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6DC5698D-B5D3-491A-A158-351B9EDB75F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vola 15" sheetId="1" r:id="rId1"/>
    <sheet name="tavola 15 (2)" sheetId="2" r:id="rId2"/>
    <sheet name="tavola 15 (3)" sheetId="3" r:id="rId3"/>
  </sheets>
  <definedNames>
    <definedName name="_xlnm._FilterDatabase" localSheetId="1" hidden="1">'tavola 15 (2)'!$F$94:$AA$142</definedName>
    <definedName name="_xlnm._FilterDatabase" localSheetId="2" hidden="1">'tavola 15 (3)'!$F$94:$AA$142</definedName>
    <definedName name="_xlchart.v1.0" hidden="1">'tavola 15 (3)'!$P$204:$P$215</definedName>
    <definedName name="_xlchart.v1.1" hidden="1">'tavola 15 (3)'!$Q$203</definedName>
    <definedName name="_xlchart.v1.10" hidden="1">'tavola 15 (3)'!$U$204:$U$215</definedName>
    <definedName name="_xlchart.v1.2" hidden="1">'tavola 15 (3)'!$Q$204:$Q$215</definedName>
    <definedName name="_xlchart.v1.3" hidden="1">'tavola 15 (3)'!$R$203</definedName>
    <definedName name="_xlchart.v1.4" hidden="1">'tavola 15 (3)'!$R$204:$R$215</definedName>
    <definedName name="_xlchart.v1.5" hidden="1">'tavola 15 (3)'!$S$203</definedName>
    <definedName name="_xlchart.v1.6" hidden="1">'tavola 15 (3)'!$S$204:$S$215</definedName>
    <definedName name="_xlchart.v1.7" hidden="1">'tavola 15 (3)'!$T$203</definedName>
    <definedName name="_xlchart.v1.8" hidden="1">'tavola 15 (3)'!$T$204:$T$215</definedName>
    <definedName name="_xlchart.v1.9" hidden="1">'tavola 15 (3)'!$U$203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9" i="3" l="1"/>
  <c r="T249" i="3"/>
  <c r="S249" i="3"/>
  <c r="R249" i="3"/>
  <c r="Q249" i="3"/>
  <c r="U232" i="3"/>
  <c r="T232" i="3"/>
  <c r="S232" i="3"/>
  <c r="R232" i="3"/>
  <c r="Q232" i="3"/>
  <c r="T216" i="3"/>
  <c r="U216" i="3"/>
  <c r="R216" i="3"/>
  <c r="S216" i="3"/>
  <c r="Q216" i="3"/>
  <c r="L248" i="3"/>
  <c r="K248" i="3"/>
  <c r="J248" i="3"/>
  <c r="I248" i="3"/>
  <c r="H248" i="3"/>
  <c r="L247" i="3"/>
  <c r="K247" i="3"/>
  <c r="J247" i="3"/>
  <c r="I247" i="3"/>
  <c r="H247" i="3"/>
  <c r="L246" i="3"/>
  <c r="K246" i="3"/>
  <c r="J246" i="3"/>
  <c r="I246" i="3"/>
  <c r="H246" i="3"/>
  <c r="L245" i="3"/>
  <c r="K245" i="3"/>
  <c r="J245" i="3"/>
  <c r="I245" i="3"/>
  <c r="H245" i="3"/>
  <c r="L244" i="3"/>
  <c r="K244" i="3"/>
  <c r="J244" i="3"/>
  <c r="I244" i="3"/>
  <c r="H244" i="3"/>
  <c r="L243" i="3"/>
  <c r="K243" i="3"/>
  <c r="J243" i="3"/>
  <c r="I243" i="3"/>
  <c r="H243" i="3"/>
  <c r="L242" i="3"/>
  <c r="K242" i="3"/>
  <c r="J242" i="3"/>
  <c r="I242" i="3"/>
  <c r="H242" i="3"/>
  <c r="L241" i="3"/>
  <c r="K241" i="3"/>
  <c r="J241" i="3"/>
  <c r="I241" i="3"/>
  <c r="H241" i="3"/>
  <c r="L240" i="3"/>
  <c r="K240" i="3"/>
  <c r="J240" i="3"/>
  <c r="I240" i="3"/>
  <c r="H240" i="3"/>
  <c r="L239" i="3"/>
  <c r="K239" i="3"/>
  <c r="J239" i="3"/>
  <c r="I239" i="3"/>
  <c r="H239" i="3"/>
  <c r="L238" i="3"/>
  <c r="K238" i="3"/>
  <c r="J238" i="3"/>
  <c r="I238" i="3"/>
  <c r="H238" i="3"/>
  <c r="L237" i="3"/>
  <c r="K237" i="3"/>
  <c r="J237" i="3"/>
  <c r="I237" i="3"/>
  <c r="H237" i="3"/>
  <c r="L231" i="3"/>
  <c r="K231" i="3"/>
  <c r="J231" i="3"/>
  <c r="I231" i="3"/>
  <c r="H231" i="3"/>
  <c r="L230" i="3"/>
  <c r="K230" i="3"/>
  <c r="J230" i="3"/>
  <c r="I230" i="3"/>
  <c r="H230" i="3"/>
  <c r="L229" i="3"/>
  <c r="K229" i="3"/>
  <c r="J229" i="3"/>
  <c r="I229" i="3"/>
  <c r="H229" i="3"/>
  <c r="L228" i="3"/>
  <c r="K228" i="3"/>
  <c r="J228" i="3"/>
  <c r="I228" i="3"/>
  <c r="H228" i="3"/>
  <c r="L227" i="3"/>
  <c r="K227" i="3"/>
  <c r="J227" i="3"/>
  <c r="I227" i="3"/>
  <c r="H227" i="3"/>
  <c r="L226" i="3"/>
  <c r="K226" i="3"/>
  <c r="J226" i="3"/>
  <c r="I226" i="3"/>
  <c r="H226" i="3"/>
  <c r="L225" i="3"/>
  <c r="K225" i="3"/>
  <c r="J225" i="3"/>
  <c r="I225" i="3"/>
  <c r="H225" i="3"/>
  <c r="L224" i="3"/>
  <c r="K224" i="3"/>
  <c r="J224" i="3"/>
  <c r="I224" i="3"/>
  <c r="H224" i="3"/>
  <c r="L223" i="3"/>
  <c r="K223" i="3"/>
  <c r="J223" i="3"/>
  <c r="I223" i="3"/>
  <c r="H223" i="3"/>
  <c r="L222" i="3"/>
  <c r="K222" i="3"/>
  <c r="J222" i="3"/>
  <c r="I222" i="3"/>
  <c r="H222" i="3"/>
  <c r="L221" i="3"/>
  <c r="K221" i="3"/>
  <c r="J221" i="3"/>
  <c r="I221" i="3"/>
  <c r="H221" i="3"/>
  <c r="L220" i="3"/>
  <c r="K220" i="3"/>
  <c r="J220" i="3"/>
  <c r="I220" i="3"/>
  <c r="H220" i="3"/>
  <c r="H205" i="3"/>
  <c r="I205" i="3"/>
  <c r="J205" i="3"/>
  <c r="K205" i="3"/>
  <c r="L205" i="3"/>
  <c r="H206" i="3"/>
  <c r="I206" i="3"/>
  <c r="J206" i="3"/>
  <c r="K206" i="3"/>
  <c r="L206" i="3"/>
  <c r="H207" i="3"/>
  <c r="I207" i="3"/>
  <c r="J207" i="3"/>
  <c r="K207" i="3"/>
  <c r="L207" i="3"/>
  <c r="H208" i="3"/>
  <c r="I208" i="3"/>
  <c r="J208" i="3"/>
  <c r="K208" i="3"/>
  <c r="L208" i="3"/>
  <c r="H209" i="3"/>
  <c r="I209" i="3"/>
  <c r="J209" i="3"/>
  <c r="K209" i="3"/>
  <c r="L209" i="3"/>
  <c r="H210" i="3"/>
  <c r="I210" i="3"/>
  <c r="J210" i="3"/>
  <c r="K210" i="3"/>
  <c r="L210" i="3"/>
  <c r="H211" i="3"/>
  <c r="I211" i="3"/>
  <c r="J211" i="3"/>
  <c r="K211" i="3"/>
  <c r="L211" i="3"/>
  <c r="H212" i="3"/>
  <c r="I212" i="3"/>
  <c r="J212" i="3"/>
  <c r="K212" i="3"/>
  <c r="L212" i="3"/>
  <c r="H213" i="3"/>
  <c r="I213" i="3"/>
  <c r="J213" i="3"/>
  <c r="K213" i="3"/>
  <c r="L213" i="3"/>
  <c r="H214" i="3"/>
  <c r="I214" i="3"/>
  <c r="J214" i="3"/>
  <c r="K214" i="3"/>
  <c r="L214" i="3"/>
  <c r="H215" i="3"/>
  <c r="I215" i="3"/>
  <c r="J215" i="3"/>
  <c r="K215" i="3"/>
  <c r="L215" i="3"/>
  <c r="L204" i="3"/>
  <c r="K204" i="3"/>
  <c r="J204" i="3"/>
  <c r="I204" i="3"/>
  <c r="H204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O7" i="3"/>
  <c r="AO6" i="3"/>
  <c r="AO5" i="3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AB179" i="2"/>
  <c r="AA179" i="2"/>
  <c r="Z179" i="2"/>
  <c r="Y179" i="2"/>
  <c r="X179" i="2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H16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5" i="1"/>
</calcChain>
</file>

<file path=xl/sharedStrings.xml><?xml version="1.0" encoding="utf-8"?>
<sst xmlns="http://schemas.openxmlformats.org/spreadsheetml/2006/main" count="1149" uniqueCount="51">
  <si>
    <t>REGIONI</t>
  </si>
  <si>
    <t>basso</t>
  </si>
  <si>
    <t>medio</t>
  </si>
  <si>
    <t>alto</t>
  </si>
  <si>
    <t>totale</t>
  </si>
  <si>
    <t>ISCRITTI</t>
  </si>
  <si>
    <t>CANCELLATI</t>
  </si>
  <si>
    <t>Piemonte</t>
  </si>
  <si>
    <t>Valle d'Aosta/Vallée d'Aoste</t>
  </si>
  <si>
    <t>Lombardia</t>
  </si>
  <si>
    <t>Trentino-Alto Adige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</si>
  <si>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</si>
  <si>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</si>
  <si>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</si>
  <si>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</si>
  <si>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</si>
  <si>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</si>
  <si>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</si>
  <si>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</si>
  <si>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</si>
  <si>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</si>
  <si>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</si>
  <si>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</si>
  <si>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</si>
  <si>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</si>
  <si>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</si>
  <si>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</si>
  <si>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</si>
  <si>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</si>
  <si>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</si>
  <si>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Tavola 15 - Cittadini italiani iscritti e cancellati per trasferimento di residenza da e per altre regioni, per livello di istruzione - Anni 2013 - 2024 (provvisorio)</t>
  </si>
  <si>
    <t>Bolzano</t>
  </si>
  <si>
    <t>Valle d'Aosta</t>
  </si>
  <si>
    <t>Friuli Venezia Giulia</t>
  </si>
  <si>
    <t>Emilia Romagna</t>
  </si>
  <si>
    <t>Trentino Alto Adige</t>
  </si>
  <si>
    <t>Cumulata 2013-2024 dell'afflusso netto dalle altre Regioni di cittadini italiani con almeno la laurea triennale</t>
  </si>
  <si>
    <t>Cumulata 2013-2024 dell'afflusso netto dalle altre Regioni di cittadini italiani con il diploma di scuola superiore</t>
  </si>
  <si>
    <t xml:space="preserve">Cumulata 2013-2024 dell'afflusso netto dalle altre Regioni di cittadini italiani con al più il diploma di scuola media </t>
  </si>
  <si>
    <t>CRUSCOTTO</t>
  </si>
  <si>
    <t>Nord-Est</t>
  </si>
  <si>
    <t>Nord-Ovest</t>
  </si>
  <si>
    <t>Centro</t>
  </si>
  <si>
    <t>Sud</t>
  </si>
  <si>
    <t>Isole</t>
  </si>
  <si>
    <r>
      <t xml:space="preserve">Afflusso netto dalle altre Regioni di cittadini italiani con </t>
    </r>
    <r>
      <rPr>
        <b/>
        <sz val="14"/>
        <color theme="1"/>
        <rFont val="Calibri Light"/>
        <family val="2"/>
      </rPr>
      <t>…</t>
    </r>
  </si>
  <si>
    <t>Somma</t>
  </si>
  <si>
    <r>
      <rPr>
        <b/>
        <sz val="12"/>
        <color theme="1"/>
        <rFont val="Calibri Light"/>
        <family val="2"/>
      </rPr>
      <t>…</t>
    </r>
    <r>
      <rPr>
        <sz val="12"/>
        <color theme="1"/>
        <rFont val="Calibri Light"/>
        <family val="2"/>
      </rPr>
      <t xml:space="preserve"> con almeno la laurea triennale</t>
    </r>
  </si>
  <si>
    <r>
      <rPr>
        <b/>
        <sz val="12"/>
        <color theme="1"/>
        <rFont val="Calibri Light"/>
        <family val="2"/>
      </rPr>
      <t>…</t>
    </r>
    <r>
      <rPr>
        <sz val="12"/>
        <color theme="1"/>
        <rFont val="Calibri Light"/>
        <family val="2"/>
      </rPr>
      <t xml:space="preserve"> con diploma di scuola superiore</t>
    </r>
  </si>
  <si>
    <r>
      <rPr>
        <b/>
        <sz val="12"/>
        <color theme="1"/>
        <rFont val="Calibri Light"/>
        <family val="2"/>
      </rPr>
      <t>…</t>
    </r>
    <r>
      <rPr>
        <sz val="12"/>
        <color theme="1"/>
        <rFont val="Calibri Light"/>
        <family val="2"/>
      </rPr>
      <t xml:space="preserve"> con al più il diploma di scuola media</t>
    </r>
  </si>
  <si>
    <r>
      <t xml:space="preserve">Afflusso netto dalle altre Regioni 
di cittadini italiani con </t>
    </r>
    <r>
      <rPr>
        <b/>
        <sz val="12"/>
        <color theme="1"/>
        <rFont val="Calibri Light"/>
        <family val="2"/>
      </rPr>
      <t>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</si>
</sst>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7"/>
      <color theme="1"/>
      <name val="Calibri Light"/>
      <family val="2"/>
    </font>
    <font>
      <sz val="14"/>
      <color theme="1"/>
      <name val="Calibri Light"/>
      <family val="2"/>
    </font>
    <font>
      <b/>
      <sz val="14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7"/>
      <color theme="2" tint="-0.749992370372631"/>
      <name val="Calibri Light"/>
      <family val="2"/>
    </font>
    <font>
      <sz val="7"/>
      <color theme="2" tint="-0.749992370372631"/>
      <name val="Calibri Light"/>
      <family val="2"/>
    </font>
    <font>
      <b/>
      <sz val="7"/>
      <color theme="1"/>
      <name val="Calibri Light"/>
      <family val="2"/>
    </font>
    <font>
      <b/>
      <sz val="7"/>
      <color rgb="FFC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left" vertical="top"/>
    </xf>
    <xf numFmtId="0" fontId="6" fillId="0" borderId="0" xfId="0" applyFont="1"/>
    <xf numFmtId="49" fontId="3" fillId="0" borderId="1" xfId="0" applyNumberFormat="1" applyFont="1" applyBorder="1" applyAlignment="1">
      <alignment vertical="top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4" fillId="0" borderId="0" xfId="0" applyNumberFormat="1" applyFont="1"/>
    <xf numFmtId="0" fontId="4" fillId="0" borderId="0" xfId="0" applyFont="1"/>
    <xf numFmtId="0" fontId="7" fillId="0" borderId="0" xfId="0" applyFont="1"/>
    <xf numFmtId="0" fontId="6" fillId="0" borderId="1" xfId="0" applyFont="1" applyBorder="1"/>
    <xf numFmtId="164" fontId="6" fillId="0" borderId="0" xfId="1" applyNumberFormat="1" applyFont="1"/>
    <xf numFmtId="164" fontId="7" fillId="0" borderId="0" xfId="1" applyNumberFormat="1" applyFont="1"/>
    <xf numFmtId="164" fontId="8" fillId="0" borderId="0" xfId="1" applyNumberFormat="1" applyFont="1"/>
    <xf numFmtId="0" fontId="6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6" fillId="2" borderId="0" xfId="0" applyFont="1" applyFill="1"/>
    <xf numFmtId="0" fontId="6" fillId="3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6" borderId="0" xfId="0" applyFont="1" applyFill="1"/>
    <xf numFmtId="0" fontId="6" fillId="7" borderId="0" xfId="0" applyFont="1" applyFill="1"/>
    <xf numFmtId="0" fontId="10" fillId="7" borderId="0" xfId="0" applyFont="1" applyFill="1" applyAlignment="1">
      <alignment horizontal="center" vertical="center"/>
    </xf>
    <xf numFmtId="0" fontId="9" fillId="7" borderId="0" xfId="0" applyFont="1" applyFill="1"/>
    <xf numFmtId="167" fontId="9" fillId="7" borderId="3" xfId="1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167" fontId="16" fillId="7" borderId="3" xfId="0" applyNumberFormat="1" applyFont="1" applyFill="1" applyBorder="1" applyAlignment="1">
      <alignment horizontal="center" vertical="center"/>
    </xf>
    <xf numFmtId="167" fontId="17" fillId="7" borderId="3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almeno la laurea triennale</a:t>
            </a: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(2)'!$AI$149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249839094218476E-3"/>
                  <c:y val="-4.875073989804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D0-4A3F-9D4B-481C74A9D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(2)'!$AH$150:$AH$169</c:f>
              <c:strCache>
                <c:ptCount val="20"/>
                <c:pt idx="0">
                  <c:v>Lombardia</c:v>
                </c:pt>
                <c:pt idx="1">
                  <c:v>Emilia 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 Alto Adige</c:v>
                </c:pt>
                <c:pt idx="7">
                  <c:v>Liguria</c:v>
                </c:pt>
                <c:pt idx="8">
                  <c:v>Friuli Venezia Giulia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(2)'!$AI$150:$AI$169</c:f>
              <c:numCache>
                <c:formatCode>_-* #,##0_-;\-* #,##0_-;_-* "-"??_-;_-@_-</c:formatCode>
                <c:ptCount val="20"/>
                <c:pt idx="0">
                  <c:v>114589</c:v>
                </c:pt>
                <c:pt idx="1">
                  <c:v>57253</c:v>
                </c:pt>
                <c:pt idx="2">
                  <c:v>18055</c:v>
                </c:pt>
                <c:pt idx="3">
                  <c:v>16752</c:v>
                </c:pt>
                <c:pt idx="4">
                  <c:v>16343</c:v>
                </c:pt>
                <c:pt idx="5">
                  <c:v>7426</c:v>
                </c:pt>
                <c:pt idx="6">
                  <c:v>7382</c:v>
                </c:pt>
                <c:pt idx="7">
                  <c:v>5396</c:v>
                </c:pt>
                <c:pt idx="8">
                  <c:v>3339</c:v>
                </c:pt>
                <c:pt idx="9">
                  <c:v>84</c:v>
                </c:pt>
                <c:pt idx="10">
                  <c:v>-1184</c:v>
                </c:pt>
                <c:pt idx="11">
                  <c:v>-3113</c:v>
                </c:pt>
                <c:pt idx="12">
                  <c:v>-5223</c:v>
                </c:pt>
                <c:pt idx="13">
                  <c:v>-5459</c:v>
                </c:pt>
                <c:pt idx="14">
                  <c:v>-8330</c:v>
                </c:pt>
                <c:pt idx="15">
                  <c:v>-11647</c:v>
                </c:pt>
                <c:pt idx="16">
                  <c:v>-36443</c:v>
                </c:pt>
                <c:pt idx="17">
                  <c:v>-48300</c:v>
                </c:pt>
                <c:pt idx="18">
                  <c:v>-58187</c:v>
                </c:pt>
                <c:pt idx="19">
                  <c:v>-68733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A3F-9D4B-481C74A9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il diploma</a:t>
            </a:r>
            <a:r>
              <a:rPr lang="en-US" sz="1400" b="0" u="sng" baseline="0">
                <a:latin typeface="+mj-lt"/>
              </a:rPr>
              <a:t> di scuola superiore</a:t>
            </a:r>
            <a:endParaRPr lang="en-US" sz="1400" b="0" u="sng">
              <a:latin typeface="+mj-lt"/>
            </a:endParaRP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(2)'!$AI$149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893577026283373E-2"/>
                  <c:y val="-1.4572085507255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69-477D-B208-1C44A91D3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(2)'!$AH$175:$AH$194</c:f>
              <c:strCache>
                <c:ptCount val="20"/>
                <c:pt idx="0">
                  <c:v>Lombardia</c:v>
                </c:pt>
                <c:pt idx="1">
                  <c:v>Emilia 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Friuli Venezia Giulia</c:v>
                </c:pt>
                <c:pt idx="7">
                  <c:v>Trentino Alto Adige</c:v>
                </c:pt>
                <c:pt idx="8">
                  <c:v>Liguria</c:v>
                </c:pt>
                <c:pt idx="9">
                  <c:v>Marche</c:v>
                </c:pt>
                <c:pt idx="10">
                  <c:v>Umbria</c:v>
                </c:pt>
                <c:pt idx="11">
                  <c:v>Valle d'Aosta</c:v>
                </c:pt>
                <c:pt idx="12">
                  <c:v>Abruzzo</c:v>
                </c:pt>
                <c:pt idx="13">
                  <c:v>Sardegna</c:v>
                </c:pt>
                <c:pt idx="14">
                  <c:v>Molise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(2)'!$AI$175:$AI$194</c:f>
              <c:numCache>
                <c:formatCode>_-* #,##0_-;\-* #,##0_-;_-* "-"??_-;_-@_-</c:formatCode>
                <c:ptCount val="20"/>
                <c:pt idx="0">
                  <c:v>51574</c:v>
                </c:pt>
                <c:pt idx="1">
                  <c:v>49562</c:v>
                </c:pt>
                <c:pt idx="2">
                  <c:v>20948</c:v>
                </c:pt>
                <c:pt idx="3">
                  <c:v>19641</c:v>
                </c:pt>
                <c:pt idx="4">
                  <c:v>17536</c:v>
                </c:pt>
                <c:pt idx="5">
                  <c:v>14976</c:v>
                </c:pt>
                <c:pt idx="6">
                  <c:v>8874</c:v>
                </c:pt>
                <c:pt idx="7">
                  <c:v>7846</c:v>
                </c:pt>
                <c:pt idx="8">
                  <c:v>6997</c:v>
                </c:pt>
                <c:pt idx="9">
                  <c:v>4291</c:v>
                </c:pt>
                <c:pt idx="10">
                  <c:v>2523</c:v>
                </c:pt>
                <c:pt idx="11">
                  <c:v>737</c:v>
                </c:pt>
                <c:pt idx="12">
                  <c:v>450</c:v>
                </c:pt>
                <c:pt idx="13">
                  <c:v>-2288</c:v>
                </c:pt>
                <c:pt idx="14">
                  <c:v>-2638</c:v>
                </c:pt>
                <c:pt idx="15">
                  <c:v>-7928</c:v>
                </c:pt>
                <c:pt idx="16">
                  <c:v>-28272</c:v>
                </c:pt>
                <c:pt idx="17">
                  <c:v>-36911</c:v>
                </c:pt>
                <c:pt idx="18">
                  <c:v>-52980</c:v>
                </c:pt>
                <c:pt idx="19">
                  <c:v>-74938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9-477D-B208-1C44A91D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al</a:t>
            </a:r>
            <a:r>
              <a:rPr lang="en-US" sz="1400" b="0" u="sng" baseline="0">
                <a:latin typeface="+mj-lt"/>
              </a:rPr>
              <a:t> più</a:t>
            </a:r>
            <a:r>
              <a:rPr lang="en-US" sz="1400" b="0" u="sng">
                <a:latin typeface="+mj-lt"/>
              </a:rPr>
              <a:t> diploma</a:t>
            </a:r>
            <a:r>
              <a:rPr lang="en-US" sz="1400" b="0" u="sng" baseline="0">
                <a:latin typeface="+mj-lt"/>
              </a:rPr>
              <a:t> di scuola media</a:t>
            </a:r>
            <a:endParaRPr lang="en-US" sz="1400" b="0" u="sng">
              <a:latin typeface="+mj-lt"/>
            </a:endParaRP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(2)'!$AI$149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893577026283373E-2"/>
                  <c:y val="-1.4572085507255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9-4D05-B10D-129BD8865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(2)'!$AH$202:$AH$221</c:f>
              <c:strCache>
                <c:ptCount val="20"/>
                <c:pt idx="0">
                  <c:v>Emilia Romagna</c:v>
                </c:pt>
                <c:pt idx="1">
                  <c:v>Veneto</c:v>
                </c:pt>
                <c:pt idx="2">
                  <c:v>Toscana</c:v>
                </c:pt>
                <c:pt idx="3">
                  <c:v>Lazio</c:v>
                </c:pt>
                <c:pt idx="4">
                  <c:v>Piemonte</c:v>
                </c:pt>
                <c:pt idx="5">
                  <c:v>Marche</c:v>
                </c:pt>
                <c:pt idx="6">
                  <c:v>Friuli Venezia Giulia</c:v>
                </c:pt>
                <c:pt idx="7">
                  <c:v>Trentino Alto Adige</c:v>
                </c:pt>
                <c:pt idx="8">
                  <c:v>Abruzzo</c:v>
                </c:pt>
                <c:pt idx="9">
                  <c:v>Lombardia</c:v>
                </c:pt>
                <c:pt idx="10">
                  <c:v>Umbria</c:v>
                </c:pt>
                <c:pt idx="11">
                  <c:v>Sardegna</c:v>
                </c:pt>
                <c:pt idx="12">
                  <c:v>Liguria</c:v>
                </c:pt>
                <c:pt idx="13">
                  <c:v>Valle d'Aosta</c:v>
                </c:pt>
                <c:pt idx="14">
                  <c:v>Molise</c:v>
                </c:pt>
                <c:pt idx="15">
                  <c:v>Basilicata</c:v>
                </c:pt>
                <c:pt idx="16">
                  <c:v>Puglia</c:v>
                </c:pt>
                <c:pt idx="17">
                  <c:v>Calabria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(2)'!$AI$202:$AI$221</c:f>
              <c:numCache>
                <c:formatCode>_-* #,##0_-;\-* #,##0_-;_-* "-"??_-;_-@_-</c:formatCode>
                <c:ptCount val="20"/>
                <c:pt idx="0">
                  <c:v>26891</c:v>
                </c:pt>
                <c:pt idx="1">
                  <c:v>13950</c:v>
                </c:pt>
                <c:pt idx="2">
                  <c:v>12024</c:v>
                </c:pt>
                <c:pt idx="3">
                  <c:v>11493</c:v>
                </c:pt>
                <c:pt idx="4">
                  <c:v>10320</c:v>
                </c:pt>
                <c:pt idx="5">
                  <c:v>7289</c:v>
                </c:pt>
                <c:pt idx="6">
                  <c:v>6690</c:v>
                </c:pt>
                <c:pt idx="7">
                  <c:v>5321</c:v>
                </c:pt>
                <c:pt idx="8">
                  <c:v>5122</c:v>
                </c:pt>
                <c:pt idx="9">
                  <c:v>5024</c:v>
                </c:pt>
                <c:pt idx="10">
                  <c:v>3029</c:v>
                </c:pt>
                <c:pt idx="11">
                  <c:v>2308</c:v>
                </c:pt>
                <c:pt idx="12">
                  <c:v>2247</c:v>
                </c:pt>
                <c:pt idx="13">
                  <c:v>-191</c:v>
                </c:pt>
                <c:pt idx="14">
                  <c:v>-1795</c:v>
                </c:pt>
                <c:pt idx="15">
                  <c:v>-5133</c:v>
                </c:pt>
                <c:pt idx="16">
                  <c:v>-12499</c:v>
                </c:pt>
                <c:pt idx="17">
                  <c:v>-16056</c:v>
                </c:pt>
                <c:pt idx="18">
                  <c:v>-29502</c:v>
                </c:pt>
                <c:pt idx="19">
                  <c:v>-46532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9-4D05-B10D-129BD886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almeno la laurea triennale</a:t>
            </a: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(3)'!$AI$149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6D-4A6D-916D-A55559708384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36D-4A6D-916D-A55559708384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6D-4A6D-916D-A55559708384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6D-4A6D-916D-A55559708384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6D-4A6D-916D-A55559708384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36D-4A6D-916D-A55559708384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6D-4A6D-916D-A55559708384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36D-4A6D-916D-A55559708384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6D-4A6D-916D-A55559708384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6D-4A6D-916D-A55559708384}"/>
              </c:ext>
            </c:extLst>
          </c:dPt>
          <c:dLbls>
            <c:dLbl>
              <c:idx val="0"/>
              <c:layout>
                <c:manualLayout>
                  <c:x val="-7.5249839094218476E-3"/>
                  <c:y val="-4.875073989804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6D-4A6D-916D-A55559708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(3)'!$AH$150:$AH$169</c:f>
              <c:strCache>
                <c:ptCount val="20"/>
                <c:pt idx="0">
                  <c:v>Lombardia</c:v>
                </c:pt>
                <c:pt idx="1">
                  <c:v>Emilia 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 Alto Adige</c:v>
                </c:pt>
                <c:pt idx="7">
                  <c:v>Liguria</c:v>
                </c:pt>
                <c:pt idx="8">
                  <c:v>Friuli Venezia Giulia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(3)'!$AI$150:$AI$169</c:f>
              <c:numCache>
                <c:formatCode>_-* #,##0_-;\-* #,##0_-;_-* "-"??_-;_-@_-</c:formatCode>
                <c:ptCount val="20"/>
                <c:pt idx="0">
                  <c:v>114589</c:v>
                </c:pt>
                <c:pt idx="1">
                  <c:v>57253</c:v>
                </c:pt>
                <c:pt idx="2">
                  <c:v>18055</c:v>
                </c:pt>
                <c:pt idx="3">
                  <c:v>16752</c:v>
                </c:pt>
                <c:pt idx="4">
                  <c:v>16343</c:v>
                </c:pt>
                <c:pt idx="5">
                  <c:v>7426</c:v>
                </c:pt>
                <c:pt idx="6">
                  <c:v>7382</c:v>
                </c:pt>
                <c:pt idx="7">
                  <c:v>5396</c:v>
                </c:pt>
                <c:pt idx="8">
                  <c:v>3339</c:v>
                </c:pt>
                <c:pt idx="9">
                  <c:v>84</c:v>
                </c:pt>
                <c:pt idx="10">
                  <c:v>-1184</c:v>
                </c:pt>
                <c:pt idx="11">
                  <c:v>-3113</c:v>
                </c:pt>
                <c:pt idx="12">
                  <c:v>-5223</c:v>
                </c:pt>
                <c:pt idx="13">
                  <c:v>-5459</c:v>
                </c:pt>
                <c:pt idx="14">
                  <c:v>-8330</c:v>
                </c:pt>
                <c:pt idx="15">
                  <c:v>-11647</c:v>
                </c:pt>
                <c:pt idx="16">
                  <c:v>-36443</c:v>
                </c:pt>
                <c:pt idx="17">
                  <c:v>-48300</c:v>
                </c:pt>
                <c:pt idx="18">
                  <c:v>-58187</c:v>
                </c:pt>
                <c:pt idx="19">
                  <c:v>-68733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D-4A6D-916D-A55559708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il diploma</a:t>
            </a:r>
            <a:r>
              <a:rPr lang="en-US" sz="1400" b="0" u="sng" baseline="0">
                <a:latin typeface="+mj-lt"/>
              </a:rPr>
              <a:t> di scuola superiore</a:t>
            </a:r>
            <a:endParaRPr lang="en-US" sz="1400" b="0" u="sng">
              <a:latin typeface="+mj-lt"/>
            </a:endParaRP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(3)'!$AI$149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8B-40D3-A760-EF96C0DC184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8B-40D3-A760-EF96C0DC184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8B-40D3-A760-EF96C0DC1846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8B-40D3-A760-EF96C0DC1846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D8B-40D3-A760-EF96C0DC1846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8B-40D3-A760-EF96C0DC1846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D8B-40D3-A760-EF96C0DC1846}"/>
              </c:ext>
            </c:extLst>
          </c:dPt>
          <c:dLbls>
            <c:dLbl>
              <c:idx val="0"/>
              <c:layout>
                <c:manualLayout>
                  <c:x val="9.4062298867771364E-3"/>
                  <c:y val="1.4986369362917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B-40D3-A760-EF96C0DC18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(3)'!$AH$175:$AH$194</c:f>
              <c:strCache>
                <c:ptCount val="20"/>
                <c:pt idx="0">
                  <c:v>Lombardia</c:v>
                </c:pt>
                <c:pt idx="1">
                  <c:v>Emilia 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Friuli Venezia Giulia</c:v>
                </c:pt>
                <c:pt idx="7">
                  <c:v>Trentino Alto Adige</c:v>
                </c:pt>
                <c:pt idx="8">
                  <c:v>Liguria</c:v>
                </c:pt>
                <c:pt idx="9">
                  <c:v>Marche</c:v>
                </c:pt>
                <c:pt idx="10">
                  <c:v>Umbria</c:v>
                </c:pt>
                <c:pt idx="11">
                  <c:v>Valle d'Aosta</c:v>
                </c:pt>
                <c:pt idx="12">
                  <c:v>Abruzzo</c:v>
                </c:pt>
                <c:pt idx="13">
                  <c:v>Sardegna</c:v>
                </c:pt>
                <c:pt idx="14">
                  <c:v>Molise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(3)'!$AI$175:$AI$194</c:f>
              <c:numCache>
                <c:formatCode>_-* #,##0_-;\-* #,##0_-;_-* "-"??_-;_-@_-</c:formatCode>
                <c:ptCount val="20"/>
                <c:pt idx="0">
                  <c:v>51574</c:v>
                </c:pt>
                <c:pt idx="1">
                  <c:v>49562</c:v>
                </c:pt>
                <c:pt idx="2">
                  <c:v>20948</c:v>
                </c:pt>
                <c:pt idx="3">
                  <c:v>19641</c:v>
                </c:pt>
                <c:pt idx="4">
                  <c:v>17536</c:v>
                </c:pt>
                <c:pt idx="5">
                  <c:v>14976</c:v>
                </c:pt>
                <c:pt idx="6">
                  <c:v>8874</c:v>
                </c:pt>
                <c:pt idx="7">
                  <c:v>7846</c:v>
                </c:pt>
                <c:pt idx="8">
                  <c:v>6997</c:v>
                </c:pt>
                <c:pt idx="9">
                  <c:v>4291</c:v>
                </c:pt>
                <c:pt idx="10">
                  <c:v>2523</c:v>
                </c:pt>
                <c:pt idx="11">
                  <c:v>737</c:v>
                </c:pt>
                <c:pt idx="12">
                  <c:v>450</c:v>
                </c:pt>
                <c:pt idx="13">
                  <c:v>-2288</c:v>
                </c:pt>
                <c:pt idx="14">
                  <c:v>-2638</c:v>
                </c:pt>
                <c:pt idx="15">
                  <c:v>-7928</c:v>
                </c:pt>
                <c:pt idx="16">
                  <c:v>-28272</c:v>
                </c:pt>
                <c:pt idx="17">
                  <c:v>-36911</c:v>
                </c:pt>
                <c:pt idx="18">
                  <c:v>-52980</c:v>
                </c:pt>
                <c:pt idx="19">
                  <c:v>-74938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B-40D3-A760-EF96C0DC1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latin typeface="+mj-lt"/>
              </a:rPr>
              <a:t>Cumulata 2013-2024 dell'afflusso netto dalle altre Regioni</a:t>
            </a:r>
          </a:p>
          <a:p>
            <a:pPr>
              <a:defRPr/>
            </a:pPr>
            <a:r>
              <a:rPr lang="en-US" sz="1400" b="0">
                <a:latin typeface="+mj-lt"/>
              </a:rPr>
              <a:t>di </a:t>
            </a:r>
            <a:r>
              <a:rPr lang="en-US" sz="1400" b="0" u="sng">
                <a:latin typeface="+mj-lt"/>
              </a:rPr>
              <a:t>cittadini italiani </a:t>
            </a:r>
            <a:r>
              <a:rPr lang="en-US" sz="1400" b="0">
                <a:latin typeface="+mj-lt"/>
              </a:rPr>
              <a:t>con </a:t>
            </a:r>
            <a:r>
              <a:rPr lang="en-US" sz="1400" b="0" u="sng">
                <a:latin typeface="+mj-lt"/>
              </a:rPr>
              <a:t>al</a:t>
            </a:r>
            <a:r>
              <a:rPr lang="en-US" sz="1400" b="0" u="sng" baseline="0">
                <a:latin typeface="+mj-lt"/>
              </a:rPr>
              <a:t> più</a:t>
            </a:r>
            <a:r>
              <a:rPr lang="en-US" sz="1400" b="0" u="sng">
                <a:latin typeface="+mj-lt"/>
              </a:rPr>
              <a:t> diploma</a:t>
            </a:r>
            <a:r>
              <a:rPr lang="en-US" sz="1400" b="0" u="sng" baseline="0">
                <a:latin typeface="+mj-lt"/>
              </a:rPr>
              <a:t> di scuola media</a:t>
            </a:r>
            <a:endParaRPr lang="en-US" sz="1400" b="0" u="sng">
              <a:latin typeface="+mj-lt"/>
            </a:endParaRPr>
          </a:p>
        </c:rich>
      </c:tx>
      <c:layout>
        <c:manualLayout>
          <c:xMode val="edge"/>
          <c:yMode val="edge"/>
          <c:x val="0.20739092661733458"/>
          <c:y val="2.9558454870174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7572422415268"/>
          <c:y val="0.15423601751256991"/>
          <c:w val="0.82173387183382229"/>
          <c:h val="0.813249682130238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'tavola 15 (3)'!$AI$149</c:f>
              <c:strCache>
                <c:ptCount val="1"/>
                <c:pt idx="0">
                  <c:v>Cumulata 2013-2024 dell'afflusso netto dalle altre Regioni di cittadini italiani con almeno la laurea triennale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DF-4FBB-B4F9-9597B04B4C57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DF-4FBB-B4F9-9597B04B4C5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DF-4FBB-B4F9-9597B04B4C57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DF-4FBB-B4F9-9597B04B4C57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DF-4FBB-B4F9-9597B04B4C5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DF-4FBB-B4F9-9597B04B4C57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CDF-4FBB-B4F9-9597B04B4C57}"/>
              </c:ext>
            </c:extLst>
          </c:dPt>
          <c:dLbls>
            <c:dLbl>
              <c:idx val="0"/>
              <c:layout>
                <c:manualLayout>
                  <c:x val="2.2574951728265128E-2"/>
                  <c:y val="-1.4572085507255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F-4FBB-B4F9-9597B04B4C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'tavola 15 (3)'!$AH$202:$AH$221</c:f>
              <c:strCache>
                <c:ptCount val="20"/>
                <c:pt idx="0">
                  <c:v>Emilia Romagna</c:v>
                </c:pt>
                <c:pt idx="1">
                  <c:v>Veneto</c:v>
                </c:pt>
                <c:pt idx="2">
                  <c:v>Toscana</c:v>
                </c:pt>
                <c:pt idx="3">
                  <c:v>Lazio</c:v>
                </c:pt>
                <c:pt idx="4">
                  <c:v>Piemonte</c:v>
                </c:pt>
                <c:pt idx="5">
                  <c:v>Marche</c:v>
                </c:pt>
                <c:pt idx="6">
                  <c:v>Friuli Venezia Giulia</c:v>
                </c:pt>
                <c:pt idx="7">
                  <c:v>Trentino Alto Adige</c:v>
                </c:pt>
                <c:pt idx="8">
                  <c:v>Abruzzo</c:v>
                </c:pt>
                <c:pt idx="9">
                  <c:v>Lombardia</c:v>
                </c:pt>
                <c:pt idx="10">
                  <c:v>Umbria</c:v>
                </c:pt>
                <c:pt idx="11">
                  <c:v>Sardegna</c:v>
                </c:pt>
                <c:pt idx="12">
                  <c:v>Liguria</c:v>
                </c:pt>
                <c:pt idx="13">
                  <c:v>Valle d'Aosta</c:v>
                </c:pt>
                <c:pt idx="14">
                  <c:v>Molise</c:v>
                </c:pt>
                <c:pt idx="15">
                  <c:v>Basilicata</c:v>
                </c:pt>
                <c:pt idx="16">
                  <c:v>Puglia</c:v>
                </c:pt>
                <c:pt idx="17">
                  <c:v>Calabria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f>'tavola 15 (3)'!$AI$202:$AI$221</c:f>
              <c:numCache>
                <c:formatCode>_-* #,##0_-;\-* #,##0_-;_-* "-"??_-;_-@_-</c:formatCode>
                <c:ptCount val="20"/>
                <c:pt idx="0">
                  <c:v>26891</c:v>
                </c:pt>
                <c:pt idx="1">
                  <c:v>13950</c:v>
                </c:pt>
                <c:pt idx="2">
                  <c:v>12024</c:v>
                </c:pt>
                <c:pt idx="3">
                  <c:v>11493</c:v>
                </c:pt>
                <c:pt idx="4">
                  <c:v>10320</c:v>
                </c:pt>
                <c:pt idx="5">
                  <c:v>7289</c:v>
                </c:pt>
                <c:pt idx="6">
                  <c:v>6690</c:v>
                </c:pt>
                <c:pt idx="7">
                  <c:v>5321</c:v>
                </c:pt>
                <c:pt idx="8">
                  <c:v>5122</c:v>
                </c:pt>
                <c:pt idx="9">
                  <c:v>5024</c:v>
                </c:pt>
                <c:pt idx="10">
                  <c:v>3029</c:v>
                </c:pt>
                <c:pt idx="11">
                  <c:v>2308</c:v>
                </c:pt>
                <c:pt idx="12">
                  <c:v>2247</c:v>
                </c:pt>
                <c:pt idx="13">
                  <c:v>-191</c:v>
                </c:pt>
                <c:pt idx="14">
                  <c:v>-1795</c:v>
                </c:pt>
                <c:pt idx="15">
                  <c:v>-5133</c:v>
                </c:pt>
                <c:pt idx="16">
                  <c:v>-12499</c:v>
                </c:pt>
                <c:pt idx="17">
                  <c:v>-16056</c:v>
                </c:pt>
                <c:pt idx="18">
                  <c:v>-29502</c:v>
                </c:pt>
                <c:pt idx="19">
                  <c:v>-46532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F-4FBB-B4F9-9597B04B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99889296"/>
        <c:axId val="1699892176"/>
      </c:barChart>
      <c:catAx>
        <c:axId val="1699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892176"/>
        <c:crosses val="autoZero"/>
        <c:auto val="1"/>
        <c:lblAlgn val="ctr"/>
        <c:lblOffset val="0"/>
        <c:noMultiLvlLbl val="0"/>
      </c:catAx>
      <c:valAx>
        <c:axId val="1699892176"/>
        <c:scaling>
          <c:orientation val="minMax"/>
          <c:max val="120000"/>
          <c:min val="-12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998892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... </a:t>
            </a:r>
            <a:r>
              <a:rPr lang="it-IT"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con almeno la laurea triennale</a:t>
            </a:r>
          </a:p>
        </c:rich>
      </c:tx>
      <c:layout>
        <c:manualLayout>
          <c:xMode val="edge"/>
          <c:yMode val="edge"/>
          <c:x val="0.27547222222222223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419225721784777"/>
          <c:y val="0.17171296296296296"/>
          <c:w val="0.84525218722659667"/>
          <c:h val="0.661280621172353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'tavola 15 (3)'!$Q$203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(3)'!$P$204:$P$215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(3)'!$Q$204:$Q$215</c:f>
              <c:numCache>
                <c:formatCode>#,##0_ ;\-#,##0\ </c:formatCode>
                <c:ptCount val="12"/>
                <c:pt idx="0">
                  <c:v>8520</c:v>
                </c:pt>
                <c:pt idx="1">
                  <c:v>8373</c:v>
                </c:pt>
                <c:pt idx="2">
                  <c:v>8669</c:v>
                </c:pt>
                <c:pt idx="3">
                  <c:v>10161</c:v>
                </c:pt>
                <c:pt idx="4">
                  <c:v>11331</c:v>
                </c:pt>
                <c:pt idx="5">
                  <c:v>11032</c:v>
                </c:pt>
                <c:pt idx="6">
                  <c:v>16063</c:v>
                </c:pt>
                <c:pt idx="7">
                  <c:v>10044</c:v>
                </c:pt>
                <c:pt idx="8">
                  <c:v>9895</c:v>
                </c:pt>
                <c:pt idx="9">
                  <c:v>14056</c:v>
                </c:pt>
                <c:pt idx="10">
                  <c:v>17088</c:v>
                </c:pt>
                <c:pt idx="11">
                  <c:v>11589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B-4E90-95AF-FDDF2963D51F}"/>
            </c:ext>
          </c:extLst>
        </c:ser>
        <c:ser>
          <c:idx val="1"/>
          <c:order val="1"/>
          <c:tx>
            <c:strRef>
              <c:f>'tavola 15 (3)'!$R$203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(3)'!$P$204:$P$215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(3)'!$R$204:$R$215</c:f>
              <c:numCache>
                <c:formatCode>#,##0_ ;\-#,##0\ </c:formatCode>
                <c:ptCount val="12"/>
                <c:pt idx="0">
                  <c:v>4828</c:v>
                </c:pt>
                <c:pt idx="1">
                  <c:v>4243</c:v>
                </c:pt>
                <c:pt idx="2">
                  <c:v>4608</c:v>
                </c:pt>
                <c:pt idx="3">
                  <c:v>4713</c:v>
                </c:pt>
                <c:pt idx="4">
                  <c:v>5493</c:v>
                </c:pt>
                <c:pt idx="5">
                  <c:v>5900</c:v>
                </c:pt>
                <c:pt idx="6">
                  <c:v>7954</c:v>
                </c:pt>
                <c:pt idx="7">
                  <c:v>6824</c:v>
                </c:pt>
                <c:pt idx="8">
                  <c:v>6630</c:v>
                </c:pt>
                <c:pt idx="9">
                  <c:v>9976</c:v>
                </c:pt>
                <c:pt idx="10">
                  <c:v>8134</c:v>
                </c:pt>
                <c:pt idx="11">
                  <c:v>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B-4E90-95AF-FDDF2963D51F}"/>
            </c:ext>
          </c:extLst>
        </c:ser>
        <c:ser>
          <c:idx val="2"/>
          <c:order val="2"/>
          <c:tx>
            <c:strRef>
              <c:f>'tavola 15 (3)'!$S$203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(3)'!$P$204:$P$215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(3)'!$S$204:$S$215</c:f>
              <c:numCache>
                <c:formatCode>#,##0_ ;\-#,##0\ </c:formatCode>
                <c:ptCount val="12"/>
                <c:pt idx="0">
                  <c:v>3844</c:v>
                </c:pt>
                <c:pt idx="1">
                  <c:v>1888</c:v>
                </c:pt>
                <c:pt idx="2">
                  <c:v>1219</c:v>
                </c:pt>
                <c:pt idx="3">
                  <c:v>470</c:v>
                </c:pt>
                <c:pt idx="4">
                  <c:v>-151</c:v>
                </c:pt>
                <c:pt idx="5">
                  <c:v>441</c:v>
                </c:pt>
                <c:pt idx="6">
                  <c:v>2670</c:v>
                </c:pt>
                <c:pt idx="7">
                  <c:v>2567</c:v>
                </c:pt>
                <c:pt idx="8">
                  <c:v>3974</c:v>
                </c:pt>
                <c:pt idx="9">
                  <c:v>5606</c:v>
                </c:pt>
                <c:pt idx="10">
                  <c:v>4010</c:v>
                </c:pt>
                <c:pt idx="11">
                  <c:v>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B-4E90-95AF-FDDF2963D51F}"/>
            </c:ext>
          </c:extLst>
        </c:ser>
        <c:ser>
          <c:idx val="3"/>
          <c:order val="3"/>
          <c:tx>
            <c:strRef>
              <c:f>'tavola 15 (3)'!$T$203</c:f>
              <c:strCache>
                <c:ptCount val="1"/>
                <c:pt idx="0">
                  <c:v>Sud</c:v>
                </c:pt>
              </c:strCache>
            </c:strRef>
          </c:tx>
          <c:spPr>
            <a:solidFill>
              <a:srgbClr val="C00000">
                <a:alpha val="35000"/>
              </a:srgbClr>
            </a:solidFill>
            <a:ln>
              <a:noFill/>
            </a:ln>
            <a:effectLst/>
          </c:spPr>
          <c:invertIfNegative val="0"/>
          <c:cat>
            <c:numRef>
              <c:f>'tavola 15 (3)'!$P$204:$P$215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(3)'!$T$204:$T$215</c:f>
              <c:numCache>
                <c:formatCode>#,##0_ ;\-#,##0\ </c:formatCode>
                <c:ptCount val="12"/>
                <c:pt idx="0">
                  <c:v>-13266</c:v>
                </c:pt>
                <c:pt idx="1">
                  <c:v>-10932</c:v>
                </c:pt>
                <c:pt idx="2">
                  <c:v>-10903</c:v>
                </c:pt>
                <c:pt idx="3">
                  <c:v>-11215</c:v>
                </c:pt>
                <c:pt idx="4">
                  <c:v>-12035</c:v>
                </c:pt>
                <c:pt idx="5">
                  <c:v>-12470</c:v>
                </c:pt>
                <c:pt idx="6">
                  <c:v>-19152</c:v>
                </c:pt>
                <c:pt idx="7">
                  <c:v>-14297</c:v>
                </c:pt>
                <c:pt idx="8">
                  <c:v>-15277</c:v>
                </c:pt>
                <c:pt idx="9">
                  <c:v>-21855</c:v>
                </c:pt>
                <c:pt idx="10">
                  <c:v>-21394</c:v>
                </c:pt>
                <c:pt idx="11">
                  <c:v>-15880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B-4E90-95AF-FDDF2963D51F}"/>
            </c:ext>
          </c:extLst>
        </c:ser>
        <c:ser>
          <c:idx val="4"/>
          <c:order val="4"/>
          <c:tx>
            <c:strRef>
              <c:f>'tavola 15 (3)'!$U$203</c:f>
              <c:strCache>
                <c:ptCount val="1"/>
                <c:pt idx="0">
                  <c:v>Isole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'tavola 15 (3)'!$P$204:$P$215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(3)'!$U$204:$U$215</c:f>
              <c:numCache>
                <c:formatCode>#,##0_ ;\-#,##0\ </c:formatCode>
                <c:ptCount val="12"/>
                <c:pt idx="0">
                  <c:v>-3926</c:v>
                </c:pt>
                <c:pt idx="1">
                  <c:v>-3572</c:v>
                </c:pt>
                <c:pt idx="2">
                  <c:v>-3593</c:v>
                </c:pt>
                <c:pt idx="3">
                  <c:v>-4129</c:v>
                </c:pt>
                <c:pt idx="4">
                  <c:v>-4638</c:v>
                </c:pt>
                <c:pt idx="5">
                  <c:v>-4903</c:v>
                </c:pt>
                <c:pt idx="6">
                  <c:v>-7535</c:v>
                </c:pt>
                <c:pt idx="7">
                  <c:v>-5138</c:v>
                </c:pt>
                <c:pt idx="8">
                  <c:v>-5222</c:v>
                </c:pt>
                <c:pt idx="9">
                  <c:v>-7783</c:v>
                </c:pt>
                <c:pt idx="10">
                  <c:v>-7838</c:v>
                </c:pt>
                <c:pt idx="11">
                  <c:v>-5369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CB-4E90-95AF-FDDF2963D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037600"/>
        <c:axId val="142044320"/>
      </c:barChart>
      <c:catAx>
        <c:axId val="1420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44320"/>
        <c:crosses val="autoZero"/>
        <c:auto val="1"/>
        <c:lblAlgn val="ctr"/>
        <c:lblOffset val="100"/>
        <c:noMultiLvlLbl val="0"/>
      </c:catAx>
      <c:valAx>
        <c:axId val="142044320"/>
        <c:scaling>
          <c:orientation val="minMax"/>
          <c:max val="30000"/>
          <c:min val="-3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3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...</a:t>
            </a: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 con diploma di scuola superiore</a:t>
            </a:r>
          </a:p>
        </c:rich>
      </c:tx>
      <c:layout>
        <c:manualLayout>
          <c:xMode val="edge"/>
          <c:yMode val="edge"/>
          <c:x val="0.247694444444444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419225721784777"/>
          <c:y val="0.17171296296296296"/>
          <c:w val="0.84525218722659667"/>
          <c:h val="0.661280621172353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'tavola 15 (3)'!$Q$203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(3)'!$P$220:$P$231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(3)'!$Q$220:$Q$231</c:f>
              <c:numCache>
                <c:formatCode>#,##0_ ;\-#,##0\ </c:formatCode>
                <c:ptCount val="12"/>
                <c:pt idx="0">
                  <c:v>5791</c:v>
                </c:pt>
                <c:pt idx="1">
                  <c:v>4530</c:v>
                </c:pt>
                <c:pt idx="2">
                  <c:v>4598</c:v>
                </c:pt>
                <c:pt idx="3">
                  <c:v>5548</c:v>
                </c:pt>
                <c:pt idx="4">
                  <c:v>5636</c:v>
                </c:pt>
                <c:pt idx="5">
                  <c:v>8244</c:v>
                </c:pt>
                <c:pt idx="6">
                  <c:v>9259</c:v>
                </c:pt>
                <c:pt idx="7">
                  <c:v>5650</c:v>
                </c:pt>
                <c:pt idx="8">
                  <c:v>5323</c:v>
                </c:pt>
                <c:pt idx="9">
                  <c:v>8035</c:v>
                </c:pt>
                <c:pt idx="10">
                  <c:v>8399</c:v>
                </c:pt>
                <c:pt idx="11">
                  <c:v>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D-444F-892B-4706AEC9B238}"/>
            </c:ext>
          </c:extLst>
        </c:ser>
        <c:ser>
          <c:idx val="1"/>
          <c:order val="1"/>
          <c:tx>
            <c:strRef>
              <c:f>'tavola 15 (3)'!$R$203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(3)'!$P$220:$P$231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(3)'!$R$220:$R$231</c:f>
              <c:numCache>
                <c:formatCode>#,##0_ ;\-#,##0\ </c:formatCode>
                <c:ptCount val="12"/>
                <c:pt idx="0">
                  <c:v>5174</c:v>
                </c:pt>
                <c:pt idx="1">
                  <c:v>4494</c:v>
                </c:pt>
                <c:pt idx="2">
                  <c:v>5533</c:v>
                </c:pt>
                <c:pt idx="3">
                  <c:v>5929</c:v>
                </c:pt>
                <c:pt idx="4">
                  <c:v>6922</c:v>
                </c:pt>
                <c:pt idx="5">
                  <c:v>8307</c:v>
                </c:pt>
                <c:pt idx="6">
                  <c:v>10163</c:v>
                </c:pt>
                <c:pt idx="7">
                  <c:v>8156</c:v>
                </c:pt>
                <c:pt idx="8">
                  <c:v>7352</c:v>
                </c:pt>
                <c:pt idx="9">
                  <c:v>9830</c:v>
                </c:pt>
                <c:pt idx="10">
                  <c:v>8251</c:v>
                </c:pt>
                <c:pt idx="11">
                  <c:v>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D-444F-892B-4706AEC9B238}"/>
            </c:ext>
          </c:extLst>
        </c:ser>
        <c:ser>
          <c:idx val="2"/>
          <c:order val="2"/>
          <c:tx>
            <c:strRef>
              <c:f>'tavola 15 (3)'!$S$203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(3)'!$P$220:$P$231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(3)'!$S$220:$S$231</c:f>
              <c:numCache>
                <c:formatCode>#,##0_ ;\-#,##0\ </c:formatCode>
                <c:ptCount val="12"/>
                <c:pt idx="0">
                  <c:v>4470</c:v>
                </c:pt>
                <c:pt idx="1">
                  <c:v>5116</c:v>
                </c:pt>
                <c:pt idx="2">
                  <c:v>3926</c:v>
                </c:pt>
                <c:pt idx="3">
                  <c:v>4213</c:v>
                </c:pt>
                <c:pt idx="4">
                  <c:v>3650</c:v>
                </c:pt>
                <c:pt idx="5">
                  <c:v>2618</c:v>
                </c:pt>
                <c:pt idx="6">
                  <c:v>2810</c:v>
                </c:pt>
                <c:pt idx="7">
                  <c:v>2097</c:v>
                </c:pt>
                <c:pt idx="8">
                  <c:v>2706</c:v>
                </c:pt>
                <c:pt idx="9">
                  <c:v>3897</c:v>
                </c:pt>
                <c:pt idx="10">
                  <c:v>3280</c:v>
                </c:pt>
                <c:pt idx="11">
                  <c:v>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D-444F-892B-4706AEC9B238}"/>
            </c:ext>
          </c:extLst>
        </c:ser>
        <c:ser>
          <c:idx val="3"/>
          <c:order val="3"/>
          <c:tx>
            <c:strRef>
              <c:f>'tavola 15 (3)'!$T$203</c:f>
              <c:strCache>
                <c:ptCount val="1"/>
                <c:pt idx="0">
                  <c:v>Sud</c:v>
                </c:pt>
              </c:strCache>
            </c:strRef>
          </c:tx>
          <c:spPr>
            <a:solidFill>
              <a:srgbClr val="C00000">
                <a:alpha val="35000"/>
              </a:srgbClr>
            </a:solidFill>
            <a:ln>
              <a:noFill/>
            </a:ln>
            <a:effectLst/>
          </c:spPr>
          <c:invertIfNegative val="0"/>
          <c:cat>
            <c:numRef>
              <c:f>'tavola 15 (3)'!$P$220:$P$231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(3)'!$T$220:$T$231</c:f>
              <c:numCache>
                <c:formatCode>#,##0_ ;\-#,##0\ </c:formatCode>
                <c:ptCount val="12"/>
                <c:pt idx="0">
                  <c:v>-11963</c:v>
                </c:pt>
                <c:pt idx="1">
                  <c:v>-10876</c:v>
                </c:pt>
                <c:pt idx="2">
                  <c:v>-10655</c:v>
                </c:pt>
                <c:pt idx="3">
                  <c:v>-11407</c:v>
                </c:pt>
                <c:pt idx="4">
                  <c:v>-11560</c:v>
                </c:pt>
                <c:pt idx="5">
                  <c:v>-13699</c:v>
                </c:pt>
                <c:pt idx="6">
                  <c:v>-15569</c:v>
                </c:pt>
                <c:pt idx="7">
                  <c:v>-11286</c:v>
                </c:pt>
                <c:pt idx="8">
                  <c:v>-11174</c:v>
                </c:pt>
                <c:pt idx="9">
                  <c:v>-15723</c:v>
                </c:pt>
                <c:pt idx="10">
                  <c:v>-14254</c:v>
                </c:pt>
                <c:pt idx="11">
                  <c:v>-12071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AD-444F-892B-4706AEC9B238}"/>
            </c:ext>
          </c:extLst>
        </c:ser>
        <c:ser>
          <c:idx val="4"/>
          <c:order val="4"/>
          <c:tx>
            <c:strRef>
              <c:f>'tavola 15 (3)'!$U$203</c:f>
              <c:strCache>
                <c:ptCount val="1"/>
                <c:pt idx="0">
                  <c:v>Isole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'tavola 15 (3)'!$P$220:$P$231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(3)'!$U$220:$U$231</c:f>
              <c:numCache>
                <c:formatCode>#,##0_ ;\-#,##0\ </c:formatCode>
                <c:ptCount val="12"/>
                <c:pt idx="0">
                  <c:v>-3472</c:v>
                </c:pt>
                <c:pt idx="1">
                  <c:v>-3264</c:v>
                </c:pt>
                <c:pt idx="2">
                  <c:v>-3402</c:v>
                </c:pt>
                <c:pt idx="3">
                  <c:v>-4283</c:v>
                </c:pt>
                <c:pt idx="4">
                  <c:v>-4648</c:v>
                </c:pt>
                <c:pt idx="5">
                  <c:v>-5470</c:v>
                </c:pt>
                <c:pt idx="6">
                  <c:v>-6663</c:v>
                </c:pt>
                <c:pt idx="7">
                  <c:v>-4617</c:v>
                </c:pt>
                <c:pt idx="8">
                  <c:v>-4207</c:v>
                </c:pt>
                <c:pt idx="9">
                  <c:v>-6039</c:v>
                </c:pt>
                <c:pt idx="10">
                  <c:v>-5676</c:v>
                </c:pt>
                <c:pt idx="11">
                  <c:v>-3527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AD-444F-892B-4706AEC9B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037600"/>
        <c:axId val="142044320"/>
      </c:barChart>
      <c:catAx>
        <c:axId val="1420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44320"/>
        <c:crosses val="autoZero"/>
        <c:auto val="1"/>
        <c:lblAlgn val="ctr"/>
        <c:lblOffset val="100"/>
        <c:noMultiLvlLbl val="0"/>
      </c:catAx>
      <c:valAx>
        <c:axId val="142044320"/>
        <c:scaling>
          <c:orientation val="minMax"/>
          <c:max val="30000"/>
          <c:min val="-3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3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...</a:t>
            </a: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 con al più il diploma di scuola media</a:t>
            </a:r>
          </a:p>
        </c:rich>
      </c:tx>
      <c:layout>
        <c:manualLayout>
          <c:xMode val="edge"/>
          <c:yMode val="edge"/>
          <c:x val="0.21948622047244096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419225721784777"/>
          <c:y val="0.17171296296296296"/>
          <c:w val="0.84525218722659667"/>
          <c:h val="0.661280621172353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'tavola 15 (3)'!$Q$203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(3)'!$P$237:$P$248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(3)'!$Q$237:$Q$248</c:f>
              <c:numCache>
                <c:formatCode>#,##0_ ;\-#,##0\ </c:formatCode>
                <c:ptCount val="12"/>
                <c:pt idx="0">
                  <c:v>1577</c:v>
                </c:pt>
                <c:pt idx="1">
                  <c:v>1173</c:v>
                </c:pt>
                <c:pt idx="2">
                  <c:v>2590</c:v>
                </c:pt>
                <c:pt idx="3">
                  <c:v>3069</c:v>
                </c:pt>
                <c:pt idx="4">
                  <c:v>3278</c:v>
                </c:pt>
                <c:pt idx="5">
                  <c:v>6267</c:v>
                </c:pt>
                <c:pt idx="6">
                  <c:v>3393</c:v>
                </c:pt>
                <c:pt idx="7">
                  <c:v>-1268</c:v>
                </c:pt>
                <c:pt idx="8">
                  <c:v>-1358</c:v>
                </c:pt>
                <c:pt idx="9">
                  <c:v>-677</c:v>
                </c:pt>
                <c:pt idx="10">
                  <c:v>-418</c:v>
                </c:pt>
                <c:pt idx="11">
                  <c:v>-226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15-A82A-5262E7504A40}"/>
            </c:ext>
          </c:extLst>
        </c:ser>
        <c:ser>
          <c:idx val="1"/>
          <c:order val="1"/>
          <c:tx>
            <c:strRef>
              <c:f>'tavola 15 (3)'!$R$203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(3)'!$P$237:$P$248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(3)'!$R$237:$R$248</c:f>
              <c:numCache>
                <c:formatCode>#,##0_ ;\-#,##0\ </c:formatCode>
                <c:ptCount val="12"/>
                <c:pt idx="0">
                  <c:v>2486</c:v>
                </c:pt>
                <c:pt idx="1">
                  <c:v>3792</c:v>
                </c:pt>
                <c:pt idx="2">
                  <c:v>4621</c:v>
                </c:pt>
                <c:pt idx="3">
                  <c:v>4766</c:v>
                </c:pt>
                <c:pt idx="4">
                  <c:v>6147</c:v>
                </c:pt>
                <c:pt idx="5">
                  <c:v>8227</c:v>
                </c:pt>
                <c:pt idx="6">
                  <c:v>6838</c:v>
                </c:pt>
                <c:pt idx="7">
                  <c:v>4105</c:v>
                </c:pt>
                <c:pt idx="8">
                  <c:v>3062</c:v>
                </c:pt>
                <c:pt idx="9">
                  <c:v>3489</c:v>
                </c:pt>
                <c:pt idx="10">
                  <c:v>2523</c:v>
                </c:pt>
                <c:pt idx="11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15-A82A-5262E7504A40}"/>
            </c:ext>
          </c:extLst>
        </c:ser>
        <c:ser>
          <c:idx val="2"/>
          <c:order val="2"/>
          <c:tx>
            <c:strRef>
              <c:f>'tavola 15 (3)'!$S$203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'tavola 15 (3)'!$P$237:$P$248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(3)'!$S$237:$S$248</c:f>
              <c:numCache>
                <c:formatCode>#,##0_ ;\-#,##0\ </c:formatCode>
                <c:ptCount val="12"/>
                <c:pt idx="0">
                  <c:v>3834</c:v>
                </c:pt>
                <c:pt idx="1">
                  <c:v>5477</c:v>
                </c:pt>
                <c:pt idx="2">
                  <c:v>4713</c:v>
                </c:pt>
                <c:pt idx="3">
                  <c:v>4732</c:v>
                </c:pt>
                <c:pt idx="4">
                  <c:v>4211</c:v>
                </c:pt>
                <c:pt idx="5">
                  <c:v>2644</c:v>
                </c:pt>
                <c:pt idx="6">
                  <c:v>1527</c:v>
                </c:pt>
                <c:pt idx="7">
                  <c:v>676</c:v>
                </c:pt>
                <c:pt idx="8">
                  <c:v>1398</c:v>
                </c:pt>
                <c:pt idx="9">
                  <c:v>1785</c:v>
                </c:pt>
                <c:pt idx="10">
                  <c:v>1391</c:v>
                </c:pt>
                <c:pt idx="1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9-4315-A82A-5262E7504A40}"/>
            </c:ext>
          </c:extLst>
        </c:ser>
        <c:ser>
          <c:idx val="3"/>
          <c:order val="3"/>
          <c:tx>
            <c:strRef>
              <c:f>'tavola 15 (3)'!$T$203</c:f>
              <c:strCache>
                <c:ptCount val="1"/>
                <c:pt idx="0">
                  <c:v>Sud</c:v>
                </c:pt>
              </c:strCache>
            </c:strRef>
          </c:tx>
          <c:spPr>
            <a:solidFill>
              <a:srgbClr val="C00000">
                <a:alpha val="35000"/>
              </a:srgbClr>
            </a:solidFill>
            <a:ln>
              <a:noFill/>
            </a:ln>
            <a:effectLst/>
          </c:spPr>
          <c:invertIfNegative val="0"/>
          <c:cat>
            <c:numRef>
              <c:f>'tavola 15 (3)'!$P$237:$P$248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(3)'!$T$237:$T$248</c:f>
              <c:numCache>
                <c:formatCode>#,##0_ ;\-#,##0\ </c:formatCode>
                <c:ptCount val="12"/>
                <c:pt idx="0">
                  <c:v>-6998</c:v>
                </c:pt>
                <c:pt idx="1">
                  <c:v>-8131</c:v>
                </c:pt>
                <c:pt idx="2">
                  <c:v>-8643</c:v>
                </c:pt>
                <c:pt idx="3">
                  <c:v>-8496</c:v>
                </c:pt>
                <c:pt idx="4">
                  <c:v>-9357</c:v>
                </c:pt>
                <c:pt idx="5">
                  <c:v>-12003</c:v>
                </c:pt>
                <c:pt idx="6">
                  <c:v>-7901</c:v>
                </c:pt>
                <c:pt idx="7">
                  <c:v>-2999</c:v>
                </c:pt>
                <c:pt idx="8">
                  <c:v>-2954</c:v>
                </c:pt>
                <c:pt idx="9">
                  <c:v>-3816</c:v>
                </c:pt>
                <c:pt idx="10">
                  <c:v>-2885</c:v>
                </c:pt>
                <c:pt idx="11">
                  <c:v>-2710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29-4315-A82A-5262E7504A40}"/>
            </c:ext>
          </c:extLst>
        </c:ser>
        <c:ser>
          <c:idx val="4"/>
          <c:order val="4"/>
          <c:tx>
            <c:strRef>
              <c:f>'tavola 15 (3)'!$U$203</c:f>
              <c:strCache>
                <c:ptCount val="1"/>
                <c:pt idx="0">
                  <c:v>Isole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'tavola 15 (3)'!$P$237:$P$248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'tavola 15 (3)'!$U$237:$U$248</c:f>
              <c:numCache>
                <c:formatCode>#,##0_ ;\-#,##0\ </c:formatCode>
                <c:ptCount val="12"/>
                <c:pt idx="0">
                  <c:v>-899</c:v>
                </c:pt>
                <c:pt idx="1">
                  <c:v>-2311</c:v>
                </c:pt>
                <c:pt idx="2">
                  <c:v>-3281</c:v>
                </c:pt>
                <c:pt idx="3">
                  <c:v>-4071</c:v>
                </c:pt>
                <c:pt idx="4">
                  <c:v>-4279</c:v>
                </c:pt>
                <c:pt idx="5">
                  <c:v>-5135</c:v>
                </c:pt>
                <c:pt idx="6">
                  <c:v>-3857</c:v>
                </c:pt>
                <c:pt idx="7">
                  <c:v>-514</c:v>
                </c:pt>
                <c:pt idx="8">
                  <c:v>-148</c:v>
                </c:pt>
                <c:pt idx="9">
                  <c:v>-781</c:v>
                </c:pt>
                <c:pt idx="10">
                  <c:v>-611</c:v>
                </c:pt>
                <c:pt idx="11">
                  <c:v>-1307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29-4315-A82A-5262E7504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037600"/>
        <c:axId val="142044320"/>
      </c:barChart>
      <c:catAx>
        <c:axId val="1420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44320"/>
        <c:crosses val="autoZero"/>
        <c:auto val="1"/>
        <c:lblAlgn val="ctr"/>
        <c:lblOffset val="100"/>
        <c:noMultiLvlLbl val="0"/>
      </c:catAx>
      <c:valAx>
        <c:axId val="142044320"/>
        <c:scaling>
          <c:orientation val="minMax"/>
          <c:max val="30000"/>
          <c:min val="-3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3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305592</xdr:colOff>
      <xdr:row>94</xdr:row>
      <xdr:rowOff>21429</xdr:rowOff>
    </xdr:from>
    <xdr:to>
      <xdr:col>53</xdr:col>
      <xdr:colOff>333374</xdr:colOff>
      <xdr:row>168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559187-31E5-AC3D-267A-702AFA0E5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0</xdr:colOff>
      <xdr:row>172</xdr:row>
      <xdr:rowOff>0</xdr:rowOff>
    </xdr:from>
    <xdr:to>
      <xdr:col>54</xdr:col>
      <xdr:colOff>27783</xdr:colOff>
      <xdr:row>210</xdr:row>
      <xdr:rowOff>73821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F1A88AA-D28F-4E42-85DC-04323DDD4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0</xdr:colOff>
      <xdr:row>217</xdr:row>
      <xdr:rowOff>0</xdr:rowOff>
    </xdr:from>
    <xdr:to>
      <xdr:col>54</xdr:col>
      <xdr:colOff>27783</xdr:colOff>
      <xdr:row>255</xdr:row>
      <xdr:rowOff>73821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72AFED6-2BDF-4104-8FA7-B0E855AD3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305592</xdr:colOff>
      <xdr:row>94</xdr:row>
      <xdr:rowOff>21429</xdr:rowOff>
    </xdr:from>
    <xdr:to>
      <xdr:col>53</xdr:col>
      <xdr:colOff>333374</xdr:colOff>
      <xdr:row>168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F10D67-962F-4192-8CC6-2C88CC634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293688</xdr:colOff>
      <xdr:row>172</xdr:row>
      <xdr:rowOff>15875</xdr:rowOff>
    </xdr:from>
    <xdr:to>
      <xdr:col>53</xdr:col>
      <xdr:colOff>321470</xdr:colOff>
      <xdr:row>210</xdr:row>
      <xdr:rowOff>89696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F88A4C0-A562-4F28-8E45-4DD1AC088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285750</xdr:colOff>
      <xdr:row>214</xdr:row>
      <xdr:rowOff>47625</xdr:rowOff>
    </xdr:from>
    <xdr:to>
      <xdr:col>53</xdr:col>
      <xdr:colOff>313532</xdr:colOff>
      <xdr:row>253</xdr:row>
      <xdr:rowOff>10321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63CE02-D802-4966-A817-1E674AE25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408781</xdr:colOff>
      <xdr:row>201</xdr:row>
      <xdr:rowOff>69055</xdr:rowOff>
    </xdr:from>
    <xdr:to>
      <xdr:col>31</xdr:col>
      <xdr:colOff>178594</xdr:colOff>
      <xdr:row>226</xdr:row>
      <xdr:rowOff>34130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8F18DD-FBA5-88A9-AC72-2743E781C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404812</xdr:colOff>
      <xdr:row>226</xdr:row>
      <xdr:rowOff>63500</xdr:rowOff>
    </xdr:from>
    <xdr:to>
      <xdr:col>31</xdr:col>
      <xdr:colOff>174625</xdr:colOff>
      <xdr:row>251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11476FA-648B-4AF0-B4C6-0DE328083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251</xdr:row>
      <xdr:rowOff>71437</xdr:rowOff>
    </xdr:from>
    <xdr:to>
      <xdr:col>31</xdr:col>
      <xdr:colOff>150813</xdr:colOff>
      <xdr:row>276</xdr:row>
      <xdr:rowOff>36512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B5859F2-C818-42F9-B3DD-BC9B0AE03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23</xdr:col>
      <xdr:colOff>277812</xdr:colOff>
      <xdr:row>277</xdr:row>
      <xdr:rowOff>103187</xdr:rowOff>
    </xdr:from>
    <xdr:to>
      <xdr:col>28</xdr:col>
      <xdr:colOff>478197</xdr:colOff>
      <xdr:row>279</xdr:row>
      <xdr:rowOff>42885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DE4C6537-4F59-501F-53D3-B7BA47A02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699875" y="27209750"/>
          <a:ext cx="2581635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5"/>
  <sheetViews>
    <sheetView zoomScaleNormal="100" workbookViewId="0">
      <pane xSplit="1" topLeftCell="G1" activePane="topRight" state="frozen"/>
      <selection activeCell="A28" sqref="A28"/>
      <selection pane="topRight" activeCell="A31" sqref="A31:AS31"/>
    </sheetView>
  </sheetViews>
  <sheetFormatPr defaultRowHeight="9" x14ac:dyDescent="0.15"/>
  <cols>
    <col min="1" max="1" width="9.140625" style="2"/>
    <col min="2" max="2" width="7.7109375" style="2" bestFit="1" customWidth="1"/>
    <col min="3" max="3" width="6.85546875" style="2" bestFit="1" customWidth="1"/>
    <col min="4" max="4" width="6.5703125" style="2" bestFit="1" customWidth="1"/>
    <col min="5" max="5" width="8" style="2" bestFit="1" customWidth="1"/>
    <col min="6" max="6" width="7.7109375" style="2" bestFit="1" customWidth="1"/>
    <col min="7" max="8" width="6.85546875" style="2" bestFit="1" customWidth="1"/>
    <col min="9" max="12" width="7.140625" style="2" bestFit="1" customWidth="1"/>
    <col min="13" max="13" width="7.7109375" style="2" bestFit="1" customWidth="1"/>
    <col min="14" max="14" width="6.85546875" style="2" bestFit="1" customWidth="1"/>
    <col min="15" max="18" width="7.140625" style="2" bestFit="1" customWidth="1"/>
    <col min="19" max="19" width="6.85546875" style="2" bestFit="1" customWidth="1"/>
    <col min="20" max="20" width="7.140625" style="2" bestFit="1" customWidth="1"/>
    <col min="21" max="21" width="7.42578125" style="2" bestFit="1" customWidth="1"/>
    <col min="22" max="24" width="7.140625" style="2" bestFit="1" customWidth="1"/>
    <col min="25" max="25" width="7.42578125" style="2" bestFit="1" customWidth="1"/>
    <col min="26" max="27" width="7.140625" style="2" bestFit="1" customWidth="1"/>
    <col min="28" max="28" width="6.85546875" style="2" bestFit="1" customWidth="1"/>
    <col min="29" max="29" width="7.7109375" style="2" bestFit="1" customWidth="1"/>
    <col min="30" max="31" width="7.140625" style="2" bestFit="1" customWidth="1"/>
    <col min="32" max="32" width="6.85546875" style="2" bestFit="1" customWidth="1"/>
    <col min="33" max="33" width="7.7109375" style="2" bestFit="1" customWidth="1"/>
    <col min="34" max="34" width="7.140625" style="2" bestFit="1" customWidth="1"/>
    <col min="35" max="35" width="6.85546875" style="2" bestFit="1" customWidth="1"/>
    <col min="36" max="36" width="7.140625" style="2" bestFit="1" customWidth="1"/>
    <col min="37" max="37" width="8" style="2" bestFit="1" customWidth="1"/>
    <col min="38" max="38" width="7.140625" style="2" bestFit="1" customWidth="1"/>
    <col min="39" max="40" width="7.7109375" style="2" bestFit="1" customWidth="1"/>
    <col min="41" max="41" width="8" style="2" bestFit="1" customWidth="1"/>
    <col min="42" max="16384" width="9.140625" style="2"/>
  </cols>
  <sheetData>
    <row r="1" spans="1:49" s="4" customFormat="1" ht="18" customHeight="1" x14ac:dyDescent="0.15">
      <c r="A1" s="1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49" x14ac:dyDescent="0.15">
      <c r="A2" s="16" t="s">
        <v>0</v>
      </c>
      <c r="B2" s="15">
        <v>2013</v>
      </c>
      <c r="C2" s="15"/>
      <c r="D2" s="15"/>
      <c r="E2" s="15"/>
      <c r="F2" s="15">
        <v>2014</v>
      </c>
      <c r="G2" s="15"/>
      <c r="H2" s="15"/>
      <c r="I2" s="15"/>
      <c r="J2" s="15">
        <v>2015</v>
      </c>
      <c r="K2" s="15"/>
      <c r="L2" s="15"/>
      <c r="M2" s="15"/>
      <c r="N2" s="15">
        <v>2016</v>
      </c>
      <c r="O2" s="15"/>
      <c r="P2" s="15"/>
      <c r="Q2" s="15"/>
      <c r="R2" s="15">
        <v>2017</v>
      </c>
      <c r="S2" s="15"/>
      <c r="T2" s="15"/>
      <c r="U2" s="15"/>
      <c r="V2" s="15">
        <v>2018</v>
      </c>
      <c r="W2" s="15"/>
      <c r="X2" s="15"/>
      <c r="Y2" s="15"/>
      <c r="Z2" s="15">
        <v>2019</v>
      </c>
      <c r="AA2" s="15"/>
      <c r="AB2" s="15"/>
      <c r="AC2" s="15"/>
      <c r="AD2" s="15">
        <v>2020</v>
      </c>
      <c r="AE2" s="15"/>
      <c r="AF2" s="15"/>
      <c r="AG2" s="15"/>
      <c r="AH2" s="15">
        <v>2021</v>
      </c>
      <c r="AI2" s="15"/>
      <c r="AJ2" s="15"/>
      <c r="AK2" s="15"/>
      <c r="AL2" s="15">
        <v>2022</v>
      </c>
      <c r="AM2" s="15"/>
      <c r="AN2" s="15"/>
      <c r="AO2" s="15"/>
      <c r="AP2" s="15">
        <v>2023</v>
      </c>
      <c r="AQ2" s="15"/>
      <c r="AR2" s="15"/>
      <c r="AS2" s="15"/>
      <c r="AT2" s="15">
        <v>2024</v>
      </c>
      <c r="AU2" s="15"/>
      <c r="AV2" s="15"/>
      <c r="AW2" s="15"/>
    </row>
    <row r="3" spans="1:49" x14ac:dyDescent="0.15">
      <c r="A3" s="17"/>
      <c r="B3" s="5" t="s">
        <v>1</v>
      </c>
      <c r="C3" s="5" t="s">
        <v>2</v>
      </c>
      <c r="D3" s="5" t="s">
        <v>3</v>
      </c>
      <c r="E3" s="5" t="s">
        <v>4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1</v>
      </c>
      <c r="K3" s="5" t="s">
        <v>2</v>
      </c>
      <c r="L3" s="5" t="s">
        <v>3</v>
      </c>
      <c r="M3" s="5" t="s">
        <v>4</v>
      </c>
      <c r="N3" s="5" t="s">
        <v>1</v>
      </c>
      <c r="O3" s="5" t="s">
        <v>2</v>
      </c>
      <c r="P3" s="5" t="s">
        <v>3</v>
      </c>
      <c r="Q3" s="5" t="s">
        <v>4</v>
      </c>
      <c r="R3" s="5" t="s">
        <v>1</v>
      </c>
      <c r="S3" s="5" t="s">
        <v>2</v>
      </c>
      <c r="T3" s="5" t="s">
        <v>3</v>
      </c>
      <c r="U3" s="5" t="s">
        <v>4</v>
      </c>
      <c r="V3" s="5" t="s">
        <v>1</v>
      </c>
      <c r="W3" s="5" t="s">
        <v>2</v>
      </c>
      <c r="X3" s="5" t="s">
        <v>3</v>
      </c>
      <c r="Y3" s="5" t="s">
        <v>4</v>
      </c>
      <c r="Z3" s="5" t="s">
        <v>1</v>
      </c>
      <c r="AA3" s="5" t="s">
        <v>2</v>
      </c>
      <c r="AB3" s="5" t="s">
        <v>3</v>
      </c>
      <c r="AC3" s="5" t="s">
        <v>4</v>
      </c>
      <c r="AD3" s="5" t="s">
        <v>1</v>
      </c>
      <c r="AE3" s="5" t="s">
        <v>2</v>
      </c>
      <c r="AF3" s="5" t="s">
        <v>3</v>
      </c>
      <c r="AG3" s="5" t="s">
        <v>4</v>
      </c>
      <c r="AH3" s="5" t="s">
        <v>1</v>
      </c>
      <c r="AI3" s="5" t="s">
        <v>2</v>
      </c>
      <c r="AJ3" s="5" t="s">
        <v>3</v>
      </c>
      <c r="AK3" s="5" t="s">
        <v>4</v>
      </c>
      <c r="AL3" s="5" t="s">
        <v>1</v>
      </c>
      <c r="AM3" s="5" t="s">
        <v>2</v>
      </c>
      <c r="AN3" s="5" t="s">
        <v>3</v>
      </c>
      <c r="AO3" s="5" t="s">
        <v>4</v>
      </c>
      <c r="AP3" s="5" t="s">
        <v>1</v>
      </c>
      <c r="AQ3" s="5" t="s">
        <v>2</v>
      </c>
      <c r="AR3" s="5" t="s">
        <v>3</v>
      </c>
      <c r="AS3" s="5" t="s">
        <v>4</v>
      </c>
      <c r="AT3" s="5" t="s">
        <v>1</v>
      </c>
      <c r="AU3" s="5" t="s">
        <v>2</v>
      </c>
      <c r="AV3" s="5" t="s">
        <v>3</v>
      </c>
      <c r="AW3" s="5" t="s">
        <v>4</v>
      </c>
    </row>
    <row r="4" spans="1:49" ht="17.25" customHeight="1" x14ac:dyDescent="0.15">
      <c r="A4" s="16" t="s">
        <v>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9" x14ac:dyDescent="0.15">
      <c r="A5" s="6" t="s">
        <v>7</v>
      </c>
      <c r="B5" s="12">
        <v>10502</v>
      </c>
      <c r="C5" s="12">
        <v>6333</v>
      </c>
      <c r="D5" s="12">
        <v>3958</v>
      </c>
      <c r="E5" s="12">
        <v>20793</v>
      </c>
      <c r="F5" s="12">
        <v>9514</v>
      </c>
      <c r="G5" s="12">
        <v>6180</v>
      </c>
      <c r="H5" s="12">
        <v>3943</v>
      </c>
      <c r="I5" s="12">
        <v>19637</v>
      </c>
      <c r="J5" s="12">
        <v>9969</v>
      </c>
      <c r="K5" s="12">
        <v>6214</v>
      </c>
      <c r="L5" s="12">
        <v>3980</v>
      </c>
      <c r="M5" s="12">
        <v>20163</v>
      </c>
      <c r="N5" s="12">
        <v>9581</v>
      </c>
      <c r="O5" s="12">
        <v>6811</v>
      </c>
      <c r="P5" s="12">
        <v>4271</v>
      </c>
      <c r="Q5" s="12">
        <v>20663</v>
      </c>
      <c r="R5" s="12">
        <v>9246</v>
      </c>
      <c r="S5" s="12">
        <v>6749</v>
      </c>
      <c r="T5" s="12">
        <v>4877</v>
      </c>
      <c r="U5" s="12">
        <v>20872</v>
      </c>
      <c r="V5" s="12">
        <v>9116</v>
      </c>
      <c r="W5" s="12">
        <v>6825</v>
      </c>
      <c r="X5" s="12">
        <v>4884</v>
      </c>
      <c r="Y5" s="12">
        <v>20825</v>
      </c>
      <c r="Z5" s="12">
        <v>8763</v>
      </c>
      <c r="AA5" s="12">
        <v>8044</v>
      </c>
      <c r="AB5" s="12">
        <v>7197</v>
      </c>
      <c r="AC5" s="12">
        <v>24004</v>
      </c>
      <c r="AD5" s="12">
        <v>7459</v>
      </c>
      <c r="AE5" s="12">
        <v>7806</v>
      </c>
      <c r="AF5" s="12">
        <v>6020</v>
      </c>
      <c r="AG5" s="12">
        <v>21285</v>
      </c>
      <c r="AH5" s="12">
        <v>7539</v>
      </c>
      <c r="AI5" s="12">
        <v>7504</v>
      </c>
      <c r="AJ5" s="12">
        <v>5652</v>
      </c>
      <c r="AK5" s="12">
        <v>20695</v>
      </c>
      <c r="AL5" s="12">
        <v>7746</v>
      </c>
      <c r="AM5" s="12">
        <v>8416</v>
      </c>
      <c r="AN5" s="12">
        <v>6848</v>
      </c>
      <c r="AO5" s="12">
        <f>+AL5+AM5+AN5</f>
        <v>23010</v>
      </c>
      <c r="AP5" s="12">
        <v>7885</v>
      </c>
      <c r="AQ5" s="12">
        <v>9442</v>
      </c>
      <c r="AR5" s="12">
        <v>9439</v>
      </c>
      <c r="AS5" s="12">
        <v>26766</v>
      </c>
      <c r="AT5" s="2">
        <v>7766</v>
      </c>
      <c r="AU5" s="2">
        <v>9100</v>
      </c>
      <c r="AV5" s="2">
        <v>8086</v>
      </c>
      <c r="AW5" s="2">
        <v>24952</v>
      </c>
    </row>
    <row r="6" spans="1:49" x14ac:dyDescent="0.15">
      <c r="A6" s="7" t="s">
        <v>8</v>
      </c>
      <c r="B6" s="12">
        <v>504</v>
      </c>
      <c r="C6" s="12">
        <v>452</v>
      </c>
      <c r="D6" s="12">
        <v>209</v>
      </c>
      <c r="E6" s="12">
        <v>1165</v>
      </c>
      <c r="F6" s="12">
        <v>474</v>
      </c>
      <c r="G6" s="12">
        <v>315</v>
      </c>
      <c r="H6" s="12">
        <v>196</v>
      </c>
      <c r="I6" s="12">
        <v>985</v>
      </c>
      <c r="J6" s="12">
        <v>437</v>
      </c>
      <c r="K6" s="12">
        <v>288</v>
      </c>
      <c r="L6" s="12">
        <v>174</v>
      </c>
      <c r="M6" s="12">
        <v>899</v>
      </c>
      <c r="N6" s="12">
        <v>440</v>
      </c>
      <c r="O6" s="12">
        <v>322</v>
      </c>
      <c r="P6" s="12">
        <v>204</v>
      </c>
      <c r="Q6" s="12">
        <v>966</v>
      </c>
      <c r="R6" s="12">
        <v>440</v>
      </c>
      <c r="S6" s="12">
        <v>337</v>
      </c>
      <c r="T6" s="12">
        <v>176</v>
      </c>
      <c r="U6" s="12">
        <v>953</v>
      </c>
      <c r="V6" s="12">
        <v>400</v>
      </c>
      <c r="W6" s="12">
        <v>405</v>
      </c>
      <c r="X6" s="12">
        <v>213</v>
      </c>
      <c r="Y6" s="12">
        <v>1018</v>
      </c>
      <c r="Z6" s="12">
        <v>404</v>
      </c>
      <c r="AA6" s="12">
        <v>400</v>
      </c>
      <c r="AB6" s="12">
        <v>213</v>
      </c>
      <c r="AC6" s="12">
        <v>1017</v>
      </c>
      <c r="AD6" s="12">
        <v>453</v>
      </c>
      <c r="AE6" s="12">
        <v>426</v>
      </c>
      <c r="AF6" s="12">
        <v>265</v>
      </c>
      <c r="AG6" s="12">
        <v>1144</v>
      </c>
      <c r="AH6" s="12">
        <v>391</v>
      </c>
      <c r="AI6" s="12">
        <v>426</v>
      </c>
      <c r="AJ6" s="12">
        <v>231</v>
      </c>
      <c r="AK6" s="12">
        <v>1048</v>
      </c>
      <c r="AL6" s="12">
        <v>383</v>
      </c>
      <c r="AM6" s="12">
        <v>431</v>
      </c>
      <c r="AN6" s="12">
        <v>262</v>
      </c>
      <c r="AO6" s="12">
        <f t="shared" ref="AO6:AO27" si="0">+AL6+AM6+AN6</f>
        <v>1076</v>
      </c>
      <c r="AP6" s="12">
        <v>367</v>
      </c>
      <c r="AQ6" s="12">
        <v>400</v>
      </c>
      <c r="AR6" s="12">
        <v>263</v>
      </c>
      <c r="AS6" s="12">
        <v>1030</v>
      </c>
      <c r="AT6" s="2">
        <v>399</v>
      </c>
      <c r="AU6" s="2">
        <v>476</v>
      </c>
      <c r="AV6" s="2">
        <v>291</v>
      </c>
      <c r="AW6" s="2">
        <v>1166</v>
      </c>
    </row>
    <row r="7" spans="1:49" x14ac:dyDescent="0.15">
      <c r="A7" s="7" t="s">
        <v>9</v>
      </c>
      <c r="B7" s="12">
        <v>18768</v>
      </c>
      <c r="C7" s="12">
        <v>14832</v>
      </c>
      <c r="D7" s="12">
        <v>14344</v>
      </c>
      <c r="E7" s="12">
        <v>47944</v>
      </c>
      <c r="F7" s="12">
        <v>18379</v>
      </c>
      <c r="G7" s="12">
        <v>12823</v>
      </c>
      <c r="H7" s="12">
        <v>14303</v>
      </c>
      <c r="I7" s="12">
        <v>45505</v>
      </c>
      <c r="J7" s="12">
        <v>18295</v>
      </c>
      <c r="K7" s="12">
        <v>13402</v>
      </c>
      <c r="L7" s="12">
        <v>14832</v>
      </c>
      <c r="M7" s="12">
        <v>46529</v>
      </c>
      <c r="N7" s="12">
        <v>17858</v>
      </c>
      <c r="O7" s="12">
        <v>14588</v>
      </c>
      <c r="P7" s="12">
        <v>16516</v>
      </c>
      <c r="Q7" s="12">
        <v>48962</v>
      </c>
      <c r="R7" s="12">
        <v>17658</v>
      </c>
      <c r="S7" s="12">
        <v>14399</v>
      </c>
      <c r="T7" s="12">
        <v>17472</v>
      </c>
      <c r="U7" s="12">
        <v>49529</v>
      </c>
      <c r="V7" s="12">
        <v>20614</v>
      </c>
      <c r="W7" s="12">
        <v>17188</v>
      </c>
      <c r="X7" s="12">
        <v>16399</v>
      </c>
      <c r="Y7" s="12">
        <v>54201</v>
      </c>
      <c r="Z7" s="12">
        <v>17838</v>
      </c>
      <c r="AA7" s="12">
        <v>19884</v>
      </c>
      <c r="AB7" s="12">
        <v>23372</v>
      </c>
      <c r="AC7" s="12">
        <v>61094</v>
      </c>
      <c r="AD7" s="12">
        <v>13376</v>
      </c>
      <c r="AE7" s="12">
        <v>16675</v>
      </c>
      <c r="AF7" s="12">
        <v>17773</v>
      </c>
      <c r="AG7" s="12">
        <v>47824</v>
      </c>
      <c r="AH7" s="12">
        <v>13944</v>
      </c>
      <c r="AI7" s="12">
        <v>17065</v>
      </c>
      <c r="AJ7" s="12">
        <v>19207</v>
      </c>
      <c r="AK7" s="12">
        <v>50216</v>
      </c>
      <c r="AL7" s="12">
        <v>14146</v>
      </c>
      <c r="AM7" s="12">
        <v>19919</v>
      </c>
      <c r="AN7" s="12">
        <v>23744</v>
      </c>
      <c r="AO7" s="12">
        <f t="shared" si="0"/>
        <v>57809</v>
      </c>
      <c r="AP7" s="12">
        <v>12983</v>
      </c>
      <c r="AQ7" s="12">
        <v>19106</v>
      </c>
      <c r="AR7" s="12">
        <v>23991</v>
      </c>
      <c r="AS7" s="12">
        <v>56080</v>
      </c>
      <c r="AT7" s="2">
        <v>12773</v>
      </c>
      <c r="AU7" s="2">
        <v>17560</v>
      </c>
      <c r="AV7" s="2">
        <v>19649</v>
      </c>
      <c r="AW7" s="2">
        <v>49982</v>
      </c>
    </row>
    <row r="8" spans="1:49" x14ac:dyDescent="0.15">
      <c r="A8" s="7" t="s">
        <v>10</v>
      </c>
      <c r="B8" s="12">
        <v>2136</v>
      </c>
      <c r="C8" s="12">
        <v>1884</v>
      </c>
      <c r="D8" s="12">
        <v>1716</v>
      </c>
      <c r="E8" s="12">
        <v>5736</v>
      </c>
      <c r="F8" s="12">
        <v>2307</v>
      </c>
      <c r="G8" s="12">
        <v>1844</v>
      </c>
      <c r="H8" s="12">
        <v>1343</v>
      </c>
      <c r="I8" s="12">
        <v>5494</v>
      </c>
      <c r="J8" s="12">
        <v>2417</v>
      </c>
      <c r="K8" s="12">
        <v>1981</v>
      </c>
      <c r="L8" s="12">
        <v>1447</v>
      </c>
      <c r="M8" s="12">
        <v>5845</v>
      </c>
      <c r="N8" s="12">
        <v>2210</v>
      </c>
      <c r="O8" s="12">
        <v>1901</v>
      </c>
      <c r="P8" s="12">
        <v>1414</v>
      </c>
      <c r="Q8" s="12">
        <v>5525</v>
      </c>
      <c r="R8" s="12">
        <v>2404</v>
      </c>
      <c r="S8" s="12">
        <v>1960</v>
      </c>
      <c r="T8" s="12">
        <v>1683</v>
      </c>
      <c r="U8" s="12">
        <v>6047</v>
      </c>
      <c r="V8" s="12">
        <v>2738</v>
      </c>
      <c r="W8" s="12">
        <v>2298</v>
      </c>
      <c r="X8" s="12">
        <v>1827</v>
      </c>
      <c r="Y8" s="12">
        <v>6863</v>
      </c>
      <c r="Z8" s="12">
        <v>2576</v>
      </c>
      <c r="AA8" s="12">
        <v>2383</v>
      </c>
      <c r="AB8" s="12">
        <v>2006</v>
      </c>
      <c r="AC8" s="12">
        <v>6965</v>
      </c>
      <c r="AD8" s="12">
        <v>1857</v>
      </c>
      <c r="AE8" s="12">
        <v>2576</v>
      </c>
      <c r="AF8" s="12">
        <v>1977</v>
      </c>
      <c r="AG8" s="12">
        <v>6410</v>
      </c>
      <c r="AH8" s="12">
        <v>1737</v>
      </c>
      <c r="AI8" s="12">
        <v>2317</v>
      </c>
      <c r="AJ8" s="12">
        <v>2008</v>
      </c>
      <c r="AK8" s="12">
        <v>6062</v>
      </c>
      <c r="AL8" s="12">
        <v>1734</v>
      </c>
      <c r="AM8" s="12">
        <v>2604</v>
      </c>
      <c r="AN8" s="12">
        <v>2400</v>
      </c>
      <c r="AO8" s="12">
        <f t="shared" si="0"/>
        <v>6738</v>
      </c>
      <c r="AP8" s="12">
        <v>1598</v>
      </c>
      <c r="AQ8" s="12">
        <v>2589</v>
      </c>
      <c r="AR8" s="12">
        <v>2401</v>
      </c>
      <c r="AS8" s="12">
        <v>6588</v>
      </c>
      <c r="AT8" s="2">
        <v>1766</v>
      </c>
      <c r="AU8" s="2">
        <v>2578</v>
      </c>
      <c r="AV8" s="2">
        <v>2085</v>
      </c>
      <c r="AW8" s="2">
        <v>6429</v>
      </c>
    </row>
    <row r="9" spans="1:49" x14ac:dyDescent="0.15">
      <c r="A9" s="8" t="s">
        <v>11</v>
      </c>
      <c r="B9" s="14">
        <v>882</v>
      </c>
      <c r="C9" s="14">
        <v>716</v>
      </c>
      <c r="D9" s="14">
        <v>768</v>
      </c>
      <c r="E9" s="14">
        <v>2366</v>
      </c>
      <c r="F9" s="14">
        <v>1021</v>
      </c>
      <c r="G9" s="14">
        <v>818</v>
      </c>
      <c r="H9" s="14">
        <v>423</v>
      </c>
      <c r="I9" s="14">
        <v>2262</v>
      </c>
      <c r="J9" s="14">
        <v>1048</v>
      </c>
      <c r="K9" s="14">
        <v>852</v>
      </c>
      <c r="L9" s="14">
        <v>496</v>
      </c>
      <c r="M9" s="14">
        <v>2396</v>
      </c>
      <c r="N9" s="14">
        <v>958</v>
      </c>
      <c r="O9" s="14">
        <v>805</v>
      </c>
      <c r="P9" s="14">
        <v>487</v>
      </c>
      <c r="Q9" s="14">
        <v>2250</v>
      </c>
      <c r="R9" s="14">
        <v>1085</v>
      </c>
      <c r="S9" s="14">
        <v>837</v>
      </c>
      <c r="T9" s="14">
        <v>603</v>
      </c>
      <c r="U9" s="14">
        <v>2525</v>
      </c>
      <c r="V9" s="14">
        <v>1298</v>
      </c>
      <c r="W9" s="14">
        <v>935</v>
      </c>
      <c r="X9" s="14">
        <v>678</v>
      </c>
      <c r="Y9" s="14">
        <v>2911</v>
      </c>
      <c r="Z9" s="14">
        <v>1148</v>
      </c>
      <c r="AA9" s="14">
        <v>948</v>
      </c>
      <c r="AB9" s="14">
        <v>711</v>
      </c>
      <c r="AC9" s="14">
        <v>2807</v>
      </c>
      <c r="AD9" s="14">
        <v>647</v>
      </c>
      <c r="AE9" s="14">
        <v>1042</v>
      </c>
      <c r="AF9" s="14">
        <v>710</v>
      </c>
      <c r="AG9" s="14">
        <v>2399</v>
      </c>
      <c r="AH9" s="14">
        <v>566</v>
      </c>
      <c r="AI9" s="14">
        <v>918</v>
      </c>
      <c r="AJ9" s="14">
        <v>735</v>
      </c>
      <c r="AK9" s="14">
        <v>2219</v>
      </c>
      <c r="AL9" s="14">
        <v>566</v>
      </c>
      <c r="AM9" s="14">
        <v>996</v>
      </c>
      <c r="AN9" s="14">
        <v>859</v>
      </c>
      <c r="AO9" s="14">
        <f t="shared" si="0"/>
        <v>2421</v>
      </c>
      <c r="AP9" s="14">
        <v>560</v>
      </c>
      <c r="AQ9" s="14">
        <v>1053</v>
      </c>
      <c r="AR9" s="14">
        <v>926</v>
      </c>
      <c r="AS9" s="14">
        <v>2539</v>
      </c>
      <c r="AT9" s="2">
        <v>675</v>
      </c>
      <c r="AU9" s="2">
        <v>1039</v>
      </c>
      <c r="AV9" s="2">
        <v>791</v>
      </c>
      <c r="AW9" s="2">
        <v>2505</v>
      </c>
    </row>
    <row r="10" spans="1:49" x14ac:dyDescent="0.15">
      <c r="A10" s="9" t="s">
        <v>12</v>
      </c>
      <c r="B10" s="14">
        <v>1254</v>
      </c>
      <c r="C10" s="14">
        <v>1168</v>
      </c>
      <c r="D10" s="14">
        <v>948</v>
      </c>
      <c r="E10" s="14">
        <v>3370</v>
      </c>
      <c r="F10" s="14">
        <v>1286</v>
      </c>
      <c r="G10" s="14">
        <v>1026</v>
      </c>
      <c r="H10" s="14">
        <v>920</v>
      </c>
      <c r="I10" s="14">
        <v>3232</v>
      </c>
      <c r="J10" s="14">
        <v>1369</v>
      </c>
      <c r="K10" s="14">
        <v>1129</v>
      </c>
      <c r="L10" s="14">
        <v>951</v>
      </c>
      <c r="M10" s="14">
        <v>3449</v>
      </c>
      <c r="N10" s="14">
        <v>1252</v>
      </c>
      <c r="O10" s="14">
        <v>1096</v>
      </c>
      <c r="P10" s="14">
        <v>927</v>
      </c>
      <c r="Q10" s="14">
        <v>3275</v>
      </c>
      <c r="R10" s="14">
        <v>1319</v>
      </c>
      <c r="S10" s="14">
        <v>1123</v>
      </c>
      <c r="T10" s="14">
        <v>1080</v>
      </c>
      <c r="U10" s="14">
        <v>3522</v>
      </c>
      <c r="V10" s="14">
        <v>1440</v>
      </c>
      <c r="W10" s="14">
        <v>1363</v>
      </c>
      <c r="X10" s="14">
        <v>1149</v>
      </c>
      <c r="Y10" s="14">
        <v>3952</v>
      </c>
      <c r="Z10" s="14">
        <v>1428</v>
      </c>
      <c r="AA10" s="14">
        <v>1435</v>
      </c>
      <c r="AB10" s="14">
        <v>1295</v>
      </c>
      <c r="AC10" s="14">
        <v>4158</v>
      </c>
      <c r="AD10" s="14">
        <v>1210</v>
      </c>
      <c r="AE10" s="14">
        <v>1534</v>
      </c>
      <c r="AF10" s="14">
        <v>1267</v>
      </c>
      <c r="AG10" s="14">
        <v>4011</v>
      </c>
      <c r="AH10" s="14">
        <v>1171</v>
      </c>
      <c r="AI10" s="14">
        <v>1399</v>
      </c>
      <c r="AJ10" s="14">
        <v>1273</v>
      </c>
      <c r="AK10" s="14">
        <v>3843</v>
      </c>
      <c r="AL10" s="14">
        <v>1168</v>
      </c>
      <c r="AM10" s="14">
        <v>1608</v>
      </c>
      <c r="AN10" s="14">
        <v>1541</v>
      </c>
      <c r="AO10" s="14">
        <f t="shared" si="0"/>
        <v>4317</v>
      </c>
      <c r="AP10" s="14">
        <v>1038</v>
      </c>
      <c r="AQ10" s="14">
        <v>1536</v>
      </c>
      <c r="AR10" s="14">
        <v>1475</v>
      </c>
      <c r="AS10" s="14">
        <v>4049</v>
      </c>
      <c r="AT10" s="2">
        <v>1091</v>
      </c>
      <c r="AU10" s="2">
        <v>1539</v>
      </c>
      <c r="AV10" s="2">
        <v>1294</v>
      </c>
      <c r="AW10" s="2">
        <v>3924</v>
      </c>
    </row>
    <row r="11" spans="1:49" x14ac:dyDescent="0.15">
      <c r="A11" s="6" t="s">
        <v>13</v>
      </c>
      <c r="B11" s="12">
        <v>7137</v>
      </c>
      <c r="C11" s="12">
        <v>5223</v>
      </c>
      <c r="D11" s="12">
        <v>3270</v>
      </c>
      <c r="E11" s="12">
        <v>15630</v>
      </c>
      <c r="F11" s="12">
        <v>7227</v>
      </c>
      <c r="G11" s="12">
        <v>5083</v>
      </c>
      <c r="H11" s="12">
        <v>3531</v>
      </c>
      <c r="I11" s="12">
        <v>15841</v>
      </c>
      <c r="J11" s="12">
        <v>7993</v>
      </c>
      <c r="K11" s="12">
        <v>5429</v>
      </c>
      <c r="L11" s="12">
        <v>3509</v>
      </c>
      <c r="M11" s="12">
        <v>16931</v>
      </c>
      <c r="N11" s="12">
        <v>7505</v>
      </c>
      <c r="O11" s="12">
        <v>5828</v>
      </c>
      <c r="P11" s="12">
        <v>3765</v>
      </c>
      <c r="Q11" s="12">
        <v>17098</v>
      </c>
      <c r="R11" s="12">
        <v>7628</v>
      </c>
      <c r="S11" s="12">
        <v>6114</v>
      </c>
      <c r="T11" s="12">
        <v>4173</v>
      </c>
      <c r="U11" s="12">
        <v>17915</v>
      </c>
      <c r="V11" s="12">
        <v>8114</v>
      </c>
      <c r="W11" s="12">
        <v>6585</v>
      </c>
      <c r="X11" s="12">
        <v>4218</v>
      </c>
      <c r="Y11" s="12">
        <v>18917</v>
      </c>
      <c r="Z11" s="12">
        <v>7751</v>
      </c>
      <c r="AA11" s="12">
        <v>7818</v>
      </c>
      <c r="AB11" s="12">
        <v>5921</v>
      </c>
      <c r="AC11" s="12">
        <v>21490</v>
      </c>
      <c r="AD11" s="12">
        <v>6174</v>
      </c>
      <c r="AE11" s="12">
        <v>7292</v>
      </c>
      <c r="AF11" s="12">
        <v>5615</v>
      </c>
      <c r="AG11" s="12">
        <v>19081</v>
      </c>
      <c r="AH11" s="12">
        <v>6138</v>
      </c>
      <c r="AI11" s="12">
        <v>7321</v>
      </c>
      <c r="AJ11" s="12">
        <v>5785</v>
      </c>
      <c r="AK11" s="12">
        <v>19244</v>
      </c>
      <c r="AL11" s="12">
        <v>6207</v>
      </c>
      <c r="AM11" s="12">
        <v>8572</v>
      </c>
      <c r="AN11" s="12">
        <v>7179</v>
      </c>
      <c r="AO11" s="12">
        <f t="shared" si="0"/>
        <v>21958</v>
      </c>
      <c r="AP11" s="12">
        <v>5547</v>
      </c>
      <c r="AQ11" s="12">
        <v>7869</v>
      </c>
      <c r="AR11" s="12">
        <v>6526</v>
      </c>
      <c r="AS11" s="12">
        <v>19942</v>
      </c>
      <c r="AT11" s="2">
        <v>5624</v>
      </c>
      <c r="AU11" s="2">
        <v>7563</v>
      </c>
      <c r="AV11" s="2">
        <v>6051</v>
      </c>
      <c r="AW11" s="2">
        <v>19238</v>
      </c>
    </row>
    <row r="12" spans="1:49" x14ac:dyDescent="0.15">
      <c r="A12" s="6" t="s">
        <v>14</v>
      </c>
      <c r="B12" s="12">
        <v>2939</v>
      </c>
      <c r="C12" s="12">
        <v>2326</v>
      </c>
      <c r="D12" s="12">
        <v>1118</v>
      </c>
      <c r="E12" s="12">
        <v>6383</v>
      </c>
      <c r="F12" s="12">
        <v>3035</v>
      </c>
      <c r="G12" s="12">
        <v>1888</v>
      </c>
      <c r="H12" s="12">
        <v>1117</v>
      </c>
      <c r="I12" s="12">
        <v>6040</v>
      </c>
      <c r="J12" s="12">
        <v>2864</v>
      </c>
      <c r="K12" s="12">
        <v>1956</v>
      </c>
      <c r="L12" s="12">
        <v>1217</v>
      </c>
      <c r="M12" s="12">
        <v>6037</v>
      </c>
      <c r="N12" s="12">
        <v>2772</v>
      </c>
      <c r="O12" s="12">
        <v>2064</v>
      </c>
      <c r="P12" s="12">
        <v>1449</v>
      </c>
      <c r="Q12" s="12">
        <v>6285</v>
      </c>
      <c r="R12" s="12">
        <v>2974</v>
      </c>
      <c r="S12" s="12">
        <v>2126</v>
      </c>
      <c r="T12" s="12">
        <v>1420</v>
      </c>
      <c r="U12" s="12">
        <v>6520</v>
      </c>
      <c r="V12" s="12">
        <v>3115</v>
      </c>
      <c r="W12" s="12">
        <v>2468</v>
      </c>
      <c r="X12" s="12">
        <v>1467</v>
      </c>
      <c r="Y12" s="12">
        <v>7050</v>
      </c>
      <c r="Z12" s="12">
        <v>2450</v>
      </c>
      <c r="AA12" s="12">
        <v>2968</v>
      </c>
      <c r="AB12" s="12">
        <v>1972</v>
      </c>
      <c r="AC12" s="12">
        <v>7390</v>
      </c>
      <c r="AD12" s="12">
        <v>2145</v>
      </c>
      <c r="AE12" s="12">
        <v>2675</v>
      </c>
      <c r="AF12" s="12">
        <v>1913</v>
      </c>
      <c r="AG12" s="12">
        <v>6733</v>
      </c>
      <c r="AH12" s="12">
        <v>2141</v>
      </c>
      <c r="AI12" s="12">
        <v>2692</v>
      </c>
      <c r="AJ12" s="12">
        <v>1831</v>
      </c>
      <c r="AK12" s="12">
        <v>6664</v>
      </c>
      <c r="AL12" s="12">
        <v>2145</v>
      </c>
      <c r="AM12" s="12">
        <v>3031</v>
      </c>
      <c r="AN12" s="12">
        <v>2423</v>
      </c>
      <c r="AO12" s="12">
        <f t="shared" si="0"/>
        <v>7599</v>
      </c>
      <c r="AP12" s="12">
        <v>1991</v>
      </c>
      <c r="AQ12" s="12">
        <v>2911</v>
      </c>
      <c r="AR12" s="12">
        <v>2205</v>
      </c>
      <c r="AS12" s="12">
        <v>7107</v>
      </c>
      <c r="AT12" s="2">
        <v>1944</v>
      </c>
      <c r="AU12" s="2">
        <v>2800</v>
      </c>
      <c r="AV12" s="2">
        <v>1963</v>
      </c>
      <c r="AW12" s="2">
        <v>6707</v>
      </c>
    </row>
    <row r="13" spans="1:49" x14ac:dyDescent="0.15">
      <c r="A13" s="6" t="s">
        <v>15</v>
      </c>
      <c r="B13" s="12">
        <v>5028</v>
      </c>
      <c r="C13" s="12">
        <v>3219</v>
      </c>
      <c r="D13" s="12">
        <v>2112</v>
      </c>
      <c r="E13" s="12">
        <v>10359</v>
      </c>
      <c r="F13" s="12">
        <v>4492</v>
      </c>
      <c r="G13" s="12">
        <v>3122</v>
      </c>
      <c r="H13" s="12">
        <v>2259</v>
      </c>
      <c r="I13" s="12">
        <v>9873</v>
      </c>
      <c r="J13" s="12">
        <v>4492</v>
      </c>
      <c r="K13" s="12">
        <v>3184</v>
      </c>
      <c r="L13" s="12">
        <v>2249</v>
      </c>
      <c r="M13" s="12">
        <v>9925</v>
      </c>
      <c r="N13" s="12">
        <v>4537</v>
      </c>
      <c r="O13" s="12">
        <v>3492</v>
      </c>
      <c r="P13" s="12">
        <v>2457</v>
      </c>
      <c r="Q13" s="12">
        <v>10486</v>
      </c>
      <c r="R13" s="12">
        <v>4549</v>
      </c>
      <c r="S13" s="12">
        <v>3360</v>
      </c>
      <c r="T13" s="12">
        <v>2357</v>
      </c>
      <c r="U13" s="12">
        <v>10266</v>
      </c>
      <c r="V13" s="12">
        <v>4569</v>
      </c>
      <c r="W13" s="12">
        <v>3317</v>
      </c>
      <c r="X13" s="12">
        <v>3144</v>
      </c>
      <c r="Y13" s="12">
        <v>11030</v>
      </c>
      <c r="Z13" s="12">
        <v>4129</v>
      </c>
      <c r="AA13" s="12">
        <v>4081</v>
      </c>
      <c r="AB13" s="12">
        <v>2774</v>
      </c>
      <c r="AC13" s="12">
        <v>10984</v>
      </c>
      <c r="AD13" s="12">
        <v>4020</v>
      </c>
      <c r="AE13" s="12">
        <v>3816</v>
      </c>
      <c r="AF13" s="12">
        <v>2557</v>
      </c>
      <c r="AG13" s="12">
        <v>10393</v>
      </c>
      <c r="AH13" s="12">
        <v>4275</v>
      </c>
      <c r="AI13" s="12">
        <v>4320</v>
      </c>
      <c r="AJ13" s="12">
        <v>2836</v>
      </c>
      <c r="AK13" s="12">
        <v>11431</v>
      </c>
      <c r="AL13" s="12">
        <v>3985</v>
      </c>
      <c r="AM13" s="12">
        <v>4626</v>
      </c>
      <c r="AN13" s="12">
        <v>3247</v>
      </c>
      <c r="AO13" s="12">
        <f t="shared" si="0"/>
        <v>11858</v>
      </c>
      <c r="AP13" s="12">
        <v>3744</v>
      </c>
      <c r="AQ13" s="12">
        <v>4437</v>
      </c>
      <c r="AR13" s="12">
        <v>3214</v>
      </c>
      <c r="AS13" s="12">
        <v>11395</v>
      </c>
      <c r="AT13" s="2">
        <v>3568</v>
      </c>
      <c r="AU13" s="2">
        <v>4226</v>
      </c>
      <c r="AV13" s="2">
        <v>3067</v>
      </c>
      <c r="AW13" s="2">
        <v>10861</v>
      </c>
    </row>
    <row r="14" spans="1:49" x14ac:dyDescent="0.15">
      <c r="A14" s="6" t="s">
        <v>16</v>
      </c>
      <c r="B14" s="12">
        <v>11083</v>
      </c>
      <c r="C14" s="12">
        <v>8735</v>
      </c>
      <c r="D14" s="12">
        <v>7795</v>
      </c>
      <c r="E14" s="12">
        <v>27613</v>
      </c>
      <c r="F14" s="12">
        <v>11578</v>
      </c>
      <c r="G14" s="12">
        <v>7789</v>
      </c>
      <c r="H14" s="12">
        <v>7250</v>
      </c>
      <c r="I14" s="12">
        <v>26617</v>
      </c>
      <c r="J14" s="12">
        <v>11550</v>
      </c>
      <c r="K14" s="12">
        <v>8626</v>
      </c>
      <c r="L14" s="12">
        <v>7789</v>
      </c>
      <c r="M14" s="12">
        <v>27965</v>
      </c>
      <c r="N14" s="12">
        <v>11412</v>
      </c>
      <c r="O14" s="12">
        <v>9320</v>
      </c>
      <c r="P14" s="12">
        <v>8242</v>
      </c>
      <c r="Q14" s="12">
        <v>28974</v>
      </c>
      <c r="R14" s="12">
        <v>11665</v>
      </c>
      <c r="S14" s="12">
        <v>9718</v>
      </c>
      <c r="T14" s="12">
        <v>8523</v>
      </c>
      <c r="U14" s="12">
        <v>29906</v>
      </c>
      <c r="V14" s="12">
        <v>12584</v>
      </c>
      <c r="W14" s="12">
        <v>10518</v>
      </c>
      <c r="X14" s="12">
        <v>8794</v>
      </c>
      <c r="Y14" s="12">
        <v>31896</v>
      </c>
      <c r="Z14" s="12">
        <v>11846</v>
      </c>
      <c r="AA14" s="12">
        <v>12963</v>
      </c>
      <c r="AB14" s="12">
        <v>11597</v>
      </c>
      <c r="AC14" s="12">
        <v>36406</v>
      </c>
      <c r="AD14" s="12">
        <v>9813</v>
      </c>
      <c r="AE14" s="12">
        <v>11043</v>
      </c>
      <c r="AF14" s="12">
        <v>9931</v>
      </c>
      <c r="AG14" s="12">
        <v>30787</v>
      </c>
      <c r="AH14" s="12">
        <v>9481</v>
      </c>
      <c r="AI14" s="12">
        <v>10962</v>
      </c>
      <c r="AJ14" s="12">
        <v>10441</v>
      </c>
      <c r="AK14" s="12">
        <v>30884</v>
      </c>
      <c r="AL14" s="12">
        <v>9582</v>
      </c>
      <c r="AM14" s="12">
        <v>12817</v>
      </c>
      <c r="AN14" s="12">
        <v>13464</v>
      </c>
      <c r="AO14" s="12">
        <f t="shared" si="0"/>
        <v>35863</v>
      </c>
      <c r="AP14" s="12">
        <v>8568</v>
      </c>
      <c r="AQ14" s="12">
        <v>11799</v>
      </c>
      <c r="AR14" s="12">
        <v>12478</v>
      </c>
      <c r="AS14" s="12">
        <v>32845</v>
      </c>
      <c r="AT14" s="2">
        <v>8408</v>
      </c>
      <c r="AU14" s="2">
        <v>11629</v>
      </c>
      <c r="AV14" s="2">
        <v>10923</v>
      </c>
      <c r="AW14" s="2">
        <v>30960</v>
      </c>
    </row>
    <row r="15" spans="1:49" x14ac:dyDescent="0.15">
      <c r="A15" s="6" t="s">
        <v>17</v>
      </c>
      <c r="B15" s="12">
        <v>8443</v>
      </c>
      <c r="C15" s="12">
        <v>6118</v>
      </c>
      <c r="D15" s="12">
        <v>4072</v>
      </c>
      <c r="E15" s="12">
        <v>18633</v>
      </c>
      <c r="F15" s="12">
        <v>8001</v>
      </c>
      <c r="G15" s="12">
        <v>5529</v>
      </c>
      <c r="H15" s="12">
        <v>4375</v>
      </c>
      <c r="I15" s="12">
        <v>17905</v>
      </c>
      <c r="J15" s="12">
        <v>8222</v>
      </c>
      <c r="K15" s="12">
        <v>5513</v>
      </c>
      <c r="L15" s="12">
        <v>4339</v>
      </c>
      <c r="M15" s="12">
        <v>18074</v>
      </c>
      <c r="N15" s="12">
        <v>7939</v>
      </c>
      <c r="O15" s="12">
        <v>6019</v>
      </c>
      <c r="P15" s="12">
        <v>4609</v>
      </c>
      <c r="Q15" s="12">
        <v>18567</v>
      </c>
      <c r="R15" s="12">
        <v>7509</v>
      </c>
      <c r="S15" s="12">
        <v>5818</v>
      </c>
      <c r="T15" s="12">
        <v>4213</v>
      </c>
      <c r="U15" s="12">
        <v>17540</v>
      </c>
      <c r="V15" s="12">
        <v>7179</v>
      </c>
      <c r="W15" s="12">
        <v>5797</v>
      </c>
      <c r="X15" s="12">
        <v>4340</v>
      </c>
      <c r="Y15" s="12">
        <v>17316</v>
      </c>
      <c r="Z15" s="12">
        <v>7018</v>
      </c>
      <c r="AA15" s="12">
        <v>7303</v>
      </c>
      <c r="AB15" s="12">
        <v>5901</v>
      </c>
      <c r="AC15" s="12">
        <v>20222</v>
      </c>
      <c r="AD15" s="12">
        <v>6048</v>
      </c>
      <c r="AE15" s="12">
        <v>6561</v>
      </c>
      <c r="AF15" s="12">
        <v>5278</v>
      </c>
      <c r="AG15" s="12">
        <v>17887</v>
      </c>
      <c r="AH15" s="12">
        <v>6035</v>
      </c>
      <c r="AI15" s="12">
        <v>6256</v>
      </c>
      <c r="AJ15" s="12">
        <v>5516</v>
      </c>
      <c r="AK15" s="12">
        <v>17807</v>
      </c>
      <c r="AL15" s="12">
        <v>5844</v>
      </c>
      <c r="AM15" s="12">
        <v>6999</v>
      </c>
      <c r="AN15" s="12">
        <v>6638</v>
      </c>
      <c r="AO15" s="12">
        <f t="shared" si="0"/>
        <v>19481</v>
      </c>
      <c r="AP15" s="12">
        <v>5565</v>
      </c>
      <c r="AQ15" s="12">
        <v>6841</v>
      </c>
      <c r="AR15" s="12">
        <v>6195</v>
      </c>
      <c r="AS15" s="12">
        <v>18601</v>
      </c>
      <c r="AT15" s="2">
        <v>5235</v>
      </c>
      <c r="AU15" s="2">
        <v>6939</v>
      </c>
      <c r="AV15" s="2">
        <v>5985</v>
      </c>
      <c r="AW15" s="2">
        <v>18159</v>
      </c>
    </row>
    <row r="16" spans="1:49" x14ac:dyDescent="0.15">
      <c r="A16" s="6" t="s">
        <v>18</v>
      </c>
      <c r="B16" s="12">
        <v>2314</v>
      </c>
      <c r="C16" s="12">
        <v>1562</v>
      </c>
      <c r="D16" s="12">
        <v>1012</v>
      </c>
      <c r="E16" s="12">
        <v>4888</v>
      </c>
      <c r="F16" s="12">
        <v>2350</v>
      </c>
      <c r="G16" s="12">
        <v>1494</v>
      </c>
      <c r="H16" s="12">
        <v>1057</v>
      </c>
      <c r="I16" s="12">
        <v>4901</v>
      </c>
      <c r="J16" s="12">
        <v>2420</v>
      </c>
      <c r="K16" s="12">
        <v>1547</v>
      </c>
      <c r="L16" s="12">
        <v>1159</v>
      </c>
      <c r="M16" s="12">
        <v>5126</v>
      </c>
      <c r="N16" s="12">
        <v>2355</v>
      </c>
      <c r="O16" s="12">
        <v>1511</v>
      </c>
      <c r="P16" s="12">
        <v>1067</v>
      </c>
      <c r="Q16" s="12">
        <v>4933</v>
      </c>
      <c r="R16" s="12">
        <v>2232</v>
      </c>
      <c r="S16" s="12">
        <v>1486</v>
      </c>
      <c r="T16" s="12">
        <v>1085</v>
      </c>
      <c r="U16" s="12">
        <v>4803</v>
      </c>
      <c r="V16" s="12">
        <v>2212</v>
      </c>
      <c r="W16" s="12">
        <v>1569</v>
      </c>
      <c r="X16" s="12">
        <v>1009</v>
      </c>
      <c r="Y16" s="12">
        <v>4790</v>
      </c>
      <c r="Z16" s="12">
        <v>1817</v>
      </c>
      <c r="AA16" s="12">
        <v>1842</v>
      </c>
      <c r="AB16" s="12">
        <v>1341</v>
      </c>
      <c r="AC16" s="12">
        <v>5000</v>
      </c>
      <c r="AD16" s="12">
        <v>1776</v>
      </c>
      <c r="AE16" s="12">
        <v>1787</v>
      </c>
      <c r="AF16" s="12">
        <v>1243</v>
      </c>
      <c r="AG16" s="12">
        <v>4806</v>
      </c>
      <c r="AH16" s="12">
        <v>1734</v>
      </c>
      <c r="AI16" s="12">
        <v>1849</v>
      </c>
      <c r="AJ16" s="12">
        <v>1249</v>
      </c>
      <c r="AK16" s="12">
        <v>4832</v>
      </c>
      <c r="AL16" s="12">
        <v>1764</v>
      </c>
      <c r="AM16" s="12">
        <v>2159</v>
      </c>
      <c r="AN16" s="12">
        <v>1532</v>
      </c>
      <c r="AO16" s="12">
        <f t="shared" si="0"/>
        <v>5455</v>
      </c>
      <c r="AP16" s="12">
        <v>1637</v>
      </c>
      <c r="AQ16" s="12">
        <v>1903</v>
      </c>
      <c r="AR16" s="12">
        <v>1399</v>
      </c>
      <c r="AS16" s="12">
        <v>4939</v>
      </c>
      <c r="AT16" s="2">
        <v>1727</v>
      </c>
      <c r="AU16" s="2">
        <v>1986</v>
      </c>
      <c r="AV16" s="2">
        <v>1443</v>
      </c>
      <c r="AW16" s="2">
        <v>5156</v>
      </c>
    </row>
    <row r="17" spans="1:49" x14ac:dyDescent="0.15">
      <c r="A17" s="6" t="s">
        <v>19</v>
      </c>
      <c r="B17" s="12">
        <v>3387</v>
      </c>
      <c r="C17" s="12">
        <v>1992</v>
      </c>
      <c r="D17" s="12">
        <v>1265</v>
      </c>
      <c r="E17" s="12">
        <v>6644</v>
      </c>
      <c r="F17" s="12">
        <v>3293</v>
      </c>
      <c r="G17" s="12">
        <v>2026</v>
      </c>
      <c r="H17" s="12">
        <v>1407</v>
      </c>
      <c r="I17" s="12">
        <v>6726</v>
      </c>
      <c r="J17" s="12">
        <v>3354</v>
      </c>
      <c r="K17" s="12">
        <v>1993</v>
      </c>
      <c r="L17" s="12">
        <v>1488</v>
      </c>
      <c r="M17" s="12">
        <v>6835</v>
      </c>
      <c r="N17" s="12">
        <v>3270</v>
      </c>
      <c r="O17" s="12">
        <v>2127</v>
      </c>
      <c r="P17" s="12">
        <v>1446</v>
      </c>
      <c r="Q17" s="12">
        <v>6843</v>
      </c>
      <c r="R17" s="12">
        <v>3081</v>
      </c>
      <c r="S17" s="12">
        <v>2115</v>
      </c>
      <c r="T17" s="12">
        <v>1486</v>
      </c>
      <c r="U17" s="12">
        <v>6682</v>
      </c>
      <c r="V17" s="12">
        <v>3274</v>
      </c>
      <c r="W17" s="12">
        <v>2170</v>
      </c>
      <c r="X17" s="12">
        <v>1487</v>
      </c>
      <c r="Y17" s="12">
        <v>6931</v>
      </c>
      <c r="Z17" s="12">
        <v>3292</v>
      </c>
      <c r="AA17" s="12">
        <v>2552</v>
      </c>
      <c r="AB17" s="12">
        <v>1839</v>
      </c>
      <c r="AC17" s="12">
        <v>7683</v>
      </c>
      <c r="AD17" s="12">
        <v>2767</v>
      </c>
      <c r="AE17" s="12">
        <v>2495</v>
      </c>
      <c r="AF17" s="12">
        <v>1748</v>
      </c>
      <c r="AG17" s="12">
        <v>7010</v>
      </c>
      <c r="AH17" s="12">
        <v>3038</v>
      </c>
      <c r="AI17" s="12">
        <v>2606</v>
      </c>
      <c r="AJ17" s="12">
        <v>1843</v>
      </c>
      <c r="AK17" s="12">
        <v>7487</v>
      </c>
      <c r="AL17" s="12">
        <v>3088</v>
      </c>
      <c r="AM17" s="12">
        <v>2851</v>
      </c>
      <c r="AN17" s="12">
        <v>2069</v>
      </c>
      <c r="AO17" s="12">
        <f t="shared" si="0"/>
        <v>8008</v>
      </c>
      <c r="AP17" s="12">
        <v>2821</v>
      </c>
      <c r="AQ17" s="12">
        <v>2816</v>
      </c>
      <c r="AR17" s="12">
        <v>2011</v>
      </c>
      <c r="AS17" s="12">
        <v>7648</v>
      </c>
      <c r="AT17" s="2">
        <v>2692</v>
      </c>
      <c r="AU17" s="2">
        <v>2735</v>
      </c>
      <c r="AV17" s="2">
        <v>1985</v>
      </c>
      <c r="AW17" s="2">
        <v>7412</v>
      </c>
    </row>
    <row r="18" spans="1:49" x14ac:dyDescent="0.15">
      <c r="A18" s="6" t="s">
        <v>20</v>
      </c>
      <c r="B18" s="12">
        <v>13108</v>
      </c>
      <c r="C18" s="12">
        <v>9437</v>
      </c>
      <c r="D18" s="12">
        <v>8307</v>
      </c>
      <c r="E18" s="12">
        <v>30852</v>
      </c>
      <c r="F18" s="12">
        <v>13599</v>
      </c>
      <c r="G18" s="12">
        <v>9884</v>
      </c>
      <c r="H18" s="12">
        <v>6024</v>
      </c>
      <c r="I18" s="12">
        <v>29507</v>
      </c>
      <c r="J18" s="12">
        <v>12749</v>
      </c>
      <c r="K18" s="12">
        <v>9267</v>
      </c>
      <c r="L18" s="12">
        <v>5571</v>
      </c>
      <c r="M18" s="12">
        <v>27587</v>
      </c>
      <c r="N18" s="12">
        <v>12793</v>
      </c>
      <c r="O18" s="12">
        <v>9774</v>
      </c>
      <c r="P18" s="12">
        <v>5874</v>
      </c>
      <c r="Q18" s="12">
        <v>28441</v>
      </c>
      <c r="R18" s="12">
        <v>12112</v>
      </c>
      <c r="S18" s="12">
        <v>9422</v>
      </c>
      <c r="T18" s="12">
        <v>5589</v>
      </c>
      <c r="U18" s="12">
        <v>27123</v>
      </c>
      <c r="V18" s="12">
        <v>11357</v>
      </c>
      <c r="W18" s="12">
        <v>8890</v>
      </c>
      <c r="X18" s="12">
        <v>5821</v>
      </c>
      <c r="Y18" s="12">
        <v>26068</v>
      </c>
      <c r="Z18" s="12">
        <v>8611</v>
      </c>
      <c r="AA18" s="12">
        <v>9014</v>
      </c>
      <c r="AB18" s="12">
        <v>10001</v>
      </c>
      <c r="AC18" s="12">
        <v>27626</v>
      </c>
      <c r="AD18" s="12">
        <v>6980</v>
      </c>
      <c r="AE18" s="12">
        <v>8173</v>
      </c>
      <c r="AF18" s="12">
        <v>8926</v>
      </c>
      <c r="AG18" s="12">
        <v>24079</v>
      </c>
      <c r="AH18" s="12">
        <v>7494</v>
      </c>
      <c r="AI18" s="12">
        <v>8833</v>
      </c>
      <c r="AJ18" s="12">
        <v>10260</v>
      </c>
      <c r="AK18" s="12">
        <v>26587</v>
      </c>
      <c r="AL18" s="12">
        <v>7696</v>
      </c>
      <c r="AM18" s="12">
        <v>9879</v>
      </c>
      <c r="AN18" s="12">
        <v>13148</v>
      </c>
      <c r="AO18" s="12">
        <f t="shared" si="0"/>
        <v>30723</v>
      </c>
      <c r="AP18" s="12">
        <v>7037</v>
      </c>
      <c r="AQ18" s="12">
        <v>9569</v>
      </c>
      <c r="AR18" s="12">
        <v>12236</v>
      </c>
      <c r="AS18" s="12">
        <v>28842</v>
      </c>
      <c r="AT18" s="2">
        <v>7004</v>
      </c>
      <c r="AU18" s="2">
        <v>8928</v>
      </c>
      <c r="AV18" s="2">
        <v>10680</v>
      </c>
      <c r="AW18" s="2">
        <v>26612</v>
      </c>
    </row>
    <row r="19" spans="1:49" x14ac:dyDescent="0.15">
      <c r="A19" s="6" t="s">
        <v>21</v>
      </c>
      <c r="B19" s="12">
        <v>3988</v>
      </c>
      <c r="C19" s="12">
        <v>2368</v>
      </c>
      <c r="D19" s="12">
        <v>1368</v>
      </c>
      <c r="E19" s="12">
        <v>7724</v>
      </c>
      <c r="F19" s="12">
        <v>3640</v>
      </c>
      <c r="G19" s="12">
        <v>1842</v>
      </c>
      <c r="H19" s="12">
        <v>1308</v>
      </c>
      <c r="I19" s="12">
        <v>6790</v>
      </c>
      <c r="J19" s="12">
        <v>3219</v>
      </c>
      <c r="K19" s="12">
        <v>1958</v>
      </c>
      <c r="L19" s="12">
        <v>1415</v>
      </c>
      <c r="M19" s="12">
        <v>6592</v>
      </c>
      <c r="N19" s="12">
        <v>3274</v>
      </c>
      <c r="O19" s="12">
        <v>2028</v>
      </c>
      <c r="P19" s="12">
        <v>1404</v>
      </c>
      <c r="Q19" s="12">
        <v>6706</v>
      </c>
      <c r="R19" s="12">
        <v>2861</v>
      </c>
      <c r="S19" s="12">
        <v>1852</v>
      </c>
      <c r="T19" s="12">
        <v>1288</v>
      </c>
      <c r="U19" s="12">
        <v>6001</v>
      </c>
      <c r="V19" s="12">
        <v>3100</v>
      </c>
      <c r="W19" s="12">
        <v>2077</v>
      </c>
      <c r="X19" s="12">
        <v>1445</v>
      </c>
      <c r="Y19" s="12">
        <v>6622</v>
      </c>
      <c r="Z19" s="12">
        <v>3060</v>
      </c>
      <c r="AA19" s="12">
        <v>2522</v>
      </c>
      <c r="AB19" s="12">
        <v>1702</v>
      </c>
      <c r="AC19" s="12">
        <v>7284</v>
      </c>
      <c r="AD19" s="12">
        <v>2636</v>
      </c>
      <c r="AE19" s="12">
        <v>2498</v>
      </c>
      <c r="AF19" s="12">
        <v>1794</v>
      </c>
      <c r="AG19" s="12">
        <v>6928</v>
      </c>
      <c r="AH19" s="12">
        <v>2810</v>
      </c>
      <c r="AI19" s="12">
        <v>2711</v>
      </c>
      <c r="AJ19" s="12">
        <v>1908</v>
      </c>
      <c r="AK19" s="12">
        <v>7429</v>
      </c>
      <c r="AL19" s="12">
        <v>2840</v>
      </c>
      <c r="AM19" s="12">
        <v>3043</v>
      </c>
      <c r="AN19" s="12">
        <v>2385</v>
      </c>
      <c r="AO19" s="12">
        <f t="shared" si="0"/>
        <v>8268</v>
      </c>
      <c r="AP19" s="12">
        <v>2651</v>
      </c>
      <c r="AQ19" s="12">
        <v>2952</v>
      </c>
      <c r="AR19" s="12">
        <v>2348</v>
      </c>
      <c r="AS19" s="12">
        <v>7951</v>
      </c>
      <c r="AT19" s="2">
        <v>2683</v>
      </c>
      <c r="AU19" s="2">
        <v>3009</v>
      </c>
      <c r="AV19" s="2">
        <v>2280</v>
      </c>
      <c r="AW19" s="2">
        <v>7972</v>
      </c>
    </row>
    <row r="20" spans="1:49" x14ac:dyDescent="0.15">
      <c r="A20" s="6" t="s">
        <v>22</v>
      </c>
      <c r="B20" s="12">
        <v>1090</v>
      </c>
      <c r="C20" s="12">
        <v>755</v>
      </c>
      <c r="D20" s="12">
        <v>415</v>
      </c>
      <c r="E20" s="12">
        <v>2260</v>
      </c>
      <c r="F20" s="12">
        <v>998</v>
      </c>
      <c r="G20" s="12">
        <v>711</v>
      </c>
      <c r="H20" s="12">
        <v>401</v>
      </c>
      <c r="I20" s="12">
        <v>2110</v>
      </c>
      <c r="J20" s="12">
        <v>902</v>
      </c>
      <c r="K20" s="12">
        <v>616</v>
      </c>
      <c r="L20" s="12">
        <v>386</v>
      </c>
      <c r="M20" s="12">
        <v>1904</v>
      </c>
      <c r="N20" s="12">
        <v>845</v>
      </c>
      <c r="O20" s="12">
        <v>641</v>
      </c>
      <c r="P20" s="12">
        <v>421</v>
      </c>
      <c r="Q20" s="12">
        <v>1907</v>
      </c>
      <c r="R20" s="12">
        <v>816</v>
      </c>
      <c r="S20" s="12">
        <v>589</v>
      </c>
      <c r="T20" s="12">
        <v>373</v>
      </c>
      <c r="U20" s="12">
        <v>1778</v>
      </c>
      <c r="V20" s="12">
        <v>774</v>
      </c>
      <c r="W20" s="12">
        <v>571</v>
      </c>
      <c r="X20" s="12">
        <v>400</v>
      </c>
      <c r="Y20" s="12">
        <v>1745</v>
      </c>
      <c r="Z20" s="12">
        <v>863</v>
      </c>
      <c r="AA20" s="12">
        <v>600</v>
      </c>
      <c r="AB20" s="12">
        <v>428</v>
      </c>
      <c r="AC20" s="12">
        <v>1891</v>
      </c>
      <c r="AD20" s="12">
        <v>730</v>
      </c>
      <c r="AE20" s="12">
        <v>677</v>
      </c>
      <c r="AF20" s="12">
        <v>413</v>
      </c>
      <c r="AG20" s="12">
        <v>1820</v>
      </c>
      <c r="AH20" s="12">
        <v>829</v>
      </c>
      <c r="AI20" s="12">
        <v>729</v>
      </c>
      <c r="AJ20" s="12">
        <v>432</v>
      </c>
      <c r="AK20" s="12">
        <v>1990</v>
      </c>
      <c r="AL20" s="12">
        <v>812</v>
      </c>
      <c r="AM20" s="12">
        <v>722</v>
      </c>
      <c r="AN20" s="12">
        <v>504</v>
      </c>
      <c r="AO20" s="12">
        <f t="shared" si="0"/>
        <v>2038</v>
      </c>
      <c r="AP20" s="12">
        <v>747</v>
      </c>
      <c r="AQ20" s="12">
        <v>743</v>
      </c>
      <c r="AR20" s="12">
        <v>452</v>
      </c>
      <c r="AS20" s="12">
        <v>1942</v>
      </c>
      <c r="AT20" s="2">
        <v>797</v>
      </c>
      <c r="AU20" s="2">
        <v>815</v>
      </c>
      <c r="AV20" s="2">
        <v>476</v>
      </c>
      <c r="AW20" s="2">
        <v>2088</v>
      </c>
    </row>
    <row r="21" spans="1:49" x14ac:dyDescent="0.15">
      <c r="A21" s="6" t="s">
        <v>23</v>
      </c>
      <c r="B21" s="12">
        <v>11241</v>
      </c>
      <c r="C21" s="12">
        <v>6392</v>
      </c>
      <c r="D21" s="12">
        <v>3057</v>
      </c>
      <c r="E21" s="12">
        <v>20690</v>
      </c>
      <c r="F21" s="12">
        <v>10410</v>
      </c>
      <c r="G21" s="12">
        <v>5728</v>
      </c>
      <c r="H21" s="12">
        <v>3434</v>
      </c>
      <c r="I21" s="12">
        <v>19572</v>
      </c>
      <c r="J21" s="12">
        <v>9784</v>
      </c>
      <c r="K21" s="12">
        <v>5820</v>
      </c>
      <c r="L21" s="12">
        <v>3372</v>
      </c>
      <c r="M21" s="12">
        <v>18976</v>
      </c>
      <c r="N21" s="12">
        <v>9611</v>
      </c>
      <c r="O21" s="12">
        <v>5857</v>
      </c>
      <c r="P21" s="12">
        <v>3544</v>
      </c>
      <c r="Q21" s="12">
        <v>19012</v>
      </c>
      <c r="R21" s="12">
        <v>9130</v>
      </c>
      <c r="S21" s="12">
        <v>5646</v>
      </c>
      <c r="T21" s="12">
        <v>3485</v>
      </c>
      <c r="U21" s="12">
        <v>18261</v>
      </c>
      <c r="V21" s="12">
        <v>8315</v>
      </c>
      <c r="W21" s="12">
        <v>5254</v>
      </c>
      <c r="X21" s="12">
        <v>3359</v>
      </c>
      <c r="Y21" s="12">
        <v>16928</v>
      </c>
      <c r="Z21" s="12">
        <v>8604</v>
      </c>
      <c r="AA21" s="12">
        <v>6511</v>
      </c>
      <c r="AB21" s="12">
        <v>4026</v>
      </c>
      <c r="AC21" s="12">
        <v>19141</v>
      </c>
      <c r="AD21" s="12">
        <v>7489</v>
      </c>
      <c r="AE21" s="12">
        <v>6046</v>
      </c>
      <c r="AF21" s="12">
        <v>3697</v>
      </c>
      <c r="AG21" s="12">
        <v>17232</v>
      </c>
      <c r="AH21" s="12">
        <v>7652</v>
      </c>
      <c r="AI21" s="12">
        <v>6274</v>
      </c>
      <c r="AJ21" s="12">
        <v>3946</v>
      </c>
      <c r="AK21" s="12">
        <v>17872</v>
      </c>
      <c r="AL21" s="12">
        <v>7042</v>
      </c>
      <c r="AM21" s="12">
        <v>6016</v>
      </c>
      <c r="AN21" s="12">
        <v>4106</v>
      </c>
      <c r="AO21" s="12">
        <f t="shared" si="0"/>
        <v>17164</v>
      </c>
      <c r="AP21" s="12">
        <v>6865</v>
      </c>
      <c r="AQ21" s="12">
        <v>6204</v>
      </c>
      <c r="AR21" s="12">
        <v>4205</v>
      </c>
      <c r="AS21" s="12">
        <v>17274</v>
      </c>
      <c r="AT21" s="2">
        <v>6953</v>
      </c>
      <c r="AU21" s="2">
        <v>6785</v>
      </c>
      <c r="AV21" s="2">
        <v>4497</v>
      </c>
      <c r="AW21" s="2">
        <v>18235</v>
      </c>
    </row>
    <row r="22" spans="1:49" x14ac:dyDescent="0.15">
      <c r="A22" s="6" t="s">
        <v>24</v>
      </c>
      <c r="B22" s="12">
        <v>7414</v>
      </c>
      <c r="C22" s="12">
        <v>4180</v>
      </c>
      <c r="D22" s="12">
        <v>2101</v>
      </c>
      <c r="E22" s="12">
        <v>13695</v>
      </c>
      <c r="F22" s="12">
        <v>6925</v>
      </c>
      <c r="G22" s="12">
        <v>3752</v>
      </c>
      <c r="H22" s="12">
        <v>2302</v>
      </c>
      <c r="I22" s="12">
        <v>12979</v>
      </c>
      <c r="J22" s="12">
        <v>6462</v>
      </c>
      <c r="K22" s="12">
        <v>3877</v>
      </c>
      <c r="L22" s="12">
        <v>2261</v>
      </c>
      <c r="M22" s="12">
        <v>12600</v>
      </c>
      <c r="N22" s="12">
        <v>6530</v>
      </c>
      <c r="O22" s="12">
        <v>3959</v>
      </c>
      <c r="P22" s="12">
        <v>2460</v>
      </c>
      <c r="Q22" s="12">
        <v>12949</v>
      </c>
      <c r="R22" s="12">
        <v>6185</v>
      </c>
      <c r="S22" s="12">
        <v>3930</v>
      </c>
      <c r="T22" s="12">
        <v>2493</v>
      </c>
      <c r="U22" s="12">
        <v>12608</v>
      </c>
      <c r="V22" s="12">
        <v>5889</v>
      </c>
      <c r="W22" s="12">
        <v>3877</v>
      </c>
      <c r="X22" s="12">
        <v>2348</v>
      </c>
      <c r="Y22" s="12">
        <v>12114</v>
      </c>
      <c r="Z22" s="12">
        <v>5796</v>
      </c>
      <c r="AA22" s="12">
        <v>4523</v>
      </c>
      <c r="AB22" s="12">
        <v>2992</v>
      </c>
      <c r="AC22" s="12">
        <v>13311</v>
      </c>
      <c r="AD22" s="12">
        <v>5663</v>
      </c>
      <c r="AE22" s="12">
        <v>4452</v>
      </c>
      <c r="AF22" s="12">
        <v>3004</v>
      </c>
      <c r="AG22" s="12">
        <v>13119</v>
      </c>
      <c r="AH22" s="12">
        <v>6060</v>
      </c>
      <c r="AI22" s="12">
        <v>4571</v>
      </c>
      <c r="AJ22" s="12">
        <v>3285</v>
      </c>
      <c r="AK22" s="12">
        <v>13916</v>
      </c>
      <c r="AL22" s="12">
        <v>5577</v>
      </c>
      <c r="AM22" s="12">
        <v>4851</v>
      </c>
      <c r="AN22" s="12">
        <v>3501</v>
      </c>
      <c r="AO22" s="12">
        <f t="shared" si="0"/>
        <v>13929</v>
      </c>
      <c r="AP22" s="12">
        <v>5331</v>
      </c>
      <c r="AQ22" s="12">
        <v>4646</v>
      </c>
      <c r="AR22" s="12">
        <v>3526</v>
      </c>
      <c r="AS22" s="12">
        <v>13503</v>
      </c>
      <c r="AT22" s="2">
        <v>5363</v>
      </c>
      <c r="AU22" s="2">
        <v>4997</v>
      </c>
      <c r="AV22" s="2">
        <v>3609</v>
      </c>
      <c r="AW22" s="2">
        <v>13969</v>
      </c>
    </row>
    <row r="23" spans="1:49" x14ac:dyDescent="0.15">
      <c r="A23" s="6" t="s">
        <v>25</v>
      </c>
      <c r="B23" s="12">
        <v>1382</v>
      </c>
      <c r="C23" s="12">
        <v>909</v>
      </c>
      <c r="D23" s="12">
        <v>541</v>
      </c>
      <c r="E23" s="12">
        <v>2832</v>
      </c>
      <c r="F23" s="12">
        <v>1295</v>
      </c>
      <c r="G23" s="12">
        <v>810</v>
      </c>
      <c r="H23" s="12">
        <v>525</v>
      </c>
      <c r="I23" s="12">
        <v>2630</v>
      </c>
      <c r="J23" s="12">
        <v>1122</v>
      </c>
      <c r="K23" s="12">
        <v>822</v>
      </c>
      <c r="L23" s="12">
        <v>491</v>
      </c>
      <c r="M23" s="12">
        <v>2435</v>
      </c>
      <c r="N23" s="12">
        <v>1162</v>
      </c>
      <c r="O23" s="12">
        <v>749</v>
      </c>
      <c r="P23" s="12">
        <v>466</v>
      </c>
      <c r="Q23" s="12">
        <v>2377</v>
      </c>
      <c r="R23" s="12">
        <v>1150</v>
      </c>
      <c r="S23" s="12">
        <v>751</v>
      </c>
      <c r="T23" s="12">
        <v>439</v>
      </c>
      <c r="U23" s="12">
        <v>2340</v>
      </c>
      <c r="V23" s="12">
        <v>1058</v>
      </c>
      <c r="W23" s="12">
        <v>776</v>
      </c>
      <c r="X23" s="12">
        <v>464</v>
      </c>
      <c r="Y23" s="12">
        <v>2298</v>
      </c>
      <c r="Z23" s="12">
        <v>987</v>
      </c>
      <c r="AA23" s="12">
        <v>776</v>
      </c>
      <c r="AB23" s="12">
        <v>583</v>
      </c>
      <c r="AC23" s="12">
        <v>2346</v>
      </c>
      <c r="AD23" s="12">
        <v>933</v>
      </c>
      <c r="AE23" s="12">
        <v>733</v>
      </c>
      <c r="AF23" s="12">
        <v>457</v>
      </c>
      <c r="AG23" s="12">
        <v>2123</v>
      </c>
      <c r="AH23" s="12">
        <v>910</v>
      </c>
      <c r="AI23" s="12">
        <v>799</v>
      </c>
      <c r="AJ23" s="12">
        <v>502</v>
      </c>
      <c r="AK23" s="12">
        <v>2211</v>
      </c>
      <c r="AL23" s="12">
        <v>982</v>
      </c>
      <c r="AM23" s="12">
        <v>854</v>
      </c>
      <c r="AN23" s="12">
        <v>648</v>
      </c>
      <c r="AO23" s="12">
        <f t="shared" si="0"/>
        <v>2484</v>
      </c>
      <c r="AP23" s="12">
        <v>855</v>
      </c>
      <c r="AQ23" s="12">
        <v>864</v>
      </c>
      <c r="AR23" s="12">
        <v>615</v>
      </c>
      <c r="AS23" s="12">
        <v>2334</v>
      </c>
      <c r="AT23" s="2">
        <v>911</v>
      </c>
      <c r="AU23" s="2">
        <v>917</v>
      </c>
      <c r="AV23" s="2">
        <v>709</v>
      </c>
      <c r="AW23" s="2">
        <v>2537</v>
      </c>
    </row>
    <row r="24" spans="1:49" x14ac:dyDescent="0.15">
      <c r="A24" s="6" t="s">
        <v>26</v>
      </c>
      <c r="B24" s="12">
        <v>5299</v>
      </c>
      <c r="C24" s="12">
        <v>2848</v>
      </c>
      <c r="D24" s="12">
        <v>1374</v>
      </c>
      <c r="E24" s="12">
        <v>9521</v>
      </c>
      <c r="F24" s="12">
        <v>5305</v>
      </c>
      <c r="G24" s="12">
        <v>2584</v>
      </c>
      <c r="H24" s="12">
        <v>1412</v>
      </c>
      <c r="I24" s="12">
        <v>9301</v>
      </c>
      <c r="J24" s="12">
        <v>4349</v>
      </c>
      <c r="K24" s="12">
        <v>2516</v>
      </c>
      <c r="L24" s="12">
        <v>1420</v>
      </c>
      <c r="M24" s="12">
        <v>8285</v>
      </c>
      <c r="N24" s="12">
        <v>4342</v>
      </c>
      <c r="O24" s="12">
        <v>2665</v>
      </c>
      <c r="P24" s="12">
        <v>1491</v>
      </c>
      <c r="Q24" s="12">
        <v>8498</v>
      </c>
      <c r="R24" s="12">
        <v>3750</v>
      </c>
      <c r="S24" s="12">
        <v>2397</v>
      </c>
      <c r="T24" s="12">
        <v>1427</v>
      </c>
      <c r="U24" s="12">
        <v>7574</v>
      </c>
      <c r="V24" s="12">
        <v>3682</v>
      </c>
      <c r="W24" s="12">
        <v>2416</v>
      </c>
      <c r="X24" s="12">
        <v>1286</v>
      </c>
      <c r="Y24" s="12">
        <v>7384</v>
      </c>
      <c r="Z24" s="12">
        <v>3783</v>
      </c>
      <c r="AA24" s="12">
        <v>2698</v>
      </c>
      <c r="AB24" s="12">
        <v>1400</v>
      </c>
      <c r="AC24" s="12">
        <v>7881</v>
      </c>
      <c r="AD24" s="12">
        <v>3408</v>
      </c>
      <c r="AE24" s="12">
        <v>2654</v>
      </c>
      <c r="AF24" s="12">
        <v>1427</v>
      </c>
      <c r="AG24" s="12">
        <v>7489</v>
      </c>
      <c r="AH24" s="12">
        <v>3555</v>
      </c>
      <c r="AI24" s="12">
        <v>2706</v>
      </c>
      <c r="AJ24" s="12">
        <v>1591</v>
      </c>
      <c r="AK24" s="12">
        <v>7852</v>
      </c>
      <c r="AL24" s="12">
        <v>3620</v>
      </c>
      <c r="AM24" s="12">
        <v>2947</v>
      </c>
      <c r="AN24" s="12">
        <v>1767</v>
      </c>
      <c r="AO24" s="12">
        <f t="shared" si="0"/>
        <v>8334</v>
      </c>
      <c r="AP24" s="12">
        <v>3304</v>
      </c>
      <c r="AQ24" s="12">
        <v>2983</v>
      </c>
      <c r="AR24" s="12">
        <v>1756</v>
      </c>
      <c r="AS24" s="12">
        <v>8043</v>
      </c>
      <c r="AT24" s="2">
        <v>3416</v>
      </c>
      <c r="AU24" s="2">
        <v>3165</v>
      </c>
      <c r="AV24" s="2">
        <v>1803</v>
      </c>
      <c r="AW24" s="2">
        <v>8384</v>
      </c>
    </row>
    <row r="25" spans="1:49" x14ac:dyDescent="0.15">
      <c r="A25" s="6" t="s">
        <v>27</v>
      </c>
      <c r="B25" s="12">
        <v>9549</v>
      </c>
      <c r="C25" s="12">
        <v>4733</v>
      </c>
      <c r="D25" s="12">
        <v>2248</v>
      </c>
      <c r="E25" s="12">
        <v>16530</v>
      </c>
      <c r="F25" s="12">
        <v>8572</v>
      </c>
      <c r="G25" s="12">
        <v>4114</v>
      </c>
      <c r="H25" s="12">
        <v>2256</v>
      </c>
      <c r="I25" s="12">
        <v>14942</v>
      </c>
      <c r="J25" s="12">
        <v>7623</v>
      </c>
      <c r="K25" s="12">
        <v>4197</v>
      </c>
      <c r="L25" s="12">
        <v>2410</v>
      </c>
      <c r="M25" s="12">
        <v>14230</v>
      </c>
      <c r="N25" s="12">
        <v>7444</v>
      </c>
      <c r="O25" s="12">
        <v>4125</v>
      </c>
      <c r="P25" s="12">
        <v>2409</v>
      </c>
      <c r="Q25" s="12">
        <v>13978</v>
      </c>
      <c r="R25" s="12">
        <v>6914</v>
      </c>
      <c r="S25" s="12">
        <v>4036</v>
      </c>
      <c r="T25" s="12">
        <v>2386</v>
      </c>
      <c r="U25" s="12">
        <v>13336</v>
      </c>
      <c r="V25" s="12">
        <v>6710</v>
      </c>
      <c r="W25" s="12">
        <v>4091</v>
      </c>
      <c r="X25" s="12">
        <v>2446</v>
      </c>
      <c r="Y25" s="12">
        <v>13247</v>
      </c>
      <c r="Z25" s="12">
        <v>7262</v>
      </c>
      <c r="AA25" s="12">
        <v>4865</v>
      </c>
      <c r="AB25" s="12">
        <v>2808</v>
      </c>
      <c r="AC25" s="12">
        <v>14935</v>
      </c>
      <c r="AD25" s="12">
        <v>7062</v>
      </c>
      <c r="AE25" s="12">
        <v>4824</v>
      </c>
      <c r="AF25" s="12">
        <v>2973</v>
      </c>
      <c r="AG25" s="12">
        <v>14859</v>
      </c>
      <c r="AH25" s="12">
        <v>7066</v>
      </c>
      <c r="AI25" s="12">
        <v>4814</v>
      </c>
      <c r="AJ25" s="12">
        <v>3141</v>
      </c>
      <c r="AK25" s="12">
        <v>15021</v>
      </c>
      <c r="AL25" s="12">
        <v>6892</v>
      </c>
      <c r="AM25" s="12">
        <v>5096</v>
      </c>
      <c r="AN25" s="12">
        <v>3519</v>
      </c>
      <c r="AO25" s="12">
        <f t="shared" si="0"/>
        <v>15507</v>
      </c>
      <c r="AP25" s="12">
        <v>6504</v>
      </c>
      <c r="AQ25" s="12">
        <v>4915</v>
      </c>
      <c r="AR25" s="12">
        <v>3780</v>
      </c>
      <c r="AS25" s="12">
        <v>15199</v>
      </c>
      <c r="AT25" s="2">
        <v>6418</v>
      </c>
      <c r="AU25" s="2">
        <v>5751</v>
      </c>
      <c r="AV25" s="2">
        <v>3650</v>
      </c>
      <c r="AW25" s="2">
        <v>15819</v>
      </c>
    </row>
    <row r="26" spans="1:49" x14ac:dyDescent="0.15">
      <c r="A26" s="6" t="s">
        <v>28</v>
      </c>
      <c r="B26" s="12">
        <v>3677</v>
      </c>
      <c r="C26" s="12">
        <v>1919</v>
      </c>
      <c r="D26" s="12">
        <v>919</v>
      </c>
      <c r="E26" s="12">
        <v>6515</v>
      </c>
      <c r="F26" s="12">
        <v>3174</v>
      </c>
      <c r="G26" s="12">
        <v>1563</v>
      </c>
      <c r="H26" s="12">
        <v>1038</v>
      </c>
      <c r="I26" s="12">
        <v>5775</v>
      </c>
      <c r="J26" s="12">
        <v>2816</v>
      </c>
      <c r="K26" s="12">
        <v>1641</v>
      </c>
      <c r="L26" s="12">
        <v>1050</v>
      </c>
      <c r="M26" s="12">
        <v>5507</v>
      </c>
      <c r="N26" s="12">
        <v>2624</v>
      </c>
      <c r="O26" s="12">
        <v>1650</v>
      </c>
      <c r="P26" s="12">
        <v>1173</v>
      </c>
      <c r="Q26" s="12">
        <v>5447</v>
      </c>
      <c r="R26" s="12">
        <v>2629</v>
      </c>
      <c r="S26" s="12">
        <v>1535</v>
      </c>
      <c r="T26" s="12">
        <v>1200</v>
      </c>
      <c r="U26" s="12">
        <v>5364</v>
      </c>
      <c r="V26" s="12">
        <v>2560</v>
      </c>
      <c r="W26" s="12">
        <v>1676</v>
      </c>
      <c r="X26" s="12">
        <v>1172</v>
      </c>
      <c r="Y26" s="12">
        <v>5408</v>
      </c>
      <c r="Z26" s="12">
        <v>2670</v>
      </c>
      <c r="AA26" s="12">
        <v>2024</v>
      </c>
      <c r="AB26" s="12">
        <v>1168</v>
      </c>
      <c r="AC26" s="12">
        <v>5862</v>
      </c>
      <c r="AD26" s="12">
        <v>2681</v>
      </c>
      <c r="AE26" s="12">
        <v>1931</v>
      </c>
      <c r="AF26" s="12">
        <v>965</v>
      </c>
      <c r="AG26" s="12">
        <v>5577</v>
      </c>
      <c r="AH26" s="12">
        <v>2806</v>
      </c>
      <c r="AI26" s="12">
        <v>2106</v>
      </c>
      <c r="AJ26" s="12">
        <v>1082</v>
      </c>
      <c r="AK26" s="12">
        <v>5994</v>
      </c>
      <c r="AL26" s="12">
        <v>2749</v>
      </c>
      <c r="AM26" s="12">
        <v>2105</v>
      </c>
      <c r="AN26" s="12">
        <v>1372</v>
      </c>
      <c r="AO26" s="12">
        <f t="shared" si="0"/>
        <v>6226</v>
      </c>
      <c r="AP26" s="12">
        <v>2566</v>
      </c>
      <c r="AQ26" s="12">
        <v>2063</v>
      </c>
      <c r="AR26" s="12">
        <v>1325</v>
      </c>
      <c r="AS26" s="12">
        <v>5954</v>
      </c>
      <c r="AT26" s="2">
        <v>2268</v>
      </c>
      <c r="AU26" s="2">
        <v>2245</v>
      </c>
      <c r="AV26" s="2">
        <v>1325</v>
      </c>
      <c r="AW26" s="2">
        <v>5838</v>
      </c>
    </row>
    <row r="27" spans="1:49" s="10" customFormat="1" x14ac:dyDescent="0.15">
      <c r="A27" s="4" t="s">
        <v>29</v>
      </c>
      <c r="B27" s="13">
        <v>128989</v>
      </c>
      <c r="C27" s="13">
        <v>86217</v>
      </c>
      <c r="D27" s="13">
        <v>61201</v>
      </c>
      <c r="E27" s="13">
        <v>276407</v>
      </c>
      <c r="F27" s="13">
        <v>124568</v>
      </c>
      <c r="G27" s="13">
        <v>79081</v>
      </c>
      <c r="H27" s="13">
        <v>59481</v>
      </c>
      <c r="I27" s="13">
        <v>263130</v>
      </c>
      <c r="J27" s="13">
        <v>121039</v>
      </c>
      <c r="K27" s="13">
        <v>80847</v>
      </c>
      <c r="L27" s="13">
        <v>60559</v>
      </c>
      <c r="M27" s="13">
        <v>262445</v>
      </c>
      <c r="N27" s="13">
        <v>118504</v>
      </c>
      <c r="O27" s="13">
        <v>85431</v>
      </c>
      <c r="P27" s="13">
        <v>64682</v>
      </c>
      <c r="Q27" s="13">
        <v>268617</v>
      </c>
      <c r="R27" s="13">
        <v>114933</v>
      </c>
      <c r="S27" s="13">
        <v>84340</v>
      </c>
      <c r="T27" s="13">
        <v>66145</v>
      </c>
      <c r="U27" s="13">
        <v>265418</v>
      </c>
      <c r="V27" s="13">
        <v>117360</v>
      </c>
      <c r="W27" s="13">
        <v>88768</v>
      </c>
      <c r="X27" s="13">
        <v>66523</v>
      </c>
      <c r="Y27" s="13">
        <v>272651</v>
      </c>
      <c r="Z27" s="13">
        <v>109520</v>
      </c>
      <c r="AA27" s="13">
        <v>103771</v>
      </c>
      <c r="AB27" s="13">
        <v>89241</v>
      </c>
      <c r="AC27" s="13">
        <v>302532</v>
      </c>
      <c r="AD27" s="13">
        <v>93470</v>
      </c>
      <c r="AE27" s="13">
        <v>95140</v>
      </c>
      <c r="AF27" s="13">
        <v>77976</v>
      </c>
      <c r="AG27" s="13">
        <v>266586</v>
      </c>
      <c r="AH27" s="13">
        <v>95635</v>
      </c>
      <c r="AI27" s="13">
        <v>96861</v>
      </c>
      <c r="AJ27" s="13">
        <v>82746</v>
      </c>
      <c r="AK27" s="13">
        <v>275242</v>
      </c>
      <c r="AL27" s="13">
        <v>94834</v>
      </c>
      <c r="AM27" s="13">
        <v>107938</v>
      </c>
      <c r="AN27" s="13">
        <v>100756</v>
      </c>
      <c r="AO27" s="13">
        <f t="shared" si="0"/>
        <v>303528</v>
      </c>
      <c r="AP27" s="13">
        <v>88566</v>
      </c>
      <c r="AQ27" s="13">
        <v>105052</v>
      </c>
      <c r="AR27" s="13">
        <v>100365</v>
      </c>
      <c r="AS27" s="13">
        <v>293983</v>
      </c>
      <c r="AT27" s="10">
        <v>87715</v>
      </c>
      <c r="AU27" s="10">
        <v>104204</v>
      </c>
      <c r="AV27" s="10">
        <v>90557</v>
      </c>
      <c r="AW27" s="10">
        <v>282476</v>
      </c>
    </row>
    <row r="29" spans="1:49" x14ac:dyDescent="0.15">
      <c r="A29" s="16" t="s">
        <v>0</v>
      </c>
      <c r="B29" s="15">
        <v>2013</v>
      </c>
      <c r="C29" s="15"/>
      <c r="D29" s="15"/>
      <c r="E29" s="15"/>
      <c r="F29" s="15">
        <v>2014</v>
      </c>
      <c r="G29" s="15"/>
      <c r="H29" s="15"/>
      <c r="I29" s="15"/>
      <c r="J29" s="15">
        <v>2015</v>
      </c>
      <c r="K29" s="15"/>
      <c r="L29" s="15"/>
      <c r="M29" s="15"/>
      <c r="N29" s="15">
        <v>2016</v>
      </c>
      <c r="O29" s="15"/>
      <c r="P29" s="15"/>
      <c r="Q29" s="15"/>
      <c r="R29" s="15">
        <v>2017</v>
      </c>
      <c r="S29" s="15"/>
      <c r="T29" s="15"/>
      <c r="U29" s="15"/>
      <c r="V29" s="15">
        <v>2018</v>
      </c>
      <c r="W29" s="15"/>
      <c r="X29" s="15"/>
      <c r="Y29" s="15"/>
      <c r="Z29" s="15">
        <v>2019</v>
      </c>
      <c r="AA29" s="15"/>
      <c r="AB29" s="15"/>
      <c r="AC29" s="15"/>
      <c r="AD29" s="15">
        <v>2020</v>
      </c>
      <c r="AE29" s="15"/>
      <c r="AF29" s="15"/>
      <c r="AG29" s="15"/>
      <c r="AH29" s="15">
        <v>2021</v>
      </c>
      <c r="AI29" s="15"/>
      <c r="AJ29" s="15"/>
      <c r="AK29" s="15"/>
      <c r="AL29" s="15">
        <v>2022</v>
      </c>
      <c r="AM29" s="15"/>
      <c r="AN29" s="15"/>
      <c r="AO29" s="15"/>
      <c r="AP29" s="15">
        <v>2023</v>
      </c>
      <c r="AQ29" s="15"/>
      <c r="AR29" s="15"/>
      <c r="AS29" s="15"/>
      <c r="AT29" s="15">
        <v>2024</v>
      </c>
      <c r="AU29" s="15"/>
      <c r="AV29" s="15"/>
      <c r="AW29" s="15"/>
    </row>
    <row r="30" spans="1:49" x14ac:dyDescent="0.15">
      <c r="A30" s="17"/>
      <c r="B30" s="5" t="s">
        <v>1</v>
      </c>
      <c r="C30" s="5" t="s">
        <v>2</v>
      </c>
      <c r="D30" s="5" t="s">
        <v>3</v>
      </c>
      <c r="E30" s="5" t="s">
        <v>4</v>
      </c>
      <c r="F30" s="5" t="s">
        <v>1</v>
      </c>
      <c r="G30" s="5" t="s">
        <v>2</v>
      </c>
      <c r="H30" s="5" t="s">
        <v>3</v>
      </c>
      <c r="I30" s="5" t="s">
        <v>4</v>
      </c>
      <c r="J30" s="5" t="s">
        <v>1</v>
      </c>
      <c r="K30" s="5" t="s">
        <v>2</v>
      </c>
      <c r="L30" s="5" t="s">
        <v>3</v>
      </c>
      <c r="M30" s="5" t="s">
        <v>4</v>
      </c>
      <c r="N30" s="5" t="s">
        <v>1</v>
      </c>
      <c r="O30" s="5" t="s">
        <v>2</v>
      </c>
      <c r="P30" s="5" t="s">
        <v>3</v>
      </c>
      <c r="Q30" s="5" t="s">
        <v>4</v>
      </c>
      <c r="R30" s="5" t="s">
        <v>1</v>
      </c>
      <c r="S30" s="5" t="s">
        <v>2</v>
      </c>
      <c r="T30" s="5" t="s">
        <v>3</v>
      </c>
      <c r="U30" s="5" t="s">
        <v>4</v>
      </c>
      <c r="V30" s="5" t="s">
        <v>1</v>
      </c>
      <c r="W30" s="5" t="s">
        <v>2</v>
      </c>
      <c r="X30" s="5" t="s">
        <v>3</v>
      </c>
      <c r="Y30" s="5" t="s">
        <v>4</v>
      </c>
      <c r="Z30" s="5" t="s">
        <v>1</v>
      </c>
      <c r="AA30" s="5" t="s">
        <v>2</v>
      </c>
      <c r="AB30" s="5" t="s">
        <v>3</v>
      </c>
      <c r="AC30" s="5" t="s">
        <v>4</v>
      </c>
      <c r="AD30" s="5" t="s">
        <v>1</v>
      </c>
      <c r="AE30" s="5" t="s">
        <v>2</v>
      </c>
      <c r="AF30" s="5" t="s">
        <v>3</v>
      </c>
      <c r="AG30" s="5" t="s">
        <v>4</v>
      </c>
      <c r="AH30" s="5" t="s">
        <v>1</v>
      </c>
      <c r="AI30" s="5" t="s">
        <v>2</v>
      </c>
      <c r="AJ30" s="5" t="s">
        <v>3</v>
      </c>
      <c r="AK30" s="5" t="s">
        <v>4</v>
      </c>
      <c r="AL30" s="5" t="s">
        <v>1</v>
      </c>
      <c r="AM30" s="5" t="s">
        <v>2</v>
      </c>
      <c r="AN30" s="5" t="s">
        <v>3</v>
      </c>
      <c r="AO30" s="5" t="s">
        <v>4</v>
      </c>
      <c r="AP30" s="5" t="s">
        <v>1</v>
      </c>
      <c r="AQ30" s="5" t="s">
        <v>2</v>
      </c>
      <c r="AR30" s="5" t="s">
        <v>3</v>
      </c>
      <c r="AS30" s="5" t="s">
        <v>4</v>
      </c>
      <c r="AT30" s="5" t="s">
        <v>1</v>
      </c>
      <c r="AU30" s="5" t="s">
        <v>2</v>
      </c>
      <c r="AV30" s="5" t="s">
        <v>3</v>
      </c>
      <c r="AW30" s="5" t="s">
        <v>4</v>
      </c>
    </row>
    <row r="31" spans="1:49" ht="16.5" customHeight="1" x14ac:dyDescent="0.15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</row>
    <row r="32" spans="1:49" x14ac:dyDescent="0.15">
      <c r="A32" s="6" t="s">
        <v>7</v>
      </c>
      <c r="B32" s="12">
        <v>9377</v>
      </c>
      <c r="C32" s="12">
        <v>5526</v>
      </c>
      <c r="D32" s="12">
        <v>3388</v>
      </c>
      <c r="E32" s="12">
        <v>18291</v>
      </c>
      <c r="F32" s="12">
        <v>9114</v>
      </c>
      <c r="G32" s="12">
        <v>5083</v>
      </c>
      <c r="H32" s="12">
        <v>3649</v>
      </c>
      <c r="I32" s="12">
        <v>17846</v>
      </c>
      <c r="J32" s="12">
        <v>8732</v>
      </c>
      <c r="K32" s="12">
        <v>5339</v>
      </c>
      <c r="L32" s="12">
        <v>3601</v>
      </c>
      <c r="M32" s="12">
        <v>17672</v>
      </c>
      <c r="N32" s="12">
        <v>8475</v>
      </c>
      <c r="O32" s="12">
        <v>5580</v>
      </c>
      <c r="P32" s="12">
        <v>3932</v>
      </c>
      <c r="Q32" s="12">
        <v>17987</v>
      </c>
      <c r="R32" s="12">
        <v>8039</v>
      </c>
      <c r="S32" s="12">
        <v>5479</v>
      </c>
      <c r="T32" s="12">
        <v>3941</v>
      </c>
      <c r="U32" s="12">
        <v>17459</v>
      </c>
      <c r="V32" s="12">
        <v>8041</v>
      </c>
      <c r="W32" s="12">
        <v>5534</v>
      </c>
      <c r="X32" s="12">
        <v>4053</v>
      </c>
      <c r="Y32" s="12">
        <v>17628</v>
      </c>
      <c r="Z32" s="12">
        <v>7867</v>
      </c>
      <c r="AA32" s="12">
        <v>6452</v>
      </c>
      <c r="AB32" s="12">
        <v>4852</v>
      </c>
      <c r="AC32" s="12">
        <v>19171</v>
      </c>
      <c r="AD32" s="12">
        <v>7275</v>
      </c>
      <c r="AE32" s="12">
        <v>6191</v>
      </c>
      <c r="AF32" s="12">
        <v>4435</v>
      </c>
      <c r="AG32" s="12">
        <v>17901</v>
      </c>
      <c r="AH32" s="12">
        <v>7340</v>
      </c>
      <c r="AI32" s="12">
        <v>6394</v>
      </c>
      <c r="AJ32" s="12">
        <v>4842</v>
      </c>
      <c r="AK32" s="12">
        <v>18576</v>
      </c>
      <c r="AL32" s="12">
        <v>7258</v>
      </c>
      <c r="AM32" s="12">
        <v>6958</v>
      </c>
      <c r="AN32" s="12">
        <v>5438</v>
      </c>
      <c r="AO32" s="12">
        <f>+AL32+AM32+AN32</f>
        <v>19654</v>
      </c>
      <c r="AP32" s="12">
        <v>6830</v>
      </c>
      <c r="AQ32" s="12">
        <v>6733</v>
      </c>
      <c r="AR32" s="12">
        <v>5327</v>
      </c>
      <c r="AS32" s="12">
        <v>18890</v>
      </c>
      <c r="AT32" s="2">
        <v>6418</v>
      </c>
      <c r="AU32" s="2">
        <v>6619</v>
      </c>
      <c r="AV32" s="2">
        <v>4945</v>
      </c>
      <c r="AW32" s="2">
        <v>17982</v>
      </c>
    </row>
    <row r="33" spans="1:49" x14ac:dyDescent="0.15">
      <c r="A33" s="7" t="s">
        <v>8</v>
      </c>
      <c r="B33" s="12">
        <v>457</v>
      </c>
      <c r="C33" s="12">
        <v>280</v>
      </c>
      <c r="D33" s="12">
        <v>168</v>
      </c>
      <c r="E33" s="12">
        <v>905</v>
      </c>
      <c r="F33" s="12">
        <v>480</v>
      </c>
      <c r="G33" s="12">
        <v>284</v>
      </c>
      <c r="H33" s="12">
        <v>201</v>
      </c>
      <c r="I33" s="12">
        <v>965</v>
      </c>
      <c r="J33" s="12">
        <v>546</v>
      </c>
      <c r="K33" s="12">
        <v>307</v>
      </c>
      <c r="L33" s="12">
        <v>175</v>
      </c>
      <c r="M33" s="12">
        <v>1028</v>
      </c>
      <c r="N33" s="12">
        <v>461</v>
      </c>
      <c r="O33" s="12">
        <v>328</v>
      </c>
      <c r="P33" s="12">
        <v>177</v>
      </c>
      <c r="Q33" s="12">
        <v>966</v>
      </c>
      <c r="R33" s="12">
        <v>443</v>
      </c>
      <c r="S33" s="12">
        <v>271</v>
      </c>
      <c r="T33" s="12">
        <v>199</v>
      </c>
      <c r="U33" s="12">
        <v>913</v>
      </c>
      <c r="V33" s="12">
        <v>488</v>
      </c>
      <c r="W33" s="12">
        <v>303</v>
      </c>
      <c r="X33" s="12">
        <v>197</v>
      </c>
      <c r="Y33" s="12">
        <v>988</v>
      </c>
      <c r="Z33" s="12">
        <v>400</v>
      </c>
      <c r="AA33" s="12">
        <v>339</v>
      </c>
      <c r="AB33" s="12">
        <v>239</v>
      </c>
      <c r="AC33" s="12">
        <v>978</v>
      </c>
      <c r="AD33" s="12">
        <v>407</v>
      </c>
      <c r="AE33" s="12">
        <v>332</v>
      </c>
      <c r="AF33" s="12">
        <v>212</v>
      </c>
      <c r="AG33" s="12">
        <v>951</v>
      </c>
      <c r="AH33" s="12">
        <v>401</v>
      </c>
      <c r="AI33" s="12">
        <v>396</v>
      </c>
      <c r="AJ33" s="12">
        <v>229</v>
      </c>
      <c r="AK33" s="12">
        <v>1026</v>
      </c>
      <c r="AL33" s="12">
        <v>399</v>
      </c>
      <c r="AM33" s="12">
        <v>384</v>
      </c>
      <c r="AN33" s="12">
        <v>257</v>
      </c>
      <c r="AO33" s="12">
        <f t="shared" ref="AO33:AO54" si="1">+AL33+AM33+AN33</f>
        <v>1040</v>
      </c>
      <c r="AP33" s="12">
        <v>409</v>
      </c>
      <c r="AQ33" s="12">
        <v>379</v>
      </c>
      <c r="AR33" s="12">
        <v>303</v>
      </c>
      <c r="AS33" s="12">
        <v>1091</v>
      </c>
      <c r="AT33" s="2">
        <v>392</v>
      </c>
      <c r="AU33" s="2">
        <v>338</v>
      </c>
      <c r="AV33" s="2">
        <v>256</v>
      </c>
      <c r="AW33" s="2">
        <v>986</v>
      </c>
    </row>
    <row r="34" spans="1:49" x14ac:dyDescent="0.15">
      <c r="A34" s="7" t="s">
        <v>9</v>
      </c>
      <c r="B34" s="12">
        <v>18077</v>
      </c>
      <c r="C34" s="12">
        <v>10217</v>
      </c>
      <c r="D34" s="12">
        <v>6607</v>
      </c>
      <c r="E34" s="12">
        <v>34901</v>
      </c>
      <c r="F34" s="12">
        <v>17323</v>
      </c>
      <c r="G34" s="12">
        <v>9708</v>
      </c>
      <c r="H34" s="12">
        <v>6568</v>
      </c>
      <c r="I34" s="12">
        <v>33599</v>
      </c>
      <c r="J34" s="12">
        <v>16887</v>
      </c>
      <c r="K34" s="12">
        <v>10037</v>
      </c>
      <c r="L34" s="12">
        <v>6823</v>
      </c>
      <c r="M34" s="12">
        <v>33747</v>
      </c>
      <c r="N34" s="12">
        <v>16139</v>
      </c>
      <c r="O34" s="12">
        <v>10810</v>
      </c>
      <c r="P34" s="12">
        <v>7140</v>
      </c>
      <c r="Q34" s="12">
        <v>34089</v>
      </c>
      <c r="R34" s="12">
        <v>15863</v>
      </c>
      <c r="S34" s="12">
        <v>10617</v>
      </c>
      <c r="T34" s="12">
        <v>7321</v>
      </c>
      <c r="U34" s="12">
        <v>33801</v>
      </c>
      <c r="V34" s="12">
        <v>15704</v>
      </c>
      <c r="W34" s="12">
        <v>10783</v>
      </c>
      <c r="X34" s="12">
        <v>7366</v>
      </c>
      <c r="Y34" s="12">
        <v>33853</v>
      </c>
      <c r="Z34" s="12">
        <v>15409</v>
      </c>
      <c r="AA34" s="12">
        <v>12881</v>
      </c>
      <c r="AB34" s="12">
        <v>9853</v>
      </c>
      <c r="AC34" s="12">
        <v>38143</v>
      </c>
      <c r="AD34" s="12">
        <v>15166</v>
      </c>
      <c r="AE34" s="12">
        <v>13057</v>
      </c>
      <c r="AF34" s="12">
        <v>9754</v>
      </c>
      <c r="AG34" s="12">
        <v>37977</v>
      </c>
      <c r="AH34" s="12">
        <v>15903</v>
      </c>
      <c r="AI34" s="12">
        <v>13721</v>
      </c>
      <c r="AJ34" s="12">
        <v>10557</v>
      </c>
      <c r="AK34" s="12">
        <v>40181</v>
      </c>
      <c r="AL34" s="12">
        <v>15592</v>
      </c>
      <c r="AM34" s="12">
        <v>14391</v>
      </c>
      <c r="AN34" s="12">
        <v>11716</v>
      </c>
      <c r="AO34" s="12">
        <f t="shared" si="1"/>
        <v>41699</v>
      </c>
      <c r="AP34" s="12">
        <v>14886</v>
      </c>
      <c r="AQ34" s="12">
        <v>14499</v>
      </c>
      <c r="AR34" s="12">
        <v>11470</v>
      </c>
      <c r="AS34" s="12">
        <v>40855</v>
      </c>
      <c r="AT34" s="2">
        <v>14659</v>
      </c>
      <c r="AU34" s="2">
        <v>15146</v>
      </c>
      <c r="AV34" s="2">
        <v>11838</v>
      </c>
      <c r="AW34" s="2">
        <v>41643</v>
      </c>
    </row>
    <row r="35" spans="1:49" x14ac:dyDescent="0.15">
      <c r="A35" s="7" t="s">
        <v>10</v>
      </c>
      <c r="B35" s="12">
        <v>1692</v>
      </c>
      <c r="C35" s="12">
        <v>1143</v>
      </c>
      <c r="D35" s="12">
        <v>869</v>
      </c>
      <c r="E35" s="12">
        <v>3704</v>
      </c>
      <c r="F35" s="12">
        <v>1729</v>
      </c>
      <c r="G35" s="12">
        <v>1134</v>
      </c>
      <c r="H35" s="12">
        <v>845</v>
      </c>
      <c r="I35" s="12">
        <v>3708</v>
      </c>
      <c r="J35" s="12">
        <v>1782</v>
      </c>
      <c r="K35" s="12">
        <v>1266</v>
      </c>
      <c r="L35" s="12">
        <v>918</v>
      </c>
      <c r="M35" s="12">
        <v>3966</v>
      </c>
      <c r="N35" s="12">
        <v>1702</v>
      </c>
      <c r="O35" s="12">
        <v>1325</v>
      </c>
      <c r="P35" s="12">
        <v>967</v>
      </c>
      <c r="Q35" s="12">
        <v>3994</v>
      </c>
      <c r="R35" s="12">
        <v>1783</v>
      </c>
      <c r="S35" s="12">
        <v>1314</v>
      </c>
      <c r="T35" s="12">
        <v>1004</v>
      </c>
      <c r="U35" s="12">
        <v>4101</v>
      </c>
      <c r="V35" s="12">
        <v>1743</v>
      </c>
      <c r="W35" s="12">
        <v>1386</v>
      </c>
      <c r="X35" s="12">
        <v>1050</v>
      </c>
      <c r="Y35" s="12">
        <v>4179</v>
      </c>
      <c r="Z35" s="12">
        <v>1636</v>
      </c>
      <c r="AA35" s="12">
        <v>1692</v>
      </c>
      <c r="AB35" s="12">
        <v>1372</v>
      </c>
      <c r="AC35" s="12">
        <v>4700</v>
      </c>
      <c r="AD35" s="12">
        <v>1496</v>
      </c>
      <c r="AE35" s="12">
        <v>1638</v>
      </c>
      <c r="AF35" s="12">
        <v>1351</v>
      </c>
      <c r="AG35" s="12">
        <v>4485</v>
      </c>
      <c r="AH35" s="12">
        <v>1770</v>
      </c>
      <c r="AI35" s="12">
        <v>1879</v>
      </c>
      <c r="AJ35" s="12">
        <v>1502</v>
      </c>
      <c r="AK35" s="12">
        <v>5151</v>
      </c>
      <c r="AL35" s="12">
        <v>1766</v>
      </c>
      <c r="AM35" s="12">
        <v>2072</v>
      </c>
      <c r="AN35" s="12">
        <v>1761</v>
      </c>
      <c r="AO35" s="12">
        <f t="shared" si="1"/>
        <v>5599</v>
      </c>
      <c r="AP35" s="12">
        <v>1573</v>
      </c>
      <c r="AQ35" s="12">
        <v>2046</v>
      </c>
      <c r="AR35" s="12">
        <v>1679</v>
      </c>
      <c r="AS35" s="12">
        <v>5298</v>
      </c>
      <c r="AT35" s="2">
        <v>1487</v>
      </c>
      <c r="AU35" s="2">
        <v>2174</v>
      </c>
      <c r="AV35" s="2">
        <v>1607</v>
      </c>
      <c r="AW35" s="2">
        <v>5268</v>
      </c>
    </row>
    <row r="36" spans="1:49" x14ac:dyDescent="0.15">
      <c r="A36" s="8" t="s">
        <v>11</v>
      </c>
      <c r="B36" s="14">
        <v>652</v>
      </c>
      <c r="C36" s="14">
        <v>454</v>
      </c>
      <c r="D36" s="14">
        <v>320</v>
      </c>
      <c r="E36" s="14">
        <v>1426</v>
      </c>
      <c r="F36" s="14">
        <v>672</v>
      </c>
      <c r="G36" s="14">
        <v>473</v>
      </c>
      <c r="H36" s="14">
        <v>320</v>
      </c>
      <c r="I36" s="14">
        <v>1465</v>
      </c>
      <c r="J36" s="14">
        <v>709</v>
      </c>
      <c r="K36" s="14">
        <v>527</v>
      </c>
      <c r="L36" s="14">
        <v>353</v>
      </c>
      <c r="M36" s="14">
        <v>1589</v>
      </c>
      <c r="N36" s="14">
        <v>705</v>
      </c>
      <c r="O36" s="14">
        <v>559</v>
      </c>
      <c r="P36" s="14">
        <v>332</v>
      </c>
      <c r="Q36" s="14">
        <v>1596</v>
      </c>
      <c r="R36" s="14">
        <v>721</v>
      </c>
      <c r="S36" s="14">
        <v>535</v>
      </c>
      <c r="T36" s="14">
        <v>359</v>
      </c>
      <c r="U36" s="14">
        <v>1615</v>
      </c>
      <c r="V36" s="14">
        <v>741</v>
      </c>
      <c r="W36" s="14">
        <v>626</v>
      </c>
      <c r="X36" s="14">
        <v>372</v>
      </c>
      <c r="Y36" s="14">
        <v>1739</v>
      </c>
      <c r="Z36" s="14">
        <v>740</v>
      </c>
      <c r="AA36" s="14">
        <v>771</v>
      </c>
      <c r="AB36" s="14">
        <v>535</v>
      </c>
      <c r="AC36" s="14">
        <v>2046</v>
      </c>
      <c r="AD36" s="14">
        <v>649</v>
      </c>
      <c r="AE36" s="14">
        <v>741</v>
      </c>
      <c r="AF36" s="14">
        <v>555</v>
      </c>
      <c r="AG36" s="14">
        <v>1945</v>
      </c>
      <c r="AH36" s="14">
        <v>792</v>
      </c>
      <c r="AI36" s="14">
        <v>874</v>
      </c>
      <c r="AJ36" s="14">
        <v>604</v>
      </c>
      <c r="AK36" s="14">
        <v>2270</v>
      </c>
      <c r="AL36" s="14">
        <v>875</v>
      </c>
      <c r="AM36" s="14">
        <v>978</v>
      </c>
      <c r="AN36" s="14">
        <v>726</v>
      </c>
      <c r="AO36" s="14">
        <f t="shared" si="1"/>
        <v>2579</v>
      </c>
      <c r="AP36" s="14">
        <v>774</v>
      </c>
      <c r="AQ36" s="14">
        <v>973</v>
      </c>
      <c r="AR36" s="14">
        <v>640</v>
      </c>
      <c r="AS36" s="14">
        <v>2387</v>
      </c>
      <c r="AT36" s="2">
        <v>683</v>
      </c>
      <c r="AU36" s="2">
        <v>1042</v>
      </c>
      <c r="AV36" s="2">
        <v>629</v>
      </c>
      <c r="AW36" s="2">
        <v>2354</v>
      </c>
    </row>
    <row r="37" spans="1:49" x14ac:dyDescent="0.15">
      <c r="A37" s="9" t="s">
        <v>12</v>
      </c>
      <c r="B37" s="14">
        <v>1040</v>
      </c>
      <c r="C37" s="14">
        <v>689</v>
      </c>
      <c r="D37" s="14">
        <v>549</v>
      </c>
      <c r="E37" s="14">
        <v>2278</v>
      </c>
      <c r="F37" s="14">
        <v>1057</v>
      </c>
      <c r="G37" s="14">
        <v>661</v>
      </c>
      <c r="H37" s="14">
        <v>525</v>
      </c>
      <c r="I37" s="14">
        <v>2243</v>
      </c>
      <c r="J37" s="14">
        <v>1073</v>
      </c>
      <c r="K37" s="14">
        <v>739</v>
      </c>
      <c r="L37" s="14">
        <v>565</v>
      </c>
      <c r="M37" s="14">
        <v>2377</v>
      </c>
      <c r="N37" s="14">
        <v>997</v>
      </c>
      <c r="O37" s="14">
        <v>766</v>
      </c>
      <c r="P37" s="14">
        <v>635</v>
      </c>
      <c r="Q37" s="14">
        <v>2398</v>
      </c>
      <c r="R37" s="14">
        <v>1062</v>
      </c>
      <c r="S37" s="14">
        <v>779</v>
      </c>
      <c r="T37" s="14">
        <v>645</v>
      </c>
      <c r="U37" s="14">
        <v>2486</v>
      </c>
      <c r="V37" s="14">
        <v>1002</v>
      </c>
      <c r="W37" s="14">
        <v>760</v>
      </c>
      <c r="X37" s="14">
        <v>678</v>
      </c>
      <c r="Y37" s="14">
        <v>2440</v>
      </c>
      <c r="Z37" s="14">
        <v>896</v>
      </c>
      <c r="AA37" s="14">
        <v>921</v>
      </c>
      <c r="AB37" s="14">
        <v>837</v>
      </c>
      <c r="AC37" s="14">
        <v>2654</v>
      </c>
      <c r="AD37" s="14">
        <v>847</v>
      </c>
      <c r="AE37" s="14">
        <v>897</v>
      </c>
      <c r="AF37" s="14">
        <v>796</v>
      </c>
      <c r="AG37" s="14">
        <v>2540</v>
      </c>
      <c r="AH37" s="14">
        <v>978</v>
      </c>
      <c r="AI37" s="14">
        <v>1005</v>
      </c>
      <c r="AJ37" s="14">
        <v>898</v>
      </c>
      <c r="AK37" s="14">
        <v>2881</v>
      </c>
      <c r="AL37" s="14">
        <v>891</v>
      </c>
      <c r="AM37" s="14">
        <v>1094</v>
      </c>
      <c r="AN37" s="14">
        <v>1035</v>
      </c>
      <c r="AO37" s="14">
        <f t="shared" si="1"/>
        <v>3020</v>
      </c>
      <c r="AP37" s="14">
        <v>799</v>
      </c>
      <c r="AQ37" s="14">
        <v>1073</v>
      </c>
      <c r="AR37" s="14">
        <v>1039</v>
      </c>
      <c r="AS37" s="14">
        <v>2911</v>
      </c>
      <c r="AT37" s="2">
        <v>804</v>
      </c>
      <c r="AU37" s="2">
        <v>1132</v>
      </c>
      <c r="AV37" s="2">
        <v>978</v>
      </c>
      <c r="AW37" s="2">
        <v>2914</v>
      </c>
    </row>
    <row r="38" spans="1:49" x14ac:dyDescent="0.15">
      <c r="A38" s="6" t="s">
        <v>13</v>
      </c>
      <c r="B38" s="12">
        <v>6581</v>
      </c>
      <c r="C38" s="12">
        <v>4370</v>
      </c>
      <c r="D38" s="12">
        <v>3379</v>
      </c>
      <c r="E38" s="12">
        <v>14330</v>
      </c>
      <c r="F38" s="12">
        <v>6493</v>
      </c>
      <c r="G38" s="12">
        <v>3986</v>
      </c>
      <c r="H38" s="12">
        <v>3177</v>
      </c>
      <c r="I38" s="12">
        <v>13656</v>
      </c>
      <c r="J38" s="12">
        <v>6580</v>
      </c>
      <c r="K38" s="12">
        <v>4066</v>
      </c>
      <c r="L38" s="12">
        <v>3306</v>
      </c>
      <c r="M38" s="12">
        <v>13952</v>
      </c>
      <c r="N38" s="12">
        <v>6284</v>
      </c>
      <c r="O38" s="12">
        <v>4458</v>
      </c>
      <c r="P38" s="12">
        <v>3787</v>
      </c>
      <c r="Q38" s="12">
        <v>14529</v>
      </c>
      <c r="R38" s="12">
        <v>6208</v>
      </c>
      <c r="S38" s="12">
        <v>4484</v>
      </c>
      <c r="T38" s="12">
        <v>3700</v>
      </c>
      <c r="U38" s="12">
        <v>14392</v>
      </c>
      <c r="V38" s="12">
        <v>6196</v>
      </c>
      <c r="W38" s="12">
        <v>4667</v>
      </c>
      <c r="X38" s="12">
        <v>3797</v>
      </c>
      <c r="Y38" s="12">
        <v>14660</v>
      </c>
      <c r="Z38" s="12">
        <v>5573</v>
      </c>
      <c r="AA38" s="12">
        <v>5433</v>
      </c>
      <c r="AB38" s="12">
        <v>4990</v>
      </c>
      <c r="AC38" s="12">
        <v>15996</v>
      </c>
      <c r="AD38" s="12">
        <v>5175</v>
      </c>
      <c r="AE38" s="12">
        <v>5436</v>
      </c>
      <c r="AF38" s="12">
        <v>4562</v>
      </c>
      <c r="AG38" s="12">
        <v>15173</v>
      </c>
      <c r="AH38" s="12">
        <v>5122</v>
      </c>
      <c r="AI38" s="12">
        <v>5291</v>
      </c>
      <c r="AJ38" s="12">
        <v>4756</v>
      </c>
      <c r="AK38" s="12">
        <v>15169</v>
      </c>
      <c r="AL38" s="12">
        <v>5149</v>
      </c>
      <c r="AM38" s="12">
        <v>5851</v>
      </c>
      <c r="AN38" s="12">
        <v>5633</v>
      </c>
      <c r="AO38" s="12">
        <f t="shared" si="1"/>
        <v>16633</v>
      </c>
      <c r="AP38" s="12">
        <v>4960</v>
      </c>
      <c r="AQ38" s="12">
        <v>5850</v>
      </c>
      <c r="AR38" s="12">
        <v>5727</v>
      </c>
      <c r="AS38" s="12">
        <v>16537</v>
      </c>
      <c r="AT38" s="2">
        <v>4774</v>
      </c>
      <c r="AU38" s="2">
        <v>5857</v>
      </c>
      <c r="AV38" s="2">
        <v>5303</v>
      </c>
      <c r="AW38" s="2">
        <v>15934</v>
      </c>
    </row>
    <row r="39" spans="1:49" x14ac:dyDescent="0.15">
      <c r="A39" s="6" t="s">
        <v>14</v>
      </c>
      <c r="B39" s="12">
        <v>2255</v>
      </c>
      <c r="C39" s="12">
        <v>1439</v>
      </c>
      <c r="D39" s="12">
        <v>1049</v>
      </c>
      <c r="E39" s="12">
        <v>4743</v>
      </c>
      <c r="F39" s="12">
        <v>2330</v>
      </c>
      <c r="G39" s="12">
        <v>1485</v>
      </c>
      <c r="H39" s="12">
        <v>1077</v>
      </c>
      <c r="I39" s="12">
        <v>4892</v>
      </c>
      <c r="J39" s="12">
        <v>2327</v>
      </c>
      <c r="K39" s="12">
        <v>1554</v>
      </c>
      <c r="L39" s="12">
        <v>1148</v>
      </c>
      <c r="M39" s="12">
        <v>5029</v>
      </c>
      <c r="N39" s="12">
        <v>2199</v>
      </c>
      <c r="O39" s="12">
        <v>1637</v>
      </c>
      <c r="P39" s="12">
        <v>1186</v>
      </c>
      <c r="Q39" s="12">
        <v>5022</v>
      </c>
      <c r="R39" s="12">
        <v>2189</v>
      </c>
      <c r="S39" s="12">
        <v>1587</v>
      </c>
      <c r="T39" s="12">
        <v>1256</v>
      </c>
      <c r="U39" s="12">
        <v>5032</v>
      </c>
      <c r="V39" s="12">
        <v>2095</v>
      </c>
      <c r="W39" s="12">
        <v>1615</v>
      </c>
      <c r="X39" s="12">
        <v>1244</v>
      </c>
      <c r="Y39" s="12">
        <v>4954</v>
      </c>
      <c r="Z39" s="12">
        <v>2043</v>
      </c>
      <c r="AA39" s="12">
        <v>1974</v>
      </c>
      <c r="AB39" s="12">
        <v>1655</v>
      </c>
      <c r="AC39" s="12">
        <v>5672</v>
      </c>
      <c r="AD39" s="12">
        <v>1747</v>
      </c>
      <c r="AE39" s="12">
        <v>1823</v>
      </c>
      <c r="AF39" s="12">
        <v>1419</v>
      </c>
      <c r="AG39" s="12">
        <v>4989</v>
      </c>
      <c r="AH39" s="12">
        <v>1743</v>
      </c>
      <c r="AI39" s="12">
        <v>1895</v>
      </c>
      <c r="AJ39" s="12">
        <v>1523</v>
      </c>
      <c r="AK39" s="12">
        <v>5161</v>
      </c>
      <c r="AL39" s="12">
        <v>1783</v>
      </c>
      <c r="AM39" s="12">
        <v>2068</v>
      </c>
      <c r="AN39" s="12">
        <v>1766</v>
      </c>
      <c r="AO39" s="12">
        <f t="shared" si="1"/>
        <v>5617</v>
      </c>
      <c r="AP39" s="12">
        <v>1540</v>
      </c>
      <c r="AQ39" s="12">
        <v>1942</v>
      </c>
      <c r="AR39" s="12">
        <v>1763</v>
      </c>
      <c r="AS39" s="12">
        <v>5245</v>
      </c>
      <c r="AT39" s="2">
        <v>1574</v>
      </c>
      <c r="AU39" s="2">
        <v>2012</v>
      </c>
      <c r="AV39" s="2">
        <v>1670</v>
      </c>
      <c r="AW39" s="2">
        <v>5256</v>
      </c>
    </row>
    <row r="40" spans="1:49" x14ac:dyDescent="0.15">
      <c r="A40" s="6" t="s">
        <v>15</v>
      </c>
      <c r="B40" s="12">
        <v>5314</v>
      </c>
      <c r="C40" s="12">
        <v>3022</v>
      </c>
      <c r="D40" s="12">
        <v>1940</v>
      </c>
      <c r="E40" s="12">
        <v>10276</v>
      </c>
      <c r="F40" s="12">
        <v>4769</v>
      </c>
      <c r="G40" s="12">
        <v>2835</v>
      </c>
      <c r="H40" s="12">
        <v>1910</v>
      </c>
      <c r="I40" s="12">
        <v>9514</v>
      </c>
      <c r="J40" s="12">
        <v>4438</v>
      </c>
      <c r="K40" s="12">
        <v>2807</v>
      </c>
      <c r="L40" s="12">
        <v>1967</v>
      </c>
      <c r="M40" s="12">
        <v>9212</v>
      </c>
      <c r="N40" s="12">
        <v>4272</v>
      </c>
      <c r="O40" s="12">
        <v>2947</v>
      </c>
      <c r="P40" s="12">
        <v>2038</v>
      </c>
      <c r="Q40" s="12">
        <v>9257</v>
      </c>
      <c r="R40" s="12">
        <v>4270</v>
      </c>
      <c r="S40" s="12">
        <v>2842</v>
      </c>
      <c r="T40" s="12">
        <v>2090</v>
      </c>
      <c r="U40" s="12">
        <v>9202</v>
      </c>
      <c r="V40" s="12">
        <v>4199</v>
      </c>
      <c r="W40" s="12">
        <v>2871</v>
      </c>
      <c r="X40" s="12">
        <v>1992</v>
      </c>
      <c r="Y40" s="12">
        <v>9062</v>
      </c>
      <c r="Z40" s="12">
        <v>4065</v>
      </c>
      <c r="AA40" s="12">
        <v>3478</v>
      </c>
      <c r="AB40" s="12">
        <v>2549</v>
      </c>
      <c r="AC40" s="12">
        <v>10092</v>
      </c>
      <c r="AD40" s="12">
        <v>3728</v>
      </c>
      <c r="AE40" s="12">
        <v>3493</v>
      </c>
      <c r="AF40" s="12">
        <v>2170</v>
      </c>
      <c r="AG40" s="12">
        <v>9391</v>
      </c>
      <c r="AH40" s="12">
        <v>3863</v>
      </c>
      <c r="AI40" s="12">
        <v>3481</v>
      </c>
      <c r="AJ40" s="12">
        <v>2403</v>
      </c>
      <c r="AK40" s="12">
        <v>9747</v>
      </c>
      <c r="AL40" s="12">
        <v>3688</v>
      </c>
      <c r="AM40" s="12">
        <v>3624</v>
      </c>
      <c r="AN40" s="12">
        <v>2634</v>
      </c>
      <c r="AO40" s="12">
        <f t="shared" si="1"/>
        <v>9946</v>
      </c>
      <c r="AP40" s="12">
        <v>3272</v>
      </c>
      <c r="AQ40" s="12">
        <v>3375</v>
      </c>
      <c r="AR40" s="12">
        <v>2719</v>
      </c>
      <c r="AS40" s="12">
        <v>9366</v>
      </c>
      <c r="AT40" s="2">
        <v>3263</v>
      </c>
      <c r="AU40" s="2">
        <v>3428</v>
      </c>
      <c r="AV40" s="2">
        <v>2465</v>
      </c>
      <c r="AW40" s="2">
        <v>9156</v>
      </c>
    </row>
    <row r="41" spans="1:49" x14ac:dyDescent="0.15">
      <c r="A41" s="6" t="s">
        <v>16</v>
      </c>
      <c r="B41" s="12">
        <v>10281</v>
      </c>
      <c r="C41" s="12">
        <v>6042</v>
      </c>
      <c r="D41" s="12">
        <v>3774</v>
      </c>
      <c r="E41" s="12">
        <v>20097</v>
      </c>
      <c r="F41" s="12">
        <v>9803</v>
      </c>
      <c r="G41" s="12">
        <v>5505</v>
      </c>
      <c r="H41" s="12">
        <v>3899</v>
      </c>
      <c r="I41" s="12">
        <v>19207</v>
      </c>
      <c r="J41" s="12">
        <v>9514</v>
      </c>
      <c r="K41" s="12">
        <v>5573</v>
      </c>
      <c r="L41" s="12">
        <v>3982</v>
      </c>
      <c r="M41" s="12">
        <v>19069</v>
      </c>
      <c r="N41" s="12">
        <v>8948</v>
      </c>
      <c r="O41" s="12">
        <v>5764</v>
      </c>
      <c r="P41" s="12">
        <v>4217</v>
      </c>
      <c r="Q41" s="12">
        <v>18929</v>
      </c>
      <c r="R41" s="12">
        <v>8344</v>
      </c>
      <c r="S41" s="12">
        <v>5611</v>
      </c>
      <c r="T41" s="12">
        <v>4346</v>
      </c>
      <c r="U41" s="12">
        <v>18301</v>
      </c>
      <c r="V41" s="12">
        <v>8290</v>
      </c>
      <c r="W41" s="12">
        <v>5894</v>
      </c>
      <c r="X41" s="12">
        <v>4315</v>
      </c>
      <c r="Y41" s="12">
        <v>18499</v>
      </c>
      <c r="Z41" s="12">
        <v>8533</v>
      </c>
      <c r="AA41" s="12">
        <v>6870</v>
      </c>
      <c r="AB41" s="12">
        <v>5525</v>
      </c>
      <c r="AC41" s="12">
        <v>20928</v>
      </c>
      <c r="AD41" s="12">
        <v>7466</v>
      </c>
      <c r="AE41" s="12">
        <v>6533</v>
      </c>
      <c r="AF41" s="12">
        <v>5280</v>
      </c>
      <c r="AG41" s="12">
        <v>19279</v>
      </c>
      <c r="AH41" s="12">
        <v>7800</v>
      </c>
      <c r="AI41" s="12">
        <v>6875</v>
      </c>
      <c r="AJ41" s="12">
        <v>5654</v>
      </c>
      <c r="AK41" s="12">
        <v>20329</v>
      </c>
      <c r="AL41" s="12">
        <v>7481</v>
      </c>
      <c r="AM41" s="12">
        <v>7203</v>
      </c>
      <c r="AN41" s="12">
        <v>6330</v>
      </c>
      <c r="AO41" s="12">
        <f t="shared" si="1"/>
        <v>21014</v>
      </c>
      <c r="AP41" s="12">
        <v>7108</v>
      </c>
      <c r="AQ41" s="12">
        <v>7079</v>
      </c>
      <c r="AR41" s="12">
        <v>6307</v>
      </c>
      <c r="AS41" s="12">
        <v>20494</v>
      </c>
      <c r="AT41" s="2">
        <v>7111</v>
      </c>
      <c r="AU41" s="2">
        <v>7408</v>
      </c>
      <c r="AV41" s="2">
        <v>6345</v>
      </c>
      <c r="AW41" s="2">
        <v>20864</v>
      </c>
    </row>
    <row r="42" spans="1:49" x14ac:dyDescent="0.15">
      <c r="A42" s="6" t="s">
        <v>17</v>
      </c>
      <c r="B42" s="12">
        <v>7226</v>
      </c>
      <c r="C42" s="12">
        <v>4226</v>
      </c>
      <c r="D42" s="12">
        <v>3062</v>
      </c>
      <c r="E42" s="12">
        <v>14514</v>
      </c>
      <c r="F42" s="12">
        <v>6539</v>
      </c>
      <c r="G42" s="12">
        <v>3971</v>
      </c>
      <c r="H42" s="12">
        <v>3011</v>
      </c>
      <c r="I42" s="12">
        <v>13521</v>
      </c>
      <c r="J42" s="12">
        <v>6673</v>
      </c>
      <c r="K42" s="12">
        <v>4041</v>
      </c>
      <c r="L42" s="12">
        <v>2903</v>
      </c>
      <c r="M42" s="12">
        <v>13617</v>
      </c>
      <c r="N42" s="12">
        <v>6506</v>
      </c>
      <c r="O42" s="12">
        <v>4368</v>
      </c>
      <c r="P42" s="12">
        <v>3350</v>
      </c>
      <c r="Q42" s="12">
        <v>14224</v>
      </c>
      <c r="R42" s="12">
        <v>6149</v>
      </c>
      <c r="S42" s="12">
        <v>4452</v>
      </c>
      <c r="T42" s="12">
        <v>3349</v>
      </c>
      <c r="U42" s="12">
        <v>13950</v>
      </c>
      <c r="V42" s="12">
        <v>6443</v>
      </c>
      <c r="W42" s="12">
        <v>4436</v>
      </c>
      <c r="X42" s="12">
        <v>3355</v>
      </c>
      <c r="Y42" s="12">
        <v>14234</v>
      </c>
      <c r="Z42" s="12">
        <v>5788</v>
      </c>
      <c r="AA42" s="12">
        <v>5124</v>
      </c>
      <c r="AB42" s="12">
        <v>4188</v>
      </c>
      <c r="AC42" s="12">
        <v>15100</v>
      </c>
      <c r="AD42" s="12">
        <v>5168</v>
      </c>
      <c r="AE42" s="12">
        <v>4814</v>
      </c>
      <c r="AF42" s="12">
        <v>3845</v>
      </c>
      <c r="AG42" s="12">
        <v>13827</v>
      </c>
      <c r="AH42" s="12">
        <v>5392</v>
      </c>
      <c r="AI42" s="12">
        <v>5059</v>
      </c>
      <c r="AJ42" s="12">
        <v>4040</v>
      </c>
      <c r="AK42" s="12">
        <v>14491</v>
      </c>
      <c r="AL42" s="12">
        <v>5229</v>
      </c>
      <c r="AM42" s="12">
        <v>5296</v>
      </c>
      <c r="AN42" s="12">
        <v>4677</v>
      </c>
      <c r="AO42" s="12">
        <f t="shared" si="1"/>
        <v>15202</v>
      </c>
      <c r="AP42" s="12">
        <v>4903</v>
      </c>
      <c r="AQ42" s="12">
        <v>5131</v>
      </c>
      <c r="AR42" s="12">
        <v>4888</v>
      </c>
      <c r="AS42" s="12">
        <v>14922</v>
      </c>
      <c r="AT42" s="2">
        <v>4998</v>
      </c>
      <c r="AU42" s="2">
        <v>5134</v>
      </c>
      <c r="AV42" s="2">
        <v>4450</v>
      </c>
      <c r="AW42" s="2">
        <v>14582</v>
      </c>
    </row>
    <row r="43" spans="1:49" x14ac:dyDescent="0.15">
      <c r="A43" s="6" t="s">
        <v>18</v>
      </c>
      <c r="B43" s="12">
        <v>2210</v>
      </c>
      <c r="C43" s="12">
        <v>1379</v>
      </c>
      <c r="D43" s="12">
        <v>1058</v>
      </c>
      <c r="E43" s="12">
        <v>4647</v>
      </c>
      <c r="F43" s="12">
        <v>2162</v>
      </c>
      <c r="G43" s="12">
        <v>1397</v>
      </c>
      <c r="H43" s="12">
        <v>999</v>
      </c>
      <c r="I43" s="12">
        <v>4558</v>
      </c>
      <c r="J43" s="12">
        <v>2171</v>
      </c>
      <c r="K43" s="12">
        <v>1361</v>
      </c>
      <c r="L43" s="12">
        <v>1021</v>
      </c>
      <c r="M43" s="12">
        <v>4553</v>
      </c>
      <c r="N43" s="12">
        <v>2003</v>
      </c>
      <c r="O43" s="12">
        <v>1438</v>
      </c>
      <c r="P43" s="12">
        <v>1116</v>
      </c>
      <c r="Q43" s="12">
        <v>4557</v>
      </c>
      <c r="R43" s="12">
        <v>1935</v>
      </c>
      <c r="S43" s="12">
        <v>1416</v>
      </c>
      <c r="T43" s="12">
        <v>1092</v>
      </c>
      <c r="U43" s="12">
        <v>4443</v>
      </c>
      <c r="V43" s="12">
        <v>1882</v>
      </c>
      <c r="W43" s="12">
        <v>1504</v>
      </c>
      <c r="X43" s="12">
        <v>1087</v>
      </c>
      <c r="Y43" s="12">
        <v>4473</v>
      </c>
      <c r="Z43" s="12">
        <v>1782</v>
      </c>
      <c r="AA43" s="12">
        <v>1634</v>
      </c>
      <c r="AB43" s="12">
        <v>1477</v>
      </c>
      <c r="AC43" s="12">
        <v>4893</v>
      </c>
      <c r="AD43" s="12">
        <v>1424</v>
      </c>
      <c r="AE43" s="12">
        <v>1465</v>
      </c>
      <c r="AF43" s="12">
        <v>1371</v>
      </c>
      <c r="AG43" s="12">
        <v>4260</v>
      </c>
      <c r="AH43" s="12">
        <v>1450</v>
      </c>
      <c r="AI43" s="12">
        <v>1549</v>
      </c>
      <c r="AJ43" s="12">
        <v>1418</v>
      </c>
      <c r="AK43" s="12">
        <v>4417</v>
      </c>
      <c r="AL43" s="12">
        <v>1457</v>
      </c>
      <c r="AM43" s="12">
        <v>1586</v>
      </c>
      <c r="AN43" s="12">
        <v>1776</v>
      </c>
      <c r="AO43" s="12">
        <f t="shared" si="1"/>
        <v>4819</v>
      </c>
      <c r="AP43" s="12">
        <v>1526</v>
      </c>
      <c r="AQ43" s="12">
        <v>1757</v>
      </c>
      <c r="AR43" s="12">
        <v>1820</v>
      </c>
      <c r="AS43" s="12">
        <v>5103</v>
      </c>
      <c r="AT43" s="2">
        <v>1307</v>
      </c>
      <c r="AU43" s="2">
        <v>1686</v>
      </c>
      <c r="AV43" s="2">
        <v>1545</v>
      </c>
      <c r="AW43" s="2">
        <v>4538</v>
      </c>
    </row>
    <row r="44" spans="1:49" x14ac:dyDescent="0.15">
      <c r="A44" s="6" t="s">
        <v>19</v>
      </c>
      <c r="B44" s="12">
        <v>3260</v>
      </c>
      <c r="C44" s="12">
        <v>2033</v>
      </c>
      <c r="D44" s="12">
        <v>1554</v>
      </c>
      <c r="E44" s="12">
        <v>6847</v>
      </c>
      <c r="F44" s="12">
        <v>2814</v>
      </c>
      <c r="G44" s="12">
        <v>1722</v>
      </c>
      <c r="H44" s="12">
        <v>1478</v>
      </c>
      <c r="I44" s="12">
        <v>6014</v>
      </c>
      <c r="J44" s="12">
        <v>2887</v>
      </c>
      <c r="K44" s="12">
        <v>1754</v>
      </c>
      <c r="L44" s="12">
        <v>1512</v>
      </c>
      <c r="M44" s="12">
        <v>6153</v>
      </c>
      <c r="N44" s="12">
        <v>2811</v>
      </c>
      <c r="O44" s="12">
        <v>1894</v>
      </c>
      <c r="P44" s="12">
        <v>1639</v>
      </c>
      <c r="Q44" s="12">
        <v>6344</v>
      </c>
      <c r="R44" s="12">
        <v>2842</v>
      </c>
      <c r="S44" s="12">
        <v>1861</v>
      </c>
      <c r="T44" s="12">
        <v>1612</v>
      </c>
      <c r="U44" s="12">
        <v>6315</v>
      </c>
      <c r="V44" s="12">
        <v>2682</v>
      </c>
      <c r="W44" s="12">
        <v>1952</v>
      </c>
      <c r="X44" s="12">
        <v>1663</v>
      </c>
      <c r="Y44" s="12">
        <v>6297</v>
      </c>
      <c r="Z44" s="12">
        <v>2465</v>
      </c>
      <c r="AA44" s="12">
        <v>2239</v>
      </c>
      <c r="AB44" s="12">
        <v>2336</v>
      </c>
      <c r="AC44" s="12">
        <v>7040</v>
      </c>
      <c r="AD44" s="12">
        <v>2138</v>
      </c>
      <c r="AE44" s="12">
        <v>2085</v>
      </c>
      <c r="AF44" s="12">
        <v>1945</v>
      </c>
      <c r="AG44" s="12">
        <v>6168</v>
      </c>
      <c r="AH44" s="12">
        <v>2133</v>
      </c>
      <c r="AI44" s="12">
        <v>1980</v>
      </c>
      <c r="AJ44" s="12">
        <v>2066</v>
      </c>
      <c r="AK44" s="12">
        <v>6179</v>
      </c>
      <c r="AL44" s="12">
        <v>2067</v>
      </c>
      <c r="AM44" s="12">
        <v>2243</v>
      </c>
      <c r="AN44" s="12">
        <v>2529</v>
      </c>
      <c r="AO44" s="12">
        <f t="shared" si="1"/>
        <v>6839</v>
      </c>
      <c r="AP44" s="12">
        <v>2043</v>
      </c>
      <c r="AQ44" s="12">
        <v>2275</v>
      </c>
      <c r="AR44" s="12">
        <v>2536</v>
      </c>
      <c r="AS44" s="12">
        <v>6854</v>
      </c>
      <c r="AT44" s="2">
        <v>1926</v>
      </c>
      <c r="AU44" s="2">
        <v>2149</v>
      </c>
      <c r="AV44" s="2">
        <v>2317</v>
      </c>
      <c r="AW44" s="2">
        <v>6392</v>
      </c>
    </row>
    <row r="45" spans="1:49" x14ac:dyDescent="0.15">
      <c r="A45" s="6" t="s">
        <v>20</v>
      </c>
      <c r="B45" s="12">
        <v>10722</v>
      </c>
      <c r="C45" s="12">
        <v>7001</v>
      </c>
      <c r="D45" s="12">
        <v>5138</v>
      </c>
      <c r="E45" s="12">
        <v>22861</v>
      </c>
      <c r="F45" s="12">
        <v>10251</v>
      </c>
      <c r="G45" s="12">
        <v>6727</v>
      </c>
      <c r="H45" s="12">
        <v>5487</v>
      </c>
      <c r="I45" s="12">
        <v>22465</v>
      </c>
      <c r="J45" s="12">
        <v>10301</v>
      </c>
      <c r="K45" s="12">
        <v>7238</v>
      </c>
      <c r="L45" s="12">
        <v>5902</v>
      </c>
      <c r="M45" s="12">
        <v>23441</v>
      </c>
      <c r="N45" s="12">
        <v>10305</v>
      </c>
      <c r="O45" s="12">
        <v>7518</v>
      </c>
      <c r="P45" s="12">
        <v>6421</v>
      </c>
      <c r="Q45" s="12">
        <v>24244</v>
      </c>
      <c r="R45" s="12">
        <v>9797</v>
      </c>
      <c r="S45" s="12">
        <v>7462</v>
      </c>
      <c r="T45" s="12">
        <v>6471</v>
      </c>
      <c r="U45" s="12">
        <v>23730</v>
      </c>
      <c r="V45" s="12">
        <v>10371</v>
      </c>
      <c r="W45" s="12">
        <v>7916</v>
      </c>
      <c r="X45" s="12">
        <v>6111</v>
      </c>
      <c r="Y45" s="12">
        <v>24398</v>
      </c>
      <c r="Z45" s="12">
        <v>9176</v>
      </c>
      <c r="AA45" s="12">
        <v>8904</v>
      </c>
      <c r="AB45" s="12">
        <v>8411</v>
      </c>
      <c r="AC45" s="12">
        <v>26491</v>
      </c>
      <c r="AD45" s="12">
        <v>8165</v>
      </c>
      <c r="AE45" s="12">
        <v>8555</v>
      </c>
      <c r="AF45" s="12">
        <v>7467</v>
      </c>
      <c r="AG45" s="12">
        <v>24187</v>
      </c>
      <c r="AH45" s="12">
        <v>7928</v>
      </c>
      <c r="AI45" s="12">
        <v>8250</v>
      </c>
      <c r="AJ45" s="12">
        <v>7370</v>
      </c>
      <c r="AK45" s="12">
        <v>23548</v>
      </c>
      <c r="AL45" s="12">
        <v>7854</v>
      </c>
      <c r="AM45" s="12">
        <v>8866</v>
      </c>
      <c r="AN45" s="12">
        <v>8799</v>
      </c>
      <c r="AO45" s="12">
        <f t="shared" si="1"/>
        <v>25519</v>
      </c>
      <c r="AP45" s="12">
        <v>7197</v>
      </c>
      <c r="AQ45" s="12">
        <v>8686</v>
      </c>
      <c r="AR45" s="12">
        <v>8587</v>
      </c>
      <c r="AS45" s="12">
        <v>24470</v>
      </c>
      <c r="AT45" s="2">
        <v>6980</v>
      </c>
      <c r="AU45" s="2">
        <v>8971</v>
      </c>
      <c r="AV45" s="2">
        <v>8218</v>
      </c>
      <c r="AW45" s="2">
        <v>24169</v>
      </c>
    </row>
    <row r="46" spans="1:49" x14ac:dyDescent="0.15">
      <c r="A46" s="6" t="s">
        <v>21</v>
      </c>
      <c r="B46" s="12">
        <v>3178</v>
      </c>
      <c r="C46" s="12">
        <v>2160</v>
      </c>
      <c r="D46" s="12">
        <v>1955</v>
      </c>
      <c r="E46" s="12">
        <v>7293</v>
      </c>
      <c r="F46" s="12">
        <v>3224</v>
      </c>
      <c r="G46" s="12">
        <v>2217</v>
      </c>
      <c r="H46" s="12">
        <v>1898</v>
      </c>
      <c r="I46" s="12">
        <v>7339</v>
      </c>
      <c r="J46" s="12">
        <v>3160</v>
      </c>
      <c r="K46" s="12">
        <v>2296</v>
      </c>
      <c r="L46" s="12">
        <v>1928</v>
      </c>
      <c r="M46" s="12">
        <v>7384</v>
      </c>
      <c r="N46" s="12">
        <v>3057</v>
      </c>
      <c r="O46" s="12">
        <v>2367</v>
      </c>
      <c r="P46" s="12">
        <v>2061</v>
      </c>
      <c r="Q46" s="12">
        <v>7485</v>
      </c>
      <c r="R46" s="12">
        <v>3002</v>
      </c>
      <c r="S46" s="12">
        <v>2279</v>
      </c>
      <c r="T46" s="12">
        <v>2001</v>
      </c>
      <c r="U46" s="12">
        <v>7282</v>
      </c>
      <c r="V46" s="12">
        <v>3036</v>
      </c>
      <c r="W46" s="12">
        <v>2217</v>
      </c>
      <c r="X46" s="12">
        <v>1966</v>
      </c>
      <c r="Y46" s="12">
        <v>7219</v>
      </c>
      <c r="Z46" s="12">
        <v>2546</v>
      </c>
      <c r="AA46" s="12">
        <v>2556</v>
      </c>
      <c r="AB46" s="12">
        <v>2930</v>
      </c>
      <c r="AC46" s="12">
        <v>8032</v>
      </c>
      <c r="AD46" s="12">
        <v>2097</v>
      </c>
      <c r="AE46" s="12">
        <v>2235</v>
      </c>
      <c r="AF46" s="12">
        <v>2432</v>
      </c>
      <c r="AG46" s="12">
        <v>6764</v>
      </c>
      <c r="AH46" s="12">
        <v>2293</v>
      </c>
      <c r="AI46" s="12">
        <v>2306</v>
      </c>
      <c r="AJ46" s="12">
        <v>2596</v>
      </c>
      <c r="AK46" s="12">
        <v>7195</v>
      </c>
      <c r="AL46" s="12">
        <v>2106</v>
      </c>
      <c r="AM46" s="12">
        <v>2594</v>
      </c>
      <c r="AN46" s="12">
        <v>3252</v>
      </c>
      <c r="AO46" s="12">
        <f t="shared" si="1"/>
        <v>7952</v>
      </c>
      <c r="AP46" s="12">
        <v>2027</v>
      </c>
      <c r="AQ46" s="12">
        <v>2667</v>
      </c>
      <c r="AR46" s="12">
        <v>3195</v>
      </c>
      <c r="AS46" s="12">
        <v>7889</v>
      </c>
      <c r="AT46" s="2">
        <v>1914</v>
      </c>
      <c r="AU46" s="2">
        <v>2516</v>
      </c>
      <c r="AV46" s="2">
        <v>2761</v>
      </c>
      <c r="AW46" s="2">
        <v>7191</v>
      </c>
    </row>
    <row r="47" spans="1:49" x14ac:dyDescent="0.15">
      <c r="A47" s="6" t="s">
        <v>22</v>
      </c>
      <c r="B47" s="12">
        <v>1103</v>
      </c>
      <c r="C47" s="12">
        <v>801</v>
      </c>
      <c r="D47" s="12">
        <v>629</v>
      </c>
      <c r="E47" s="12">
        <v>2533</v>
      </c>
      <c r="F47" s="12">
        <v>1137</v>
      </c>
      <c r="G47" s="12">
        <v>746</v>
      </c>
      <c r="H47" s="12">
        <v>646</v>
      </c>
      <c r="I47" s="12">
        <v>2529</v>
      </c>
      <c r="J47" s="12">
        <v>1098</v>
      </c>
      <c r="K47" s="12">
        <v>792</v>
      </c>
      <c r="L47" s="12">
        <v>668</v>
      </c>
      <c r="M47" s="12">
        <v>2558</v>
      </c>
      <c r="N47" s="12">
        <v>1132</v>
      </c>
      <c r="O47" s="12">
        <v>909</v>
      </c>
      <c r="P47" s="12">
        <v>718</v>
      </c>
      <c r="Q47" s="12">
        <v>2759</v>
      </c>
      <c r="R47" s="12">
        <v>1120</v>
      </c>
      <c r="S47" s="12">
        <v>849</v>
      </c>
      <c r="T47" s="12">
        <v>674</v>
      </c>
      <c r="U47" s="12">
        <v>2643</v>
      </c>
      <c r="V47" s="12">
        <v>1156</v>
      </c>
      <c r="W47" s="12">
        <v>891</v>
      </c>
      <c r="X47" s="12">
        <v>716</v>
      </c>
      <c r="Y47" s="12">
        <v>2763</v>
      </c>
      <c r="Z47" s="12">
        <v>1141</v>
      </c>
      <c r="AA47" s="12">
        <v>979</v>
      </c>
      <c r="AB47" s="12">
        <v>991</v>
      </c>
      <c r="AC47" s="12">
        <v>3111</v>
      </c>
      <c r="AD47" s="12">
        <v>867</v>
      </c>
      <c r="AE47" s="12">
        <v>858</v>
      </c>
      <c r="AF47" s="12">
        <v>892</v>
      </c>
      <c r="AG47" s="12">
        <v>2617</v>
      </c>
      <c r="AH47" s="12">
        <v>861</v>
      </c>
      <c r="AI47" s="12">
        <v>907</v>
      </c>
      <c r="AJ47" s="12">
        <v>974</v>
      </c>
      <c r="AK47" s="12">
        <v>2742</v>
      </c>
      <c r="AL47" s="12">
        <v>813</v>
      </c>
      <c r="AM47" s="12">
        <v>1029</v>
      </c>
      <c r="AN47" s="12">
        <v>1157</v>
      </c>
      <c r="AO47" s="12">
        <f t="shared" si="1"/>
        <v>2999</v>
      </c>
      <c r="AP47" s="12">
        <v>841</v>
      </c>
      <c r="AQ47" s="12">
        <v>985</v>
      </c>
      <c r="AR47" s="12">
        <v>1147</v>
      </c>
      <c r="AS47" s="12">
        <v>2973</v>
      </c>
      <c r="AT47" s="2">
        <v>729</v>
      </c>
      <c r="AU47" s="2">
        <v>1061</v>
      </c>
      <c r="AV47" s="2">
        <v>1112</v>
      </c>
      <c r="AW47" s="2">
        <v>2902</v>
      </c>
    </row>
    <row r="48" spans="1:49" x14ac:dyDescent="0.15">
      <c r="A48" s="6" t="s">
        <v>23</v>
      </c>
      <c r="B48" s="12">
        <v>16311</v>
      </c>
      <c r="C48" s="12">
        <v>12945</v>
      </c>
      <c r="D48" s="12">
        <v>8516</v>
      </c>
      <c r="E48" s="12">
        <v>37772</v>
      </c>
      <c r="F48" s="12">
        <v>15900</v>
      </c>
      <c r="G48" s="12">
        <v>11115</v>
      </c>
      <c r="H48" s="12">
        <v>7639</v>
      </c>
      <c r="I48" s="12">
        <v>34654</v>
      </c>
      <c r="J48" s="12">
        <v>14504</v>
      </c>
      <c r="K48" s="12">
        <v>10829</v>
      </c>
      <c r="L48" s="12">
        <v>7694</v>
      </c>
      <c r="M48" s="12">
        <v>33027</v>
      </c>
      <c r="N48" s="12">
        <v>14151</v>
      </c>
      <c r="O48" s="12">
        <v>10982</v>
      </c>
      <c r="P48" s="12">
        <v>7642</v>
      </c>
      <c r="Q48" s="12">
        <v>32775</v>
      </c>
      <c r="R48" s="12">
        <v>13409</v>
      </c>
      <c r="S48" s="12">
        <v>10649</v>
      </c>
      <c r="T48" s="12">
        <v>7940</v>
      </c>
      <c r="U48" s="12">
        <v>31998</v>
      </c>
      <c r="V48" s="12">
        <v>14020</v>
      </c>
      <c r="W48" s="12">
        <v>11731</v>
      </c>
      <c r="X48" s="12">
        <v>8036</v>
      </c>
      <c r="Y48" s="12">
        <v>33787</v>
      </c>
      <c r="Z48" s="12">
        <v>12889</v>
      </c>
      <c r="AA48" s="12">
        <v>13677</v>
      </c>
      <c r="AB48" s="12">
        <v>10821</v>
      </c>
      <c r="AC48" s="12">
        <v>37387</v>
      </c>
      <c r="AD48" s="12">
        <v>9853</v>
      </c>
      <c r="AE48" s="12">
        <v>11782</v>
      </c>
      <c r="AF48" s="12">
        <v>8973</v>
      </c>
      <c r="AG48" s="12">
        <v>30608</v>
      </c>
      <c r="AH48" s="12">
        <v>9983</v>
      </c>
      <c r="AI48" s="12">
        <v>12405</v>
      </c>
      <c r="AJ48" s="12">
        <v>9993</v>
      </c>
      <c r="AK48" s="12">
        <v>32381</v>
      </c>
      <c r="AL48" s="12">
        <v>10318</v>
      </c>
      <c r="AM48" s="12">
        <v>14546</v>
      </c>
      <c r="AN48" s="12">
        <v>12895</v>
      </c>
      <c r="AO48" s="12">
        <f t="shared" si="1"/>
        <v>37759</v>
      </c>
      <c r="AP48" s="12">
        <v>9018</v>
      </c>
      <c r="AQ48" s="12">
        <v>13449</v>
      </c>
      <c r="AR48" s="12">
        <v>12628</v>
      </c>
      <c r="AS48" s="12">
        <v>35095</v>
      </c>
      <c r="AT48" s="2">
        <v>9272</v>
      </c>
      <c r="AU48" s="2">
        <v>13361</v>
      </c>
      <c r="AV48" s="2">
        <v>10684</v>
      </c>
      <c r="AW48" s="2">
        <v>33317</v>
      </c>
    </row>
    <row r="49" spans="1:49" x14ac:dyDescent="0.15">
      <c r="A49" s="6" t="s">
        <v>24</v>
      </c>
      <c r="B49" s="12">
        <v>8547</v>
      </c>
      <c r="C49" s="12">
        <v>7385</v>
      </c>
      <c r="D49" s="12">
        <v>6038</v>
      </c>
      <c r="E49" s="12">
        <v>21970</v>
      </c>
      <c r="F49" s="12">
        <v>8497</v>
      </c>
      <c r="G49" s="12">
        <v>6534</v>
      </c>
      <c r="H49" s="12">
        <v>5542</v>
      </c>
      <c r="I49" s="12">
        <v>20573</v>
      </c>
      <c r="J49" s="12">
        <v>8073</v>
      </c>
      <c r="K49" s="12">
        <v>6556</v>
      </c>
      <c r="L49" s="12">
        <v>5405</v>
      </c>
      <c r="M49" s="12">
        <v>20034</v>
      </c>
      <c r="N49" s="12">
        <v>8098</v>
      </c>
      <c r="O49" s="12">
        <v>6829</v>
      </c>
      <c r="P49" s="12">
        <v>5574</v>
      </c>
      <c r="Q49" s="12">
        <v>20501</v>
      </c>
      <c r="R49" s="12">
        <v>8057</v>
      </c>
      <c r="S49" s="12">
        <v>6826</v>
      </c>
      <c r="T49" s="12">
        <v>5861</v>
      </c>
      <c r="U49" s="12">
        <v>20744</v>
      </c>
      <c r="V49" s="12">
        <v>8793</v>
      </c>
      <c r="W49" s="12">
        <v>7318</v>
      </c>
      <c r="X49" s="12">
        <v>6020</v>
      </c>
      <c r="Y49" s="12">
        <v>22131</v>
      </c>
      <c r="Z49" s="12">
        <v>7520</v>
      </c>
      <c r="AA49" s="12">
        <v>8490</v>
      </c>
      <c r="AB49" s="12">
        <v>8105</v>
      </c>
      <c r="AC49" s="12">
        <v>24115</v>
      </c>
      <c r="AD49" s="12">
        <v>5718</v>
      </c>
      <c r="AE49" s="12">
        <v>7045</v>
      </c>
      <c r="AF49" s="12">
        <v>6551</v>
      </c>
      <c r="AG49" s="12">
        <v>19314</v>
      </c>
      <c r="AH49" s="12">
        <v>5990</v>
      </c>
      <c r="AI49" s="12">
        <v>7042</v>
      </c>
      <c r="AJ49" s="12">
        <v>6868</v>
      </c>
      <c r="AK49" s="12">
        <v>19900</v>
      </c>
      <c r="AL49" s="12">
        <v>5712</v>
      </c>
      <c r="AM49" s="12">
        <v>8546</v>
      </c>
      <c r="AN49" s="12">
        <v>9334</v>
      </c>
      <c r="AO49" s="12">
        <f t="shared" si="1"/>
        <v>23592</v>
      </c>
      <c r="AP49" s="12">
        <v>5274</v>
      </c>
      <c r="AQ49" s="12">
        <v>8197</v>
      </c>
      <c r="AR49" s="12">
        <v>9103</v>
      </c>
      <c r="AS49" s="12">
        <v>22574</v>
      </c>
      <c r="AT49" s="2">
        <v>5415</v>
      </c>
      <c r="AU49" s="2">
        <v>7758</v>
      </c>
      <c r="AV49" s="2">
        <v>7781</v>
      </c>
      <c r="AW49" s="2">
        <v>20954</v>
      </c>
    </row>
    <row r="50" spans="1:49" x14ac:dyDescent="0.15">
      <c r="A50" s="6" t="s">
        <v>25</v>
      </c>
      <c r="B50" s="12">
        <v>1687</v>
      </c>
      <c r="C50" s="12">
        <v>1301</v>
      </c>
      <c r="D50" s="12">
        <v>1078</v>
      </c>
      <c r="E50" s="12">
        <v>4066</v>
      </c>
      <c r="F50" s="12">
        <v>1748</v>
      </c>
      <c r="G50" s="12">
        <v>1340</v>
      </c>
      <c r="H50" s="12">
        <v>1098</v>
      </c>
      <c r="I50" s="12">
        <v>4186</v>
      </c>
      <c r="J50" s="12">
        <v>1647</v>
      </c>
      <c r="K50" s="12">
        <v>1274</v>
      </c>
      <c r="L50" s="12">
        <v>1124</v>
      </c>
      <c r="M50" s="12">
        <v>4045</v>
      </c>
      <c r="N50" s="12">
        <v>1768</v>
      </c>
      <c r="O50" s="12">
        <v>1451</v>
      </c>
      <c r="P50" s="12">
        <v>1215</v>
      </c>
      <c r="Q50" s="12">
        <v>4434</v>
      </c>
      <c r="R50" s="12">
        <v>1784</v>
      </c>
      <c r="S50" s="12">
        <v>1445</v>
      </c>
      <c r="T50" s="12">
        <v>1295</v>
      </c>
      <c r="U50" s="12">
        <v>4524</v>
      </c>
      <c r="V50" s="12">
        <v>1802</v>
      </c>
      <c r="W50" s="12">
        <v>1471</v>
      </c>
      <c r="X50" s="12">
        <v>1221</v>
      </c>
      <c r="Y50" s="12">
        <v>4494</v>
      </c>
      <c r="Z50" s="12">
        <v>1481</v>
      </c>
      <c r="AA50" s="12">
        <v>1602</v>
      </c>
      <c r="AB50" s="12">
        <v>1805</v>
      </c>
      <c r="AC50" s="12">
        <v>4888</v>
      </c>
      <c r="AD50" s="12">
        <v>1208</v>
      </c>
      <c r="AE50" s="12">
        <v>1466</v>
      </c>
      <c r="AF50" s="12">
        <v>1657</v>
      </c>
      <c r="AG50" s="12">
        <v>4331</v>
      </c>
      <c r="AH50" s="12">
        <v>1216</v>
      </c>
      <c r="AI50" s="12">
        <v>1463</v>
      </c>
      <c r="AJ50" s="12">
        <v>1634</v>
      </c>
      <c r="AK50" s="12">
        <v>4313</v>
      </c>
      <c r="AL50" s="12">
        <v>1201</v>
      </c>
      <c r="AM50" s="12">
        <v>1660</v>
      </c>
      <c r="AN50" s="12">
        <v>2030</v>
      </c>
      <c r="AO50" s="12">
        <f t="shared" si="1"/>
        <v>4891</v>
      </c>
      <c r="AP50" s="12">
        <v>1178</v>
      </c>
      <c r="AQ50" s="12">
        <v>1625</v>
      </c>
      <c r="AR50" s="12">
        <v>2120</v>
      </c>
      <c r="AS50" s="12">
        <v>4923</v>
      </c>
      <c r="AT50" s="2">
        <v>1160</v>
      </c>
      <c r="AU50" s="2">
        <v>1590</v>
      </c>
      <c r="AV50" s="2">
        <v>1810</v>
      </c>
      <c r="AW50" s="2">
        <v>4560</v>
      </c>
    </row>
    <row r="51" spans="1:49" x14ac:dyDescent="0.15">
      <c r="A51" s="6" t="s">
        <v>26</v>
      </c>
      <c r="B51" s="12">
        <v>6586</v>
      </c>
      <c r="C51" s="12">
        <v>4823</v>
      </c>
      <c r="D51" s="12">
        <v>3906</v>
      </c>
      <c r="E51" s="12">
        <v>15315</v>
      </c>
      <c r="F51" s="12">
        <v>6198</v>
      </c>
      <c r="G51" s="12">
        <v>4351</v>
      </c>
      <c r="H51" s="12">
        <v>3491</v>
      </c>
      <c r="I51" s="12">
        <v>14040</v>
      </c>
      <c r="J51" s="12">
        <v>5999</v>
      </c>
      <c r="K51" s="12">
        <v>4517</v>
      </c>
      <c r="L51" s="12">
        <v>3429</v>
      </c>
      <c r="M51" s="12">
        <v>13945</v>
      </c>
      <c r="N51" s="12">
        <v>6054</v>
      </c>
      <c r="O51" s="12">
        <v>4768</v>
      </c>
      <c r="P51" s="12">
        <v>3791</v>
      </c>
      <c r="Q51" s="12">
        <v>14613</v>
      </c>
      <c r="R51" s="12">
        <v>5877</v>
      </c>
      <c r="S51" s="12">
        <v>4677</v>
      </c>
      <c r="T51" s="12">
        <v>3769</v>
      </c>
      <c r="U51" s="12">
        <v>14323</v>
      </c>
      <c r="V51" s="12">
        <v>6014</v>
      </c>
      <c r="W51" s="12">
        <v>5042</v>
      </c>
      <c r="X51" s="12">
        <v>3813</v>
      </c>
      <c r="Y51" s="12">
        <v>14869</v>
      </c>
      <c r="Z51" s="12">
        <v>5417</v>
      </c>
      <c r="AA51" s="12">
        <v>5895</v>
      </c>
      <c r="AB51" s="12">
        <v>5631</v>
      </c>
      <c r="AC51" s="12">
        <v>16943</v>
      </c>
      <c r="AD51" s="12">
        <v>4115</v>
      </c>
      <c r="AE51" s="12">
        <v>4960</v>
      </c>
      <c r="AF51" s="12">
        <v>4584</v>
      </c>
      <c r="AG51" s="12">
        <v>13659</v>
      </c>
      <c r="AH51" s="12">
        <v>4427</v>
      </c>
      <c r="AI51" s="12">
        <v>4841</v>
      </c>
      <c r="AJ51" s="12">
        <v>4876</v>
      </c>
      <c r="AK51" s="12">
        <v>14144</v>
      </c>
      <c r="AL51" s="12">
        <v>4539</v>
      </c>
      <c r="AM51" s="12">
        <v>5781</v>
      </c>
      <c r="AN51" s="12">
        <v>6098</v>
      </c>
      <c r="AO51" s="12">
        <f t="shared" si="1"/>
        <v>16418</v>
      </c>
      <c r="AP51" s="12">
        <v>4300</v>
      </c>
      <c r="AQ51" s="12">
        <v>5723</v>
      </c>
      <c r="AR51" s="12">
        <v>6103</v>
      </c>
      <c r="AS51" s="12">
        <v>16126</v>
      </c>
      <c r="AT51" s="2">
        <v>4343</v>
      </c>
      <c r="AU51" s="2">
        <v>5473</v>
      </c>
      <c r="AV51" s="2">
        <v>5106</v>
      </c>
      <c r="AW51" s="2">
        <v>14922</v>
      </c>
    </row>
    <row r="52" spans="1:49" x14ac:dyDescent="0.15">
      <c r="A52" s="6" t="s">
        <v>27</v>
      </c>
      <c r="B52" s="12">
        <v>10883</v>
      </c>
      <c r="C52" s="12">
        <v>7969</v>
      </c>
      <c r="D52" s="12">
        <v>5589</v>
      </c>
      <c r="E52" s="12">
        <v>24441</v>
      </c>
      <c r="F52" s="12">
        <v>11007</v>
      </c>
      <c r="G52" s="12">
        <v>7083</v>
      </c>
      <c r="H52" s="12">
        <v>5492</v>
      </c>
      <c r="I52" s="12">
        <v>23582</v>
      </c>
      <c r="J52" s="12">
        <v>10801</v>
      </c>
      <c r="K52" s="12">
        <v>7411</v>
      </c>
      <c r="L52" s="12">
        <v>5668</v>
      </c>
      <c r="M52" s="12">
        <v>23880</v>
      </c>
      <c r="N52" s="12">
        <v>11297</v>
      </c>
      <c r="O52" s="12">
        <v>8025</v>
      </c>
      <c r="P52" s="12">
        <v>6248</v>
      </c>
      <c r="Q52" s="12">
        <v>25570</v>
      </c>
      <c r="R52" s="12">
        <v>11129</v>
      </c>
      <c r="S52" s="12">
        <v>8255</v>
      </c>
      <c r="T52" s="12">
        <v>6777</v>
      </c>
      <c r="U52" s="12">
        <v>26161</v>
      </c>
      <c r="V52" s="12">
        <v>11625</v>
      </c>
      <c r="W52" s="12">
        <v>9174</v>
      </c>
      <c r="X52" s="12">
        <v>7133</v>
      </c>
      <c r="Y52" s="12">
        <v>27932</v>
      </c>
      <c r="Z52" s="12">
        <v>11035</v>
      </c>
      <c r="AA52" s="12">
        <v>11232</v>
      </c>
      <c r="AB52" s="12">
        <v>9698</v>
      </c>
      <c r="AC52" s="12">
        <v>31965</v>
      </c>
      <c r="AD52" s="12">
        <v>8155</v>
      </c>
      <c r="AE52" s="12">
        <v>9303</v>
      </c>
      <c r="AF52" s="12">
        <v>7448</v>
      </c>
      <c r="AG52" s="12">
        <v>24906</v>
      </c>
      <c r="AH52" s="12">
        <v>7802</v>
      </c>
      <c r="AI52" s="12">
        <v>9038</v>
      </c>
      <c r="AJ52" s="12">
        <v>7786</v>
      </c>
      <c r="AK52" s="12">
        <v>24626</v>
      </c>
      <c r="AL52" s="12">
        <v>8268</v>
      </c>
      <c r="AM52" s="12">
        <v>11000</v>
      </c>
      <c r="AN52" s="12">
        <v>10663</v>
      </c>
      <c r="AO52" s="12">
        <f t="shared" si="1"/>
        <v>29931</v>
      </c>
      <c r="AP52" s="12">
        <v>7597</v>
      </c>
      <c r="AQ52" s="12">
        <v>10462</v>
      </c>
      <c r="AR52" s="12">
        <v>10988</v>
      </c>
      <c r="AS52" s="12">
        <v>29047</v>
      </c>
      <c r="AT52" s="2">
        <v>7919</v>
      </c>
      <c r="AU52" s="2">
        <v>9589</v>
      </c>
      <c r="AV52" s="2">
        <v>8723</v>
      </c>
      <c r="AW52" s="2">
        <v>26231</v>
      </c>
    </row>
    <row r="53" spans="1:49" x14ac:dyDescent="0.15">
      <c r="A53" s="6" t="s">
        <v>28</v>
      </c>
      <c r="B53" s="12">
        <v>3242</v>
      </c>
      <c r="C53" s="12">
        <v>2155</v>
      </c>
      <c r="D53" s="12">
        <v>1504</v>
      </c>
      <c r="E53" s="12">
        <v>6901</v>
      </c>
      <c r="F53" s="12">
        <v>3050</v>
      </c>
      <c r="G53" s="12">
        <v>1858</v>
      </c>
      <c r="H53" s="12">
        <v>1374</v>
      </c>
      <c r="I53" s="12">
        <v>6282</v>
      </c>
      <c r="J53" s="12">
        <v>2919</v>
      </c>
      <c r="K53" s="12">
        <v>1829</v>
      </c>
      <c r="L53" s="12">
        <v>1385</v>
      </c>
      <c r="M53" s="12">
        <v>6133</v>
      </c>
      <c r="N53" s="12">
        <v>2842</v>
      </c>
      <c r="O53" s="12">
        <v>2033</v>
      </c>
      <c r="P53" s="12">
        <v>1463</v>
      </c>
      <c r="Q53" s="12">
        <v>6338</v>
      </c>
      <c r="R53" s="12">
        <v>2693</v>
      </c>
      <c r="S53" s="12">
        <v>1964</v>
      </c>
      <c r="T53" s="12">
        <v>1447</v>
      </c>
      <c r="U53" s="12">
        <v>6104</v>
      </c>
      <c r="V53" s="12">
        <v>2780</v>
      </c>
      <c r="W53" s="12">
        <v>2063</v>
      </c>
      <c r="X53" s="12">
        <v>1388</v>
      </c>
      <c r="Y53" s="12">
        <v>6231</v>
      </c>
      <c r="Z53" s="12">
        <v>2754</v>
      </c>
      <c r="AA53" s="12">
        <v>2320</v>
      </c>
      <c r="AB53" s="12">
        <v>1813</v>
      </c>
      <c r="AC53" s="12">
        <v>6887</v>
      </c>
      <c r="AD53" s="12">
        <v>2102</v>
      </c>
      <c r="AE53" s="12">
        <v>2069</v>
      </c>
      <c r="AF53" s="12">
        <v>1628</v>
      </c>
      <c r="AG53" s="12">
        <v>5799</v>
      </c>
      <c r="AH53" s="12">
        <v>2218</v>
      </c>
      <c r="AI53" s="12">
        <v>2089</v>
      </c>
      <c r="AJ53" s="12">
        <v>1659</v>
      </c>
      <c r="AK53" s="12">
        <v>5966</v>
      </c>
      <c r="AL53" s="12">
        <v>2154</v>
      </c>
      <c r="AM53" s="12">
        <v>2240</v>
      </c>
      <c r="AN53" s="12">
        <v>2011</v>
      </c>
      <c r="AO53" s="12">
        <f t="shared" si="1"/>
        <v>6405</v>
      </c>
      <c r="AP53" s="12">
        <v>2084</v>
      </c>
      <c r="AQ53" s="12">
        <v>2192</v>
      </c>
      <c r="AR53" s="12">
        <v>1955</v>
      </c>
      <c r="AS53" s="12">
        <v>6231</v>
      </c>
      <c r="AT53" s="2">
        <v>2074</v>
      </c>
      <c r="AU53" s="2">
        <v>1934</v>
      </c>
      <c r="AV53" s="2">
        <v>1621</v>
      </c>
      <c r="AW53" s="2">
        <v>5629</v>
      </c>
    </row>
    <row r="54" spans="1:49" s="10" customFormat="1" x14ac:dyDescent="0.15">
      <c r="A54" s="4" t="s">
        <v>29</v>
      </c>
      <c r="B54" s="13">
        <v>128989</v>
      </c>
      <c r="C54" s="13">
        <v>86217</v>
      </c>
      <c r="D54" s="13">
        <v>61201</v>
      </c>
      <c r="E54" s="13">
        <v>276407</v>
      </c>
      <c r="F54" s="13">
        <v>124568</v>
      </c>
      <c r="G54" s="13">
        <v>79081</v>
      </c>
      <c r="H54" s="13">
        <v>59481</v>
      </c>
      <c r="I54" s="13">
        <v>263130</v>
      </c>
      <c r="J54" s="13">
        <v>121039</v>
      </c>
      <c r="K54" s="13">
        <v>80847</v>
      </c>
      <c r="L54" s="13">
        <v>60559</v>
      </c>
      <c r="M54" s="13">
        <v>262445</v>
      </c>
      <c r="N54" s="13">
        <v>118504</v>
      </c>
      <c r="O54" s="13">
        <v>85431</v>
      </c>
      <c r="P54" s="13">
        <v>64682</v>
      </c>
      <c r="Q54" s="13">
        <v>268617</v>
      </c>
      <c r="R54" s="13">
        <v>114933</v>
      </c>
      <c r="S54" s="13">
        <v>84340</v>
      </c>
      <c r="T54" s="13">
        <v>66145</v>
      </c>
      <c r="U54" s="13">
        <v>265418</v>
      </c>
      <c r="V54" s="13">
        <v>117360</v>
      </c>
      <c r="W54" s="13">
        <v>88768</v>
      </c>
      <c r="X54" s="13">
        <v>66523</v>
      </c>
      <c r="Y54" s="13">
        <v>272651</v>
      </c>
      <c r="Z54" s="13">
        <v>109520</v>
      </c>
      <c r="AA54" s="13">
        <v>103771</v>
      </c>
      <c r="AB54" s="13">
        <v>89241</v>
      </c>
      <c r="AC54" s="13">
        <v>302532</v>
      </c>
      <c r="AD54" s="13">
        <v>93470</v>
      </c>
      <c r="AE54" s="13">
        <v>95140</v>
      </c>
      <c r="AF54" s="13">
        <v>77976</v>
      </c>
      <c r="AG54" s="13">
        <v>266586</v>
      </c>
      <c r="AH54" s="13">
        <v>95635</v>
      </c>
      <c r="AI54" s="13">
        <v>96861</v>
      </c>
      <c r="AJ54" s="13">
        <v>82746</v>
      </c>
      <c r="AK54" s="13">
        <v>275242</v>
      </c>
      <c r="AL54" s="13">
        <v>94834</v>
      </c>
      <c r="AM54" s="13">
        <v>107938</v>
      </c>
      <c r="AN54" s="13">
        <v>100756</v>
      </c>
      <c r="AO54" s="13">
        <f t="shared" si="1"/>
        <v>303528</v>
      </c>
      <c r="AP54" s="13">
        <v>88566</v>
      </c>
      <c r="AQ54" s="13">
        <v>105052</v>
      </c>
      <c r="AR54" s="13">
        <v>100365</v>
      </c>
      <c r="AS54" s="13">
        <v>293983</v>
      </c>
      <c r="AT54" s="10">
        <v>87715</v>
      </c>
      <c r="AU54" s="10">
        <v>104204</v>
      </c>
      <c r="AV54" s="10">
        <v>90557</v>
      </c>
      <c r="AW54" s="10">
        <v>282476</v>
      </c>
    </row>
    <row r="55" spans="1:49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</sheetData>
  <mergeCells count="28">
    <mergeCell ref="A31:AS31"/>
    <mergeCell ref="A29:A30"/>
    <mergeCell ref="B29:E29"/>
    <mergeCell ref="F29:I29"/>
    <mergeCell ref="J29:M29"/>
    <mergeCell ref="N29:Q29"/>
    <mergeCell ref="R29:U29"/>
    <mergeCell ref="V29:Y29"/>
    <mergeCell ref="Z29:AC29"/>
    <mergeCell ref="AD29:AG29"/>
    <mergeCell ref="AL29:AO29"/>
    <mergeCell ref="AH29:AK29"/>
    <mergeCell ref="AT2:AW2"/>
    <mergeCell ref="AT29:AW29"/>
    <mergeCell ref="AP2:AS2"/>
    <mergeCell ref="AP29:AS29"/>
    <mergeCell ref="A4:AS4"/>
    <mergeCell ref="AD2:AG2"/>
    <mergeCell ref="A2:A3"/>
    <mergeCell ref="B2:E2"/>
    <mergeCell ref="F2:I2"/>
    <mergeCell ref="J2:M2"/>
    <mergeCell ref="N2:Q2"/>
    <mergeCell ref="R2:U2"/>
    <mergeCell ref="V2:Y2"/>
    <mergeCell ref="AL2:AO2"/>
    <mergeCell ref="AH2:AK2"/>
    <mergeCell ref="Z2:A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555B-23CC-462D-A27F-D9F88F4E06F0}">
  <sheetPr filterMode="1"/>
  <dimension ref="A1:AW221"/>
  <sheetViews>
    <sheetView zoomScale="120" zoomScaleNormal="120" workbookViewId="0">
      <pane xSplit="1" topLeftCell="B1" activePane="topRight" state="frozen"/>
      <selection activeCell="A28" sqref="A28"/>
      <selection pane="topRight" activeCell="E131" sqref="E131"/>
    </sheetView>
  </sheetViews>
  <sheetFormatPr defaultRowHeight="9" x14ac:dyDescent="0.15"/>
  <cols>
    <col min="1" max="1" width="9.140625" style="2"/>
    <col min="2" max="2" width="7.7109375" style="2" bestFit="1" customWidth="1"/>
    <col min="3" max="3" width="6.85546875" style="2" bestFit="1" customWidth="1"/>
    <col min="4" max="4" width="6.5703125" style="2" bestFit="1" customWidth="1"/>
    <col min="5" max="5" width="8" style="2" bestFit="1" customWidth="1"/>
    <col min="6" max="6" width="7.7109375" style="2" bestFit="1" customWidth="1"/>
    <col min="7" max="7" width="10.85546875" style="2" bestFit="1" customWidth="1"/>
    <col min="8" max="8" width="6.85546875" style="2" bestFit="1" customWidth="1"/>
    <col min="9" max="12" width="7.140625" style="2" bestFit="1" customWidth="1"/>
    <col min="13" max="13" width="7.7109375" style="2" bestFit="1" customWidth="1"/>
    <col min="14" max="14" width="6.85546875" style="2" bestFit="1" customWidth="1"/>
    <col min="15" max="18" width="7.140625" style="2" bestFit="1" customWidth="1"/>
    <col min="19" max="19" width="6.85546875" style="2" bestFit="1" customWidth="1"/>
    <col min="20" max="20" width="7.140625" style="2" bestFit="1" customWidth="1"/>
    <col min="21" max="21" width="7.42578125" style="2" bestFit="1" customWidth="1"/>
    <col min="22" max="24" width="7.140625" style="2" bestFit="1" customWidth="1"/>
    <col min="25" max="25" width="7.42578125" style="2" bestFit="1" customWidth="1"/>
    <col min="26" max="27" width="7.140625" style="2" bestFit="1" customWidth="1"/>
    <col min="28" max="28" width="6.85546875" style="2" bestFit="1" customWidth="1"/>
    <col min="29" max="29" width="7.7109375" style="2" bestFit="1" customWidth="1"/>
    <col min="30" max="31" width="7.140625" style="2" bestFit="1" customWidth="1"/>
    <col min="32" max="32" width="6.85546875" style="2" bestFit="1" customWidth="1"/>
    <col min="33" max="33" width="7.7109375" style="2" bestFit="1" customWidth="1"/>
    <col min="34" max="34" width="7.140625" style="2" bestFit="1" customWidth="1"/>
    <col min="35" max="35" width="8.28515625" style="2" bestFit="1" customWidth="1"/>
    <col min="36" max="36" width="7.140625" style="2" bestFit="1" customWidth="1"/>
    <col min="37" max="37" width="8" style="2" bestFit="1" customWidth="1"/>
    <col min="38" max="38" width="7.140625" style="2" bestFit="1" customWidth="1"/>
    <col min="39" max="40" width="7.7109375" style="2" bestFit="1" customWidth="1"/>
    <col min="41" max="41" width="8" style="2" bestFit="1" customWidth="1"/>
    <col min="42" max="16384" width="9.140625" style="2"/>
  </cols>
  <sheetData>
    <row r="1" spans="1:49" s="4" customFormat="1" ht="18" customHeight="1" x14ac:dyDescent="0.15">
      <c r="A1" s="1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49" x14ac:dyDescent="0.15">
      <c r="A2" s="16" t="s">
        <v>0</v>
      </c>
      <c r="B2" s="15">
        <v>2013</v>
      </c>
      <c r="C2" s="15"/>
      <c r="D2" s="15"/>
      <c r="E2" s="15"/>
      <c r="F2" s="15">
        <v>2014</v>
      </c>
      <c r="G2" s="15"/>
      <c r="H2" s="15"/>
      <c r="I2" s="15"/>
      <c r="J2" s="15">
        <v>2015</v>
      </c>
      <c r="K2" s="15"/>
      <c r="L2" s="15"/>
      <c r="M2" s="15"/>
      <c r="N2" s="15">
        <v>2016</v>
      </c>
      <c r="O2" s="15"/>
      <c r="P2" s="15"/>
      <c r="Q2" s="15"/>
      <c r="R2" s="15">
        <v>2017</v>
      </c>
      <c r="S2" s="15"/>
      <c r="T2" s="15"/>
      <c r="U2" s="15"/>
      <c r="V2" s="15">
        <v>2018</v>
      </c>
      <c r="W2" s="15"/>
      <c r="X2" s="15"/>
      <c r="Y2" s="15"/>
      <c r="Z2" s="15">
        <v>2019</v>
      </c>
      <c r="AA2" s="15"/>
      <c r="AB2" s="15"/>
      <c r="AC2" s="15"/>
      <c r="AD2" s="15">
        <v>2020</v>
      </c>
      <c r="AE2" s="15"/>
      <c r="AF2" s="15"/>
      <c r="AG2" s="15"/>
      <c r="AH2" s="15">
        <v>2021</v>
      </c>
      <c r="AI2" s="15"/>
      <c r="AJ2" s="15"/>
      <c r="AK2" s="15"/>
      <c r="AL2" s="15">
        <v>2022</v>
      </c>
      <c r="AM2" s="15"/>
      <c r="AN2" s="15"/>
      <c r="AO2" s="15"/>
      <c r="AP2" s="15">
        <v>2023</v>
      </c>
      <c r="AQ2" s="15"/>
      <c r="AR2" s="15"/>
      <c r="AS2" s="15"/>
      <c r="AT2" s="15">
        <v>2024</v>
      </c>
      <c r="AU2" s="15"/>
      <c r="AV2" s="15"/>
      <c r="AW2" s="15"/>
    </row>
    <row r="3" spans="1:49" x14ac:dyDescent="0.15">
      <c r="A3" s="17"/>
    </row>
    <row r="4" spans="1:49" ht="17.25" customHeight="1" x14ac:dyDescent="0.15">
      <c r="A4" s="18" t="s">
        <v>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1</v>
      </c>
      <c r="K4" s="5" t="s">
        <v>2</v>
      </c>
      <c r="L4" s="5" t="s">
        <v>3</v>
      </c>
      <c r="M4" s="5" t="s">
        <v>4</v>
      </c>
      <c r="N4" s="5" t="s">
        <v>1</v>
      </c>
      <c r="O4" s="5" t="s">
        <v>2</v>
      </c>
      <c r="P4" s="5" t="s">
        <v>3</v>
      </c>
      <c r="Q4" s="5" t="s">
        <v>4</v>
      </c>
      <c r="R4" s="5" t="s">
        <v>1</v>
      </c>
      <c r="S4" s="5" t="s">
        <v>2</v>
      </c>
      <c r="T4" s="5" t="s">
        <v>3</v>
      </c>
      <c r="U4" s="5" t="s">
        <v>4</v>
      </c>
      <c r="V4" s="5" t="s">
        <v>1</v>
      </c>
      <c r="W4" s="5" t="s">
        <v>2</v>
      </c>
      <c r="X4" s="5" t="s">
        <v>3</v>
      </c>
      <c r="Y4" s="5" t="s">
        <v>4</v>
      </c>
      <c r="Z4" s="5" t="s">
        <v>1</v>
      </c>
      <c r="AA4" s="5" t="s">
        <v>2</v>
      </c>
      <c r="AB4" s="5" t="s">
        <v>3</v>
      </c>
      <c r="AC4" s="5" t="s">
        <v>4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1</v>
      </c>
      <c r="AI4" s="5" t="s">
        <v>2</v>
      </c>
      <c r="AJ4" s="5" t="s">
        <v>3</v>
      </c>
      <c r="AK4" s="5" t="s">
        <v>4</v>
      </c>
      <c r="AL4" s="5" t="s">
        <v>1</v>
      </c>
      <c r="AM4" s="5" t="s">
        <v>2</v>
      </c>
      <c r="AN4" s="5" t="s">
        <v>3</v>
      </c>
      <c r="AO4" s="5" t="s">
        <v>4</v>
      </c>
      <c r="AP4" s="5" t="s">
        <v>1</v>
      </c>
      <c r="AQ4" s="5" t="s">
        <v>2</v>
      </c>
      <c r="AR4" s="5" t="s">
        <v>3</v>
      </c>
      <c r="AS4" s="5" t="s">
        <v>4</v>
      </c>
      <c r="AT4" s="5" t="s">
        <v>1</v>
      </c>
      <c r="AU4" s="5" t="s">
        <v>2</v>
      </c>
      <c r="AV4" s="5" t="s">
        <v>3</v>
      </c>
      <c r="AW4" s="5" t="s">
        <v>4</v>
      </c>
    </row>
    <row r="5" spans="1:49" x14ac:dyDescent="0.15">
      <c r="A5" s="6" t="s">
        <v>7</v>
      </c>
      <c r="B5" s="12">
        <v>10502</v>
      </c>
      <c r="C5" s="12">
        <v>6333</v>
      </c>
      <c r="D5" s="12">
        <v>3958</v>
      </c>
      <c r="E5" s="12">
        <v>20793</v>
      </c>
      <c r="F5" s="12">
        <v>9514</v>
      </c>
      <c r="G5" s="12">
        <v>6180</v>
      </c>
      <c r="H5" s="12">
        <v>3943</v>
      </c>
      <c r="I5" s="12">
        <v>19637</v>
      </c>
      <c r="J5" s="12">
        <v>9969</v>
      </c>
      <c r="K5" s="12">
        <v>6214</v>
      </c>
      <c r="L5" s="12">
        <v>3980</v>
      </c>
      <c r="M5" s="12">
        <v>20163</v>
      </c>
      <c r="N5" s="12">
        <v>9581</v>
      </c>
      <c r="O5" s="12">
        <v>6811</v>
      </c>
      <c r="P5" s="12">
        <v>4271</v>
      </c>
      <c r="Q5" s="12">
        <v>20663</v>
      </c>
      <c r="R5" s="12">
        <v>9246</v>
      </c>
      <c r="S5" s="12">
        <v>6749</v>
      </c>
      <c r="T5" s="12">
        <v>4877</v>
      </c>
      <c r="U5" s="12">
        <v>20872</v>
      </c>
      <c r="V5" s="12">
        <v>9116</v>
      </c>
      <c r="W5" s="12">
        <v>6825</v>
      </c>
      <c r="X5" s="12">
        <v>4884</v>
      </c>
      <c r="Y5" s="12">
        <v>20825</v>
      </c>
      <c r="Z5" s="12">
        <v>8763</v>
      </c>
      <c r="AA5" s="12">
        <v>8044</v>
      </c>
      <c r="AB5" s="12">
        <v>7197</v>
      </c>
      <c r="AC5" s="12">
        <v>24004</v>
      </c>
      <c r="AD5" s="12">
        <v>7459</v>
      </c>
      <c r="AE5" s="12">
        <v>7806</v>
      </c>
      <c r="AF5" s="12">
        <v>6020</v>
      </c>
      <c r="AG5" s="12">
        <v>21285</v>
      </c>
      <c r="AH5" s="12">
        <v>7539</v>
      </c>
      <c r="AI5" s="12">
        <v>7504</v>
      </c>
      <c r="AJ5" s="12">
        <v>5652</v>
      </c>
      <c r="AK5" s="12">
        <v>20695</v>
      </c>
      <c r="AL5" s="12">
        <v>7746</v>
      </c>
      <c r="AM5" s="12">
        <v>8416</v>
      </c>
      <c r="AN5" s="12">
        <v>6848</v>
      </c>
      <c r="AO5" s="12">
        <f>+AL5+AM5+AN5</f>
        <v>23010</v>
      </c>
      <c r="AP5" s="12">
        <v>7885</v>
      </c>
      <c r="AQ5" s="12">
        <v>9442</v>
      </c>
      <c r="AR5" s="12">
        <v>9439</v>
      </c>
      <c r="AS5" s="12">
        <v>26766</v>
      </c>
      <c r="AT5" s="2">
        <v>7766</v>
      </c>
      <c r="AU5" s="2">
        <v>9100</v>
      </c>
      <c r="AV5" s="2">
        <v>8086</v>
      </c>
      <c r="AW5" s="2">
        <v>24952</v>
      </c>
    </row>
    <row r="6" spans="1:49" x14ac:dyDescent="0.15">
      <c r="A6" s="7" t="s">
        <v>32</v>
      </c>
      <c r="B6" s="12">
        <v>504</v>
      </c>
      <c r="C6" s="12">
        <v>452</v>
      </c>
      <c r="D6" s="12">
        <v>209</v>
      </c>
      <c r="E6" s="12">
        <v>1165</v>
      </c>
      <c r="F6" s="12">
        <v>474</v>
      </c>
      <c r="G6" s="12">
        <v>315</v>
      </c>
      <c r="H6" s="12">
        <v>196</v>
      </c>
      <c r="I6" s="12">
        <v>985</v>
      </c>
      <c r="J6" s="12">
        <v>437</v>
      </c>
      <c r="K6" s="12">
        <v>288</v>
      </c>
      <c r="L6" s="12">
        <v>174</v>
      </c>
      <c r="M6" s="12">
        <v>899</v>
      </c>
      <c r="N6" s="12">
        <v>440</v>
      </c>
      <c r="O6" s="12">
        <v>322</v>
      </c>
      <c r="P6" s="12">
        <v>204</v>
      </c>
      <c r="Q6" s="12">
        <v>966</v>
      </c>
      <c r="R6" s="12">
        <v>440</v>
      </c>
      <c r="S6" s="12">
        <v>337</v>
      </c>
      <c r="T6" s="12">
        <v>176</v>
      </c>
      <c r="U6" s="12">
        <v>953</v>
      </c>
      <c r="V6" s="12">
        <v>400</v>
      </c>
      <c r="W6" s="12">
        <v>405</v>
      </c>
      <c r="X6" s="12">
        <v>213</v>
      </c>
      <c r="Y6" s="12">
        <v>1018</v>
      </c>
      <c r="Z6" s="12">
        <v>404</v>
      </c>
      <c r="AA6" s="12">
        <v>400</v>
      </c>
      <c r="AB6" s="12">
        <v>213</v>
      </c>
      <c r="AC6" s="12">
        <v>1017</v>
      </c>
      <c r="AD6" s="12">
        <v>453</v>
      </c>
      <c r="AE6" s="12">
        <v>426</v>
      </c>
      <c r="AF6" s="12">
        <v>265</v>
      </c>
      <c r="AG6" s="12">
        <v>1144</v>
      </c>
      <c r="AH6" s="12">
        <v>391</v>
      </c>
      <c r="AI6" s="12">
        <v>426</v>
      </c>
      <c r="AJ6" s="12">
        <v>231</v>
      </c>
      <c r="AK6" s="12">
        <v>1048</v>
      </c>
      <c r="AL6" s="12">
        <v>383</v>
      </c>
      <c r="AM6" s="12">
        <v>431</v>
      </c>
      <c r="AN6" s="12">
        <v>262</v>
      </c>
      <c r="AO6" s="12">
        <f t="shared" ref="AO6:AO26" si="0">+AL6+AM6+AN6</f>
        <v>1076</v>
      </c>
      <c r="AP6" s="12">
        <v>367</v>
      </c>
      <c r="AQ6" s="12">
        <v>400</v>
      </c>
      <c r="AR6" s="12">
        <v>263</v>
      </c>
      <c r="AS6" s="12">
        <v>1030</v>
      </c>
      <c r="AT6" s="2">
        <v>399</v>
      </c>
      <c r="AU6" s="2">
        <v>476</v>
      </c>
      <c r="AV6" s="2">
        <v>291</v>
      </c>
      <c r="AW6" s="2">
        <v>1166</v>
      </c>
    </row>
    <row r="7" spans="1:49" x14ac:dyDescent="0.15">
      <c r="A7" s="7" t="s">
        <v>9</v>
      </c>
      <c r="B7" s="12">
        <v>18768</v>
      </c>
      <c r="C7" s="12">
        <v>14832</v>
      </c>
      <c r="D7" s="12">
        <v>14344</v>
      </c>
      <c r="E7" s="12">
        <v>47944</v>
      </c>
      <c r="F7" s="12">
        <v>18379</v>
      </c>
      <c r="G7" s="12">
        <v>12823</v>
      </c>
      <c r="H7" s="12">
        <v>14303</v>
      </c>
      <c r="I7" s="12">
        <v>45505</v>
      </c>
      <c r="J7" s="12">
        <v>18295</v>
      </c>
      <c r="K7" s="12">
        <v>13402</v>
      </c>
      <c r="L7" s="12">
        <v>14832</v>
      </c>
      <c r="M7" s="12">
        <v>46529</v>
      </c>
      <c r="N7" s="12">
        <v>17858</v>
      </c>
      <c r="O7" s="12">
        <v>14588</v>
      </c>
      <c r="P7" s="12">
        <v>16516</v>
      </c>
      <c r="Q7" s="12">
        <v>48962</v>
      </c>
      <c r="R7" s="12">
        <v>17658</v>
      </c>
      <c r="S7" s="12">
        <v>14399</v>
      </c>
      <c r="T7" s="12">
        <v>17472</v>
      </c>
      <c r="U7" s="12">
        <v>49529</v>
      </c>
      <c r="V7" s="12">
        <v>20614</v>
      </c>
      <c r="W7" s="12">
        <v>17188</v>
      </c>
      <c r="X7" s="12">
        <v>16399</v>
      </c>
      <c r="Y7" s="12">
        <v>54201</v>
      </c>
      <c r="Z7" s="12">
        <v>17838</v>
      </c>
      <c r="AA7" s="12">
        <v>19884</v>
      </c>
      <c r="AB7" s="12">
        <v>23372</v>
      </c>
      <c r="AC7" s="12">
        <v>61094</v>
      </c>
      <c r="AD7" s="12">
        <v>13376</v>
      </c>
      <c r="AE7" s="12">
        <v>16675</v>
      </c>
      <c r="AF7" s="12">
        <v>17773</v>
      </c>
      <c r="AG7" s="12">
        <v>47824</v>
      </c>
      <c r="AH7" s="12">
        <v>13944</v>
      </c>
      <c r="AI7" s="12">
        <v>17065</v>
      </c>
      <c r="AJ7" s="12">
        <v>19207</v>
      </c>
      <c r="AK7" s="12">
        <v>50216</v>
      </c>
      <c r="AL7" s="12">
        <v>14146</v>
      </c>
      <c r="AM7" s="12">
        <v>19919</v>
      </c>
      <c r="AN7" s="12">
        <v>23744</v>
      </c>
      <c r="AO7" s="12">
        <f t="shared" si="0"/>
        <v>57809</v>
      </c>
      <c r="AP7" s="12">
        <v>12983</v>
      </c>
      <c r="AQ7" s="12">
        <v>19106</v>
      </c>
      <c r="AR7" s="12">
        <v>23991</v>
      </c>
      <c r="AS7" s="12">
        <v>56080</v>
      </c>
      <c r="AT7" s="2">
        <v>12773</v>
      </c>
      <c r="AU7" s="2">
        <v>17560</v>
      </c>
      <c r="AV7" s="2">
        <v>19649</v>
      </c>
      <c r="AW7" s="2">
        <v>49982</v>
      </c>
    </row>
    <row r="8" spans="1:49" x14ac:dyDescent="0.15">
      <c r="A8" s="8" t="s">
        <v>31</v>
      </c>
      <c r="B8" s="14">
        <v>882</v>
      </c>
      <c r="C8" s="14">
        <v>716</v>
      </c>
      <c r="D8" s="14">
        <v>768</v>
      </c>
      <c r="E8" s="14">
        <v>2366</v>
      </c>
      <c r="F8" s="14">
        <v>1021</v>
      </c>
      <c r="G8" s="14">
        <v>818</v>
      </c>
      <c r="H8" s="14">
        <v>423</v>
      </c>
      <c r="I8" s="14">
        <v>2262</v>
      </c>
      <c r="J8" s="14">
        <v>1048</v>
      </c>
      <c r="K8" s="14">
        <v>852</v>
      </c>
      <c r="L8" s="14">
        <v>496</v>
      </c>
      <c r="M8" s="14">
        <v>2396</v>
      </c>
      <c r="N8" s="14">
        <v>958</v>
      </c>
      <c r="O8" s="14">
        <v>805</v>
      </c>
      <c r="P8" s="14">
        <v>487</v>
      </c>
      <c r="Q8" s="14">
        <v>2250</v>
      </c>
      <c r="R8" s="14">
        <v>1085</v>
      </c>
      <c r="S8" s="14">
        <v>837</v>
      </c>
      <c r="T8" s="14">
        <v>603</v>
      </c>
      <c r="U8" s="14">
        <v>2525</v>
      </c>
      <c r="V8" s="14">
        <v>1298</v>
      </c>
      <c r="W8" s="14">
        <v>935</v>
      </c>
      <c r="X8" s="14">
        <v>678</v>
      </c>
      <c r="Y8" s="14">
        <v>2911</v>
      </c>
      <c r="Z8" s="14">
        <v>1148</v>
      </c>
      <c r="AA8" s="14">
        <v>948</v>
      </c>
      <c r="AB8" s="14">
        <v>711</v>
      </c>
      <c r="AC8" s="14">
        <v>2807</v>
      </c>
      <c r="AD8" s="14">
        <v>647</v>
      </c>
      <c r="AE8" s="14">
        <v>1042</v>
      </c>
      <c r="AF8" s="14">
        <v>710</v>
      </c>
      <c r="AG8" s="14">
        <v>2399</v>
      </c>
      <c r="AH8" s="14">
        <v>566</v>
      </c>
      <c r="AI8" s="14">
        <v>918</v>
      </c>
      <c r="AJ8" s="14">
        <v>735</v>
      </c>
      <c r="AK8" s="14">
        <v>2219</v>
      </c>
      <c r="AL8" s="14">
        <v>566</v>
      </c>
      <c r="AM8" s="14">
        <v>996</v>
      </c>
      <c r="AN8" s="14">
        <v>859</v>
      </c>
      <c r="AO8" s="14">
        <f t="shared" si="0"/>
        <v>2421</v>
      </c>
      <c r="AP8" s="14">
        <v>560</v>
      </c>
      <c r="AQ8" s="14">
        <v>1053</v>
      </c>
      <c r="AR8" s="14">
        <v>926</v>
      </c>
      <c r="AS8" s="14">
        <v>2539</v>
      </c>
      <c r="AT8" s="2">
        <v>675</v>
      </c>
      <c r="AU8" s="2">
        <v>1039</v>
      </c>
      <c r="AV8" s="2">
        <v>791</v>
      </c>
      <c r="AW8" s="2">
        <v>2505</v>
      </c>
    </row>
    <row r="9" spans="1:49" x14ac:dyDescent="0.15">
      <c r="A9" s="9" t="s">
        <v>12</v>
      </c>
      <c r="B9" s="14">
        <v>1254</v>
      </c>
      <c r="C9" s="14">
        <v>1168</v>
      </c>
      <c r="D9" s="14">
        <v>948</v>
      </c>
      <c r="E9" s="14">
        <v>3370</v>
      </c>
      <c r="F9" s="14">
        <v>1286</v>
      </c>
      <c r="G9" s="14">
        <v>1026</v>
      </c>
      <c r="H9" s="14">
        <v>920</v>
      </c>
      <c r="I9" s="14">
        <v>3232</v>
      </c>
      <c r="J9" s="14">
        <v>1369</v>
      </c>
      <c r="K9" s="14">
        <v>1129</v>
      </c>
      <c r="L9" s="14">
        <v>951</v>
      </c>
      <c r="M9" s="14">
        <v>3449</v>
      </c>
      <c r="N9" s="14">
        <v>1252</v>
      </c>
      <c r="O9" s="14">
        <v>1096</v>
      </c>
      <c r="P9" s="14">
        <v>927</v>
      </c>
      <c r="Q9" s="14">
        <v>3275</v>
      </c>
      <c r="R9" s="14">
        <v>1319</v>
      </c>
      <c r="S9" s="14">
        <v>1123</v>
      </c>
      <c r="T9" s="14">
        <v>1080</v>
      </c>
      <c r="U9" s="14">
        <v>3522</v>
      </c>
      <c r="V9" s="14">
        <v>1440</v>
      </c>
      <c r="W9" s="14">
        <v>1363</v>
      </c>
      <c r="X9" s="14">
        <v>1149</v>
      </c>
      <c r="Y9" s="14">
        <v>3952</v>
      </c>
      <c r="Z9" s="14">
        <v>1428</v>
      </c>
      <c r="AA9" s="14">
        <v>1435</v>
      </c>
      <c r="AB9" s="14">
        <v>1295</v>
      </c>
      <c r="AC9" s="14">
        <v>4158</v>
      </c>
      <c r="AD9" s="14">
        <v>1210</v>
      </c>
      <c r="AE9" s="14">
        <v>1534</v>
      </c>
      <c r="AF9" s="14">
        <v>1267</v>
      </c>
      <c r="AG9" s="14">
        <v>4011</v>
      </c>
      <c r="AH9" s="14">
        <v>1171</v>
      </c>
      <c r="AI9" s="14">
        <v>1399</v>
      </c>
      <c r="AJ9" s="14">
        <v>1273</v>
      </c>
      <c r="AK9" s="14">
        <v>3843</v>
      </c>
      <c r="AL9" s="14">
        <v>1168</v>
      </c>
      <c r="AM9" s="14">
        <v>1608</v>
      </c>
      <c r="AN9" s="14">
        <v>1541</v>
      </c>
      <c r="AO9" s="14">
        <f t="shared" si="0"/>
        <v>4317</v>
      </c>
      <c r="AP9" s="14">
        <v>1038</v>
      </c>
      <c r="AQ9" s="14">
        <v>1536</v>
      </c>
      <c r="AR9" s="14">
        <v>1475</v>
      </c>
      <c r="AS9" s="14">
        <v>4049</v>
      </c>
      <c r="AT9" s="2">
        <v>1091</v>
      </c>
      <c r="AU9" s="2">
        <v>1539</v>
      </c>
      <c r="AV9" s="2">
        <v>1294</v>
      </c>
      <c r="AW9" s="2">
        <v>3924</v>
      </c>
    </row>
    <row r="10" spans="1:49" x14ac:dyDescent="0.15">
      <c r="A10" s="6" t="s">
        <v>13</v>
      </c>
      <c r="B10" s="12">
        <v>7137</v>
      </c>
      <c r="C10" s="12">
        <v>5223</v>
      </c>
      <c r="D10" s="12">
        <v>3270</v>
      </c>
      <c r="E10" s="12">
        <v>15630</v>
      </c>
      <c r="F10" s="12">
        <v>7227</v>
      </c>
      <c r="G10" s="12">
        <v>5083</v>
      </c>
      <c r="H10" s="12">
        <v>3531</v>
      </c>
      <c r="I10" s="12">
        <v>15841</v>
      </c>
      <c r="J10" s="12">
        <v>7993</v>
      </c>
      <c r="K10" s="12">
        <v>5429</v>
      </c>
      <c r="L10" s="12">
        <v>3509</v>
      </c>
      <c r="M10" s="12">
        <v>16931</v>
      </c>
      <c r="N10" s="12">
        <v>7505</v>
      </c>
      <c r="O10" s="12">
        <v>5828</v>
      </c>
      <c r="P10" s="12">
        <v>3765</v>
      </c>
      <c r="Q10" s="12">
        <v>17098</v>
      </c>
      <c r="R10" s="12">
        <v>7628</v>
      </c>
      <c r="S10" s="12">
        <v>6114</v>
      </c>
      <c r="T10" s="12">
        <v>4173</v>
      </c>
      <c r="U10" s="12">
        <v>17915</v>
      </c>
      <c r="V10" s="12">
        <v>8114</v>
      </c>
      <c r="W10" s="12">
        <v>6585</v>
      </c>
      <c r="X10" s="12">
        <v>4218</v>
      </c>
      <c r="Y10" s="12">
        <v>18917</v>
      </c>
      <c r="Z10" s="12">
        <v>7751</v>
      </c>
      <c r="AA10" s="12">
        <v>7818</v>
      </c>
      <c r="AB10" s="12">
        <v>5921</v>
      </c>
      <c r="AC10" s="12">
        <v>21490</v>
      </c>
      <c r="AD10" s="12">
        <v>6174</v>
      </c>
      <c r="AE10" s="12">
        <v>7292</v>
      </c>
      <c r="AF10" s="12">
        <v>5615</v>
      </c>
      <c r="AG10" s="12">
        <v>19081</v>
      </c>
      <c r="AH10" s="12">
        <v>6138</v>
      </c>
      <c r="AI10" s="12">
        <v>7321</v>
      </c>
      <c r="AJ10" s="12">
        <v>5785</v>
      </c>
      <c r="AK10" s="12">
        <v>19244</v>
      </c>
      <c r="AL10" s="12">
        <v>6207</v>
      </c>
      <c r="AM10" s="12">
        <v>8572</v>
      </c>
      <c r="AN10" s="12">
        <v>7179</v>
      </c>
      <c r="AO10" s="12">
        <f t="shared" si="0"/>
        <v>21958</v>
      </c>
      <c r="AP10" s="12">
        <v>5547</v>
      </c>
      <c r="AQ10" s="12">
        <v>7869</v>
      </c>
      <c r="AR10" s="12">
        <v>6526</v>
      </c>
      <c r="AS10" s="12">
        <v>19942</v>
      </c>
      <c r="AT10" s="2">
        <v>5624</v>
      </c>
      <c r="AU10" s="2">
        <v>7563</v>
      </c>
      <c r="AV10" s="2">
        <v>6051</v>
      </c>
      <c r="AW10" s="2">
        <v>19238</v>
      </c>
    </row>
    <row r="11" spans="1:49" x14ac:dyDescent="0.15">
      <c r="A11" s="6" t="s">
        <v>33</v>
      </c>
      <c r="B11" s="12">
        <v>2939</v>
      </c>
      <c r="C11" s="12">
        <v>2326</v>
      </c>
      <c r="D11" s="12">
        <v>1118</v>
      </c>
      <c r="E11" s="12">
        <v>6383</v>
      </c>
      <c r="F11" s="12">
        <v>3035</v>
      </c>
      <c r="G11" s="12">
        <v>1888</v>
      </c>
      <c r="H11" s="12">
        <v>1117</v>
      </c>
      <c r="I11" s="12">
        <v>6040</v>
      </c>
      <c r="J11" s="12">
        <v>2864</v>
      </c>
      <c r="K11" s="12">
        <v>1956</v>
      </c>
      <c r="L11" s="12">
        <v>1217</v>
      </c>
      <c r="M11" s="12">
        <v>6037</v>
      </c>
      <c r="N11" s="12">
        <v>2772</v>
      </c>
      <c r="O11" s="12">
        <v>2064</v>
      </c>
      <c r="P11" s="12">
        <v>1449</v>
      </c>
      <c r="Q11" s="12">
        <v>6285</v>
      </c>
      <c r="R11" s="12">
        <v>2974</v>
      </c>
      <c r="S11" s="12">
        <v>2126</v>
      </c>
      <c r="T11" s="12">
        <v>1420</v>
      </c>
      <c r="U11" s="12">
        <v>6520</v>
      </c>
      <c r="V11" s="12">
        <v>3115</v>
      </c>
      <c r="W11" s="12">
        <v>2468</v>
      </c>
      <c r="X11" s="12">
        <v>1467</v>
      </c>
      <c r="Y11" s="12">
        <v>7050</v>
      </c>
      <c r="Z11" s="12">
        <v>2450</v>
      </c>
      <c r="AA11" s="12">
        <v>2968</v>
      </c>
      <c r="AB11" s="12">
        <v>1972</v>
      </c>
      <c r="AC11" s="12">
        <v>7390</v>
      </c>
      <c r="AD11" s="12">
        <v>2145</v>
      </c>
      <c r="AE11" s="12">
        <v>2675</v>
      </c>
      <c r="AF11" s="12">
        <v>1913</v>
      </c>
      <c r="AG11" s="12">
        <v>6733</v>
      </c>
      <c r="AH11" s="12">
        <v>2141</v>
      </c>
      <c r="AI11" s="12">
        <v>2692</v>
      </c>
      <c r="AJ11" s="12">
        <v>1831</v>
      </c>
      <c r="AK11" s="12">
        <v>6664</v>
      </c>
      <c r="AL11" s="12">
        <v>2145</v>
      </c>
      <c r="AM11" s="12">
        <v>3031</v>
      </c>
      <c r="AN11" s="12">
        <v>2423</v>
      </c>
      <c r="AO11" s="12">
        <f t="shared" si="0"/>
        <v>7599</v>
      </c>
      <c r="AP11" s="12">
        <v>1991</v>
      </c>
      <c r="AQ11" s="12">
        <v>2911</v>
      </c>
      <c r="AR11" s="12">
        <v>2205</v>
      </c>
      <c r="AS11" s="12">
        <v>7107</v>
      </c>
      <c r="AT11" s="2">
        <v>1944</v>
      </c>
      <c r="AU11" s="2">
        <v>2800</v>
      </c>
      <c r="AV11" s="2">
        <v>1963</v>
      </c>
      <c r="AW11" s="2">
        <v>6707</v>
      </c>
    </row>
    <row r="12" spans="1:49" x14ac:dyDescent="0.15">
      <c r="A12" s="6" t="s">
        <v>15</v>
      </c>
      <c r="B12" s="12">
        <v>5028</v>
      </c>
      <c r="C12" s="12">
        <v>3219</v>
      </c>
      <c r="D12" s="12">
        <v>2112</v>
      </c>
      <c r="E12" s="12">
        <v>10359</v>
      </c>
      <c r="F12" s="12">
        <v>4492</v>
      </c>
      <c r="G12" s="12">
        <v>3122</v>
      </c>
      <c r="H12" s="12">
        <v>2259</v>
      </c>
      <c r="I12" s="12">
        <v>9873</v>
      </c>
      <c r="J12" s="12">
        <v>4492</v>
      </c>
      <c r="K12" s="12">
        <v>3184</v>
      </c>
      <c r="L12" s="12">
        <v>2249</v>
      </c>
      <c r="M12" s="12">
        <v>9925</v>
      </c>
      <c r="N12" s="12">
        <v>4537</v>
      </c>
      <c r="O12" s="12">
        <v>3492</v>
      </c>
      <c r="P12" s="12">
        <v>2457</v>
      </c>
      <c r="Q12" s="12">
        <v>10486</v>
      </c>
      <c r="R12" s="12">
        <v>4549</v>
      </c>
      <c r="S12" s="12">
        <v>3360</v>
      </c>
      <c r="T12" s="12">
        <v>2357</v>
      </c>
      <c r="U12" s="12">
        <v>10266</v>
      </c>
      <c r="V12" s="12">
        <v>4569</v>
      </c>
      <c r="W12" s="12">
        <v>3317</v>
      </c>
      <c r="X12" s="12">
        <v>3144</v>
      </c>
      <c r="Y12" s="12">
        <v>11030</v>
      </c>
      <c r="Z12" s="12">
        <v>4129</v>
      </c>
      <c r="AA12" s="12">
        <v>4081</v>
      </c>
      <c r="AB12" s="12">
        <v>2774</v>
      </c>
      <c r="AC12" s="12">
        <v>10984</v>
      </c>
      <c r="AD12" s="12">
        <v>4020</v>
      </c>
      <c r="AE12" s="12">
        <v>3816</v>
      </c>
      <c r="AF12" s="12">
        <v>2557</v>
      </c>
      <c r="AG12" s="12">
        <v>10393</v>
      </c>
      <c r="AH12" s="12">
        <v>4275</v>
      </c>
      <c r="AI12" s="12">
        <v>4320</v>
      </c>
      <c r="AJ12" s="12">
        <v>2836</v>
      </c>
      <c r="AK12" s="12">
        <v>11431</v>
      </c>
      <c r="AL12" s="12">
        <v>3985</v>
      </c>
      <c r="AM12" s="12">
        <v>4626</v>
      </c>
      <c r="AN12" s="12">
        <v>3247</v>
      </c>
      <c r="AO12" s="12">
        <f t="shared" si="0"/>
        <v>11858</v>
      </c>
      <c r="AP12" s="12">
        <v>3744</v>
      </c>
      <c r="AQ12" s="12">
        <v>4437</v>
      </c>
      <c r="AR12" s="12">
        <v>3214</v>
      </c>
      <c r="AS12" s="12">
        <v>11395</v>
      </c>
      <c r="AT12" s="2">
        <v>3568</v>
      </c>
      <c r="AU12" s="2">
        <v>4226</v>
      </c>
      <c r="AV12" s="2">
        <v>3067</v>
      </c>
      <c r="AW12" s="2">
        <v>10861</v>
      </c>
    </row>
    <row r="13" spans="1:49" x14ac:dyDescent="0.15">
      <c r="A13" s="6" t="s">
        <v>34</v>
      </c>
      <c r="B13" s="12">
        <v>11083</v>
      </c>
      <c r="C13" s="12">
        <v>8735</v>
      </c>
      <c r="D13" s="12">
        <v>7795</v>
      </c>
      <c r="E13" s="12">
        <v>27613</v>
      </c>
      <c r="F13" s="12">
        <v>11578</v>
      </c>
      <c r="G13" s="12">
        <v>7789</v>
      </c>
      <c r="H13" s="12">
        <v>7250</v>
      </c>
      <c r="I13" s="12">
        <v>26617</v>
      </c>
      <c r="J13" s="12">
        <v>11550</v>
      </c>
      <c r="K13" s="12">
        <v>8626</v>
      </c>
      <c r="L13" s="12">
        <v>7789</v>
      </c>
      <c r="M13" s="12">
        <v>27965</v>
      </c>
      <c r="N13" s="12">
        <v>11412</v>
      </c>
      <c r="O13" s="12">
        <v>9320</v>
      </c>
      <c r="P13" s="12">
        <v>8242</v>
      </c>
      <c r="Q13" s="12">
        <v>28974</v>
      </c>
      <c r="R13" s="12">
        <v>11665</v>
      </c>
      <c r="S13" s="12">
        <v>9718</v>
      </c>
      <c r="T13" s="12">
        <v>8523</v>
      </c>
      <c r="U13" s="12">
        <v>29906</v>
      </c>
      <c r="V13" s="12">
        <v>12584</v>
      </c>
      <c r="W13" s="12">
        <v>10518</v>
      </c>
      <c r="X13" s="12">
        <v>8794</v>
      </c>
      <c r="Y13" s="12">
        <v>31896</v>
      </c>
      <c r="Z13" s="12">
        <v>11846</v>
      </c>
      <c r="AA13" s="12">
        <v>12963</v>
      </c>
      <c r="AB13" s="12">
        <v>11597</v>
      </c>
      <c r="AC13" s="12">
        <v>36406</v>
      </c>
      <c r="AD13" s="12">
        <v>9813</v>
      </c>
      <c r="AE13" s="12">
        <v>11043</v>
      </c>
      <c r="AF13" s="12">
        <v>9931</v>
      </c>
      <c r="AG13" s="12">
        <v>30787</v>
      </c>
      <c r="AH13" s="12">
        <v>9481</v>
      </c>
      <c r="AI13" s="12">
        <v>10962</v>
      </c>
      <c r="AJ13" s="12">
        <v>10441</v>
      </c>
      <c r="AK13" s="12">
        <v>30884</v>
      </c>
      <c r="AL13" s="12">
        <v>9582</v>
      </c>
      <c r="AM13" s="12">
        <v>12817</v>
      </c>
      <c r="AN13" s="12">
        <v>13464</v>
      </c>
      <c r="AO13" s="12">
        <f t="shared" si="0"/>
        <v>35863</v>
      </c>
      <c r="AP13" s="12">
        <v>8568</v>
      </c>
      <c r="AQ13" s="12">
        <v>11799</v>
      </c>
      <c r="AR13" s="12">
        <v>12478</v>
      </c>
      <c r="AS13" s="12">
        <v>32845</v>
      </c>
      <c r="AT13" s="2">
        <v>8408</v>
      </c>
      <c r="AU13" s="2">
        <v>11629</v>
      </c>
      <c r="AV13" s="2">
        <v>10923</v>
      </c>
      <c r="AW13" s="2">
        <v>30960</v>
      </c>
    </row>
    <row r="14" spans="1:49" x14ac:dyDescent="0.15">
      <c r="A14" s="6" t="s">
        <v>17</v>
      </c>
      <c r="B14" s="12">
        <v>8443</v>
      </c>
      <c r="C14" s="12">
        <v>6118</v>
      </c>
      <c r="D14" s="12">
        <v>4072</v>
      </c>
      <c r="E14" s="12">
        <v>18633</v>
      </c>
      <c r="F14" s="12">
        <v>8001</v>
      </c>
      <c r="G14" s="12">
        <v>5529</v>
      </c>
      <c r="H14" s="12">
        <v>4375</v>
      </c>
      <c r="I14" s="12">
        <v>17905</v>
      </c>
      <c r="J14" s="12">
        <v>8222</v>
      </c>
      <c r="K14" s="12">
        <v>5513</v>
      </c>
      <c r="L14" s="12">
        <v>4339</v>
      </c>
      <c r="M14" s="12">
        <v>18074</v>
      </c>
      <c r="N14" s="12">
        <v>7939</v>
      </c>
      <c r="O14" s="12">
        <v>6019</v>
      </c>
      <c r="P14" s="12">
        <v>4609</v>
      </c>
      <c r="Q14" s="12">
        <v>18567</v>
      </c>
      <c r="R14" s="12">
        <v>7509</v>
      </c>
      <c r="S14" s="12">
        <v>5818</v>
      </c>
      <c r="T14" s="12">
        <v>4213</v>
      </c>
      <c r="U14" s="12">
        <v>17540</v>
      </c>
      <c r="V14" s="12">
        <v>7179</v>
      </c>
      <c r="W14" s="12">
        <v>5797</v>
      </c>
      <c r="X14" s="12">
        <v>4340</v>
      </c>
      <c r="Y14" s="12">
        <v>17316</v>
      </c>
      <c r="Z14" s="12">
        <v>7018</v>
      </c>
      <c r="AA14" s="12">
        <v>7303</v>
      </c>
      <c r="AB14" s="12">
        <v>5901</v>
      </c>
      <c r="AC14" s="12">
        <v>20222</v>
      </c>
      <c r="AD14" s="12">
        <v>6048</v>
      </c>
      <c r="AE14" s="12">
        <v>6561</v>
      </c>
      <c r="AF14" s="12">
        <v>5278</v>
      </c>
      <c r="AG14" s="12">
        <v>17887</v>
      </c>
      <c r="AH14" s="12">
        <v>6035</v>
      </c>
      <c r="AI14" s="12">
        <v>6256</v>
      </c>
      <c r="AJ14" s="12">
        <v>5516</v>
      </c>
      <c r="AK14" s="12">
        <v>17807</v>
      </c>
      <c r="AL14" s="12">
        <v>5844</v>
      </c>
      <c r="AM14" s="12">
        <v>6999</v>
      </c>
      <c r="AN14" s="12">
        <v>6638</v>
      </c>
      <c r="AO14" s="12">
        <f t="shared" si="0"/>
        <v>19481</v>
      </c>
      <c r="AP14" s="12">
        <v>5565</v>
      </c>
      <c r="AQ14" s="12">
        <v>6841</v>
      </c>
      <c r="AR14" s="12">
        <v>6195</v>
      </c>
      <c r="AS14" s="12">
        <v>18601</v>
      </c>
      <c r="AT14" s="2">
        <v>5235</v>
      </c>
      <c r="AU14" s="2">
        <v>6939</v>
      </c>
      <c r="AV14" s="2">
        <v>5985</v>
      </c>
      <c r="AW14" s="2">
        <v>18159</v>
      </c>
    </row>
    <row r="15" spans="1:49" x14ac:dyDescent="0.15">
      <c r="A15" s="6" t="s">
        <v>18</v>
      </c>
      <c r="B15" s="12">
        <v>2314</v>
      </c>
      <c r="C15" s="12">
        <v>1562</v>
      </c>
      <c r="D15" s="12">
        <v>1012</v>
      </c>
      <c r="E15" s="12">
        <v>4888</v>
      </c>
      <c r="F15" s="12">
        <v>2350</v>
      </c>
      <c r="G15" s="12">
        <v>1494</v>
      </c>
      <c r="H15" s="12">
        <v>1057</v>
      </c>
      <c r="I15" s="12">
        <v>4901</v>
      </c>
      <c r="J15" s="12">
        <v>2420</v>
      </c>
      <c r="K15" s="12">
        <v>1547</v>
      </c>
      <c r="L15" s="12">
        <v>1159</v>
      </c>
      <c r="M15" s="12">
        <v>5126</v>
      </c>
      <c r="N15" s="12">
        <v>2355</v>
      </c>
      <c r="O15" s="12">
        <v>1511</v>
      </c>
      <c r="P15" s="12">
        <v>1067</v>
      </c>
      <c r="Q15" s="12">
        <v>4933</v>
      </c>
      <c r="R15" s="12">
        <v>2232</v>
      </c>
      <c r="S15" s="12">
        <v>1486</v>
      </c>
      <c r="T15" s="12">
        <v>1085</v>
      </c>
      <c r="U15" s="12">
        <v>4803</v>
      </c>
      <c r="V15" s="12">
        <v>2212</v>
      </c>
      <c r="W15" s="12">
        <v>1569</v>
      </c>
      <c r="X15" s="12">
        <v>1009</v>
      </c>
      <c r="Y15" s="12">
        <v>4790</v>
      </c>
      <c r="Z15" s="12">
        <v>1817</v>
      </c>
      <c r="AA15" s="12">
        <v>1842</v>
      </c>
      <c r="AB15" s="12">
        <v>1341</v>
      </c>
      <c r="AC15" s="12">
        <v>5000</v>
      </c>
      <c r="AD15" s="12">
        <v>1776</v>
      </c>
      <c r="AE15" s="12">
        <v>1787</v>
      </c>
      <c r="AF15" s="12">
        <v>1243</v>
      </c>
      <c r="AG15" s="12">
        <v>4806</v>
      </c>
      <c r="AH15" s="12">
        <v>1734</v>
      </c>
      <c r="AI15" s="12">
        <v>1849</v>
      </c>
      <c r="AJ15" s="12">
        <v>1249</v>
      </c>
      <c r="AK15" s="12">
        <v>4832</v>
      </c>
      <c r="AL15" s="12">
        <v>1764</v>
      </c>
      <c r="AM15" s="12">
        <v>2159</v>
      </c>
      <c r="AN15" s="12">
        <v>1532</v>
      </c>
      <c r="AO15" s="12">
        <f t="shared" si="0"/>
        <v>5455</v>
      </c>
      <c r="AP15" s="12">
        <v>1637</v>
      </c>
      <c r="AQ15" s="12">
        <v>1903</v>
      </c>
      <c r="AR15" s="12">
        <v>1399</v>
      </c>
      <c r="AS15" s="12">
        <v>4939</v>
      </c>
      <c r="AT15" s="2">
        <v>1727</v>
      </c>
      <c r="AU15" s="2">
        <v>1986</v>
      </c>
      <c r="AV15" s="2">
        <v>1443</v>
      </c>
      <c r="AW15" s="2">
        <v>5156</v>
      </c>
    </row>
    <row r="16" spans="1:49" x14ac:dyDescent="0.15">
      <c r="A16" s="6" t="s">
        <v>19</v>
      </c>
      <c r="B16" s="12">
        <v>3387</v>
      </c>
      <c r="C16" s="12">
        <v>1992</v>
      </c>
      <c r="D16" s="12">
        <v>1265</v>
      </c>
      <c r="E16" s="12">
        <v>6644</v>
      </c>
      <c r="F16" s="12">
        <v>3293</v>
      </c>
      <c r="G16" s="12">
        <v>2026</v>
      </c>
      <c r="H16" s="12">
        <v>1407</v>
      </c>
      <c r="I16" s="12">
        <v>6726</v>
      </c>
      <c r="J16" s="12">
        <v>3354</v>
      </c>
      <c r="K16" s="12">
        <v>1993</v>
      </c>
      <c r="L16" s="12">
        <v>1488</v>
      </c>
      <c r="M16" s="12">
        <v>6835</v>
      </c>
      <c r="N16" s="12">
        <v>3270</v>
      </c>
      <c r="O16" s="12">
        <v>2127</v>
      </c>
      <c r="P16" s="12">
        <v>1446</v>
      </c>
      <c r="Q16" s="12">
        <v>6843</v>
      </c>
      <c r="R16" s="12">
        <v>3081</v>
      </c>
      <c r="S16" s="12">
        <v>2115</v>
      </c>
      <c r="T16" s="12">
        <v>1486</v>
      </c>
      <c r="U16" s="12">
        <v>6682</v>
      </c>
      <c r="V16" s="12">
        <v>3274</v>
      </c>
      <c r="W16" s="12">
        <v>2170</v>
      </c>
      <c r="X16" s="12">
        <v>1487</v>
      </c>
      <c r="Y16" s="12">
        <v>6931</v>
      </c>
      <c r="Z16" s="12">
        <v>3292</v>
      </c>
      <c r="AA16" s="12">
        <v>2552</v>
      </c>
      <c r="AB16" s="12">
        <v>1839</v>
      </c>
      <c r="AC16" s="12">
        <v>7683</v>
      </c>
      <c r="AD16" s="12">
        <v>2767</v>
      </c>
      <c r="AE16" s="12">
        <v>2495</v>
      </c>
      <c r="AF16" s="12">
        <v>1748</v>
      </c>
      <c r="AG16" s="12">
        <v>7010</v>
      </c>
      <c r="AH16" s="12">
        <v>3038</v>
      </c>
      <c r="AI16" s="12">
        <v>2606</v>
      </c>
      <c r="AJ16" s="12">
        <v>1843</v>
      </c>
      <c r="AK16" s="12">
        <v>7487</v>
      </c>
      <c r="AL16" s="12">
        <v>3088</v>
      </c>
      <c r="AM16" s="12">
        <v>2851</v>
      </c>
      <c r="AN16" s="12">
        <v>2069</v>
      </c>
      <c r="AO16" s="12">
        <f t="shared" si="0"/>
        <v>8008</v>
      </c>
      <c r="AP16" s="12">
        <v>2821</v>
      </c>
      <c r="AQ16" s="12">
        <v>2816</v>
      </c>
      <c r="AR16" s="12">
        <v>2011</v>
      </c>
      <c r="AS16" s="12">
        <v>7648</v>
      </c>
      <c r="AT16" s="2">
        <v>2692</v>
      </c>
      <c r="AU16" s="2">
        <v>2735</v>
      </c>
      <c r="AV16" s="2">
        <v>1985</v>
      </c>
      <c r="AW16" s="2">
        <v>7412</v>
      </c>
    </row>
    <row r="17" spans="1:49" x14ac:dyDescent="0.15">
      <c r="A17" s="6" t="s">
        <v>20</v>
      </c>
      <c r="B17" s="12">
        <v>13108</v>
      </c>
      <c r="C17" s="12">
        <v>9437</v>
      </c>
      <c r="D17" s="12">
        <v>8307</v>
      </c>
      <c r="E17" s="12">
        <v>30852</v>
      </c>
      <c r="F17" s="12">
        <v>13599</v>
      </c>
      <c r="G17" s="12">
        <v>9884</v>
      </c>
      <c r="H17" s="12">
        <v>6024</v>
      </c>
      <c r="I17" s="12">
        <v>29507</v>
      </c>
      <c r="J17" s="12">
        <v>12749</v>
      </c>
      <c r="K17" s="12">
        <v>9267</v>
      </c>
      <c r="L17" s="12">
        <v>5571</v>
      </c>
      <c r="M17" s="12">
        <v>27587</v>
      </c>
      <c r="N17" s="12">
        <v>12793</v>
      </c>
      <c r="O17" s="12">
        <v>9774</v>
      </c>
      <c r="P17" s="12">
        <v>5874</v>
      </c>
      <c r="Q17" s="12">
        <v>28441</v>
      </c>
      <c r="R17" s="12">
        <v>12112</v>
      </c>
      <c r="S17" s="12">
        <v>9422</v>
      </c>
      <c r="T17" s="12">
        <v>5589</v>
      </c>
      <c r="U17" s="12">
        <v>27123</v>
      </c>
      <c r="V17" s="12">
        <v>11357</v>
      </c>
      <c r="W17" s="12">
        <v>8890</v>
      </c>
      <c r="X17" s="12">
        <v>5821</v>
      </c>
      <c r="Y17" s="12">
        <v>26068</v>
      </c>
      <c r="Z17" s="12">
        <v>8611</v>
      </c>
      <c r="AA17" s="12">
        <v>9014</v>
      </c>
      <c r="AB17" s="12">
        <v>10001</v>
      </c>
      <c r="AC17" s="12">
        <v>27626</v>
      </c>
      <c r="AD17" s="12">
        <v>6980</v>
      </c>
      <c r="AE17" s="12">
        <v>8173</v>
      </c>
      <c r="AF17" s="12">
        <v>8926</v>
      </c>
      <c r="AG17" s="12">
        <v>24079</v>
      </c>
      <c r="AH17" s="12">
        <v>7494</v>
      </c>
      <c r="AI17" s="12">
        <v>8833</v>
      </c>
      <c r="AJ17" s="12">
        <v>10260</v>
      </c>
      <c r="AK17" s="12">
        <v>26587</v>
      </c>
      <c r="AL17" s="12">
        <v>7696</v>
      </c>
      <c r="AM17" s="12">
        <v>9879</v>
      </c>
      <c r="AN17" s="12">
        <v>13148</v>
      </c>
      <c r="AO17" s="12">
        <f t="shared" si="0"/>
        <v>30723</v>
      </c>
      <c r="AP17" s="12">
        <v>7037</v>
      </c>
      <c r="AQ17" s="12">
        <v>9569</v>
      </c>
      <c r="AR17" s="12">
        <v>12236</v>
      </c>
      <c r="AS17" s="12">
        <v>28842</v>
      </c>
      <c r="AT17" s="2">
        <v>7004</v>
      </c>
      <c r="AU17" s="2">
        <v>8928</v>
      </c>
      <c r="AV17" s="2">
        <v>10680</v>
      </c>
      <c r="AW17" s="2">
        <v>26612</v>
      </c>
    </row>
    <row r="18" spans="1:49" x14ac:dyDescent="0.15">
      <c r="A18" s="6" t="s">
        <v>21</v>
      </c>
      <c r="B18" s="12">
        <v>3988</v>
      </c>
      <c r="C18" s="12">
        <v>2368</v>
      </c>
      <c r="D18" s="12">
        <v>1368</v>
      </c>
      <c r="E18" s="12">
        <v>7724</v>
      </c>
      <c r="F18" s="12">
        <v>3640</v>
      </c>
      <c r="G18" s="12">
        <v>1842</v>
      </c>
      <c r="H18" s="12">
        <v>1308</v>
      </c>
      <c r="I18" s="12">
        <v>6790</v>
      </c>
      <c r="J18" s="12">
        <v>3219</v>
      </c>
      <c r="K18" s="12">
        <v>1958</v>
      </c>
      <c r="L18" s="12">
        <v>1415</v>
      </c>
      <c r="M18" s="12">
        <v>6592</v>
      </c>
      <c r="N18" s="12">
        <v>3274</v>
      </c>
      <c r="O18" s="12">
        <v>2028</v>
      </c>
      <c r="P18" s="12">
        <v>1404</v>
      </c>
      <c r="Q18" s="12">
        <v>6706</v>
      </c>
      <c r="R18" s="12">
        <v>2861</v>
      </c>
      <c r="S18" s="12">
        <v>1852</v>
      </c>
      <c r="T18" s="12">
        <v>1288</v>
      </c>
      <c r="U18" s="12">
        <v>6001</v>
      </c>
      <c r="V18" s="12">
        <v>3100</v>
      </c>
      <c r="W18" s="12">
        <v>2077</v>
      </c>
      <c r="X18" s="12">
        <v>1445</v>
      </c>
      <c r="Y18" s="12">
        <v>6622</v>
      </c>
      <c r="Z18" s="12">
        <v>3060</v>
      </c>
      <c r="AA18" s="12">
        <v>2522</v>
      </c>
      <c r="AB18" s="12">
        <v>1702</v>
      </c>
      <c r="AC18" s="12">
        <v>7284</v>
      </c>
      <c r="AD18" s="12">
        <v>2636</v>
      </c>
      <c r="AE18" s="12">
        <v>2498</v>
      </c>
      <c r="AF18" s="12">
        <v>1794</v>
      </c>
      <c r="AG18" s="12">
        <v>6928</v>
      </c>
      <c r="AH18" s="12">
        <v>2810</v>
      </c>
      <c r="AI18" s="12">
        <v>2711</v>
      </c>
      <c r="AJ18" s="12">
        <v>1908</v>
      </c>
      <c r="AK18" s="12">
        <v>7429</v>
      </c>
      <c r="AL18" s="12">
        <v>2840</v>
      </c>
      <c r="AM18" s="12">
        <v>3043</v>
      </c>
      <c r="AN18" s="12">
        <v>2385</v>
      </c>
      <c r="AO18" s="12">
        <f t="shared" si="0"/>
        <v>8268</v>
      </c>
      <c r="AP18" s="12">
        <v>2651</v>
      </c>
      <c r="AQ18" s="12">
        <v>2952</v>
      </c>
      <c r="AR18" s="12">
        <v>2348</v>
      </c>
      <c r="AS18" s="12">
        <v>7951</v>
      </c>
      <c r="AT18" s="2">
        <v>2683</v>
      </c>
      <c r="AU18" s="2">
        <v>3009</v>
      </c>
      <c r="AV18" s="2">
        <v>2280</v>
      </c>
      <c r="AW18" s="2">
        <v>7972</v>
      </c>
    </row>
    <row r="19" spans="1:49" x14ac:dyDescent="0.15">
      <c r="A19" s="6" t="s">
        <v>22</v>
      </c>
      <c r="B19" s="12">
        <v>1090</v>
      </c>
      <c r="C19" s="12">
        <v>755</v>
      </c>
      <c r="D19" s="12">
        <v>415</v>
      </c>
      <c r="E19" s="12">
        <v>2260</v>
      </c>
      <c r="F19" s="12">
        <v>998</v>
      </c>
      <c r="G19" s="12">
        <v>711</v>
      </c>
      <c r="H19" s="12">
        <v>401</v>
      </c>
      <c r="I19" s="12">
        <v>2110</v>
      </c>
      <c r="J19" s="12">
        <v>902</v>
      </c>
      <c r="K19" s="12">
        <v>616</v>
      </c>
      <c r="L19" s="12">
        <v>386</v>
      </c>
      <c r="M19" s="12">
        <v>1904</v>
      </c>
      <c r="N19" s="12">
        <v>845</v>
      </c>
      <c r="O19" s="12">
        <v>641</v>
      </c>
      <c r="P19" s="12">
        <v>421</v>
      </c>
      <c r="Q19" s="12">
        <v>1907</v>
      </c>
      <c r="R19" s="12">
        <v>816</v>
      </c>
      <c r="S19" s="12">
        <v>589</v>
      </c>
      <c r="T19" s="12">
        <v>373</v>
      </c>
      <c r="U19" s="12">
        <v>1778</v>
      </c>
      <c r="V19" s="12">
        <v>774</v>
      </c>
      <c r="W19" s="12">
        <v>571</v>
      </c>
      <c r="X19" s="12">
        <v>400</v>
      </c>
      <c r="Y19" s="12">
        <v>1745</v>
      </c>
      <c r="Z19" s="12">
        <v>863</v>
      </c>
      <c r="AA19" s="12">
        <v>600</v>
      </c>
      <c r="AB19" s="12">
        <v>428</v>
      </c>
      <c r="AC19" s="12">
        <v>1891</v>
      </c>
      <c r="AD19" s="12">
        <v>730</v>
      </c>
      <c r="AE19" s="12">
        <v>677</v>
      </c>
      <c r="AF19" s="12">
        <v>413</v>
      </c>
      <c r="AG19" s="12">
        <v>1820</v>
      </c>
      <c r="AH19" s="12">
        <v>829</v>
      </c>
      <c r="AI19" s="12">
        <v>729</v>
      </c>
      <c r="AJ19" s="12">
        <v>432</v>
      </c>
      <c r="AK19" s="12">
        <v>1990</v>
      </c>
      <c r="AL19" s="12">
        <v>812</v>
      </c>
      <c r="AM19" s="12">
        <v>722</v>
      </c>
      <c r="AN19" s="12">
        <v>504</v>
      </c>
      <c r="AO19" s="12">
        <f t="shared" si="0"/>
        <v>2038</v>
      </c>
      <c r="AP19" s="12">
        <v>747</v>
      </c>
      <c r="AQ19" s="12">
        <v>743</v>
      </c>
      <c r="AR19" s="12">
        <v>452</v>
      </c>
      <c r="AS19" s="12">
        <v>1942</v>
      </c>
      <c r="AT19" s="2">
        <v>797</v>
      </c>
      <c r="AU19" s="2">
        <v>815</v>
      </c>
      <c r="AV19" s="2">
        <v>476</v>
      </c>
      <c r="AW19" s="2">
        <v>2088</v>
      </c>
    </row>
    <row r="20" spans="1:49" x14ac:dyDescent="0.15">
      <c r="A20" s="6" t="s">
        <v>23</v>
      </c>
      <c r="B20" s="12">
        <v>11241</v>
      </c>
      <c r="C20" s="12">
        <v>6392</v>
      </c>
      <c r="D20" s="12">
        <v>3057</v>
      </c>
      <c r="E20" s="12">
        <v>20690</v>
      </c>
      <c r="F20" s="12">
        <v>10410</v>
      </c>
      <c r="G20" s="12">
        <v>5728</v>
      </c>
      <c r="H20" s="12">
        <v>3434</v>
      </c>
      <c r="I20" s="12">
        <v>19572</v>
      </c>
      <c r="J20" s="12">
        <v>9784</v>
      </c>
      <c r="K20" s="12">
        <v>5820</v>
      </c>
      <c r="L20" s="12">
        <v>3372</v>
      </c>
      <c r="M20" s="12">
        <v>18976</v>
      </c>
      <c r="N20" s="12">
        <v>9611</v>
      </c>
      <c r="O20" s="12">
        <v>5857</v>
      </c>
      <c r="P20" s="12">
        <v>3544</v>
      </c>
      <c r="Q20" s="12">
        <v>19012</v>
      </c>
      <c r="R20" s="12">
        <v>9130</v>
      </c>
      <c r="S20" s="12">
        <v>5646</v>
      </c>
      <c r="T20" s="12">
        <v>3485</v>
      </c>
      <c r="U20" s="12">
        <v>18261</v>
      </c>
      <c r="V20" s="12">
        <v>8315</v>
      </c>
      <c r="W20" s="12">
        <v>5254</v>
      </c>
      <c r="X20" s="12">
        <v>3359</v>
      </c>
      <c r="Y20" s="12">
        <v>16928</v>
      </c>
      <c r="Z20" s="12">
        <v>8604</v>
      </c>
      <c r="AA20" s="12">
        <v>6511</v>
      </c>
      <c r="AB20" s="12">
        <v>4026</v>
      </c>
      <c r="AC20" s="12">
        <v>19141</v>
      </c>
      <c r="AD20" s="12">
        <v>7489</v>
      </c>
      <c r="AE20" s="12">
        <v>6046</v>
      </c>
      <c r="AF20" s="12">
        <v>3697</v>
      </c>
      <c r="AG20" s="12">
        <v>17232</v>
      </c>
      <c r="AH20" s="12">
        <v>7652</v>
      </c>
      <c r="AI20" s="12">
        <v>6274</v>
      </c>
      <c r="AJ20" s="12">
        <v>3946</v>
      </c>
      <c r="AK20" s="12">
        <v>17872</v>
      </c>
      <c r="AL20" s="12">
        <v>7042</v>
      </c>
      <c r="AM20" s="12">
        <v>6016</v>
      </c>
      <c r="AN20" s="12">
        <v>4106</v>
      </c>
      <c r="AO20" s="12">
        <f t="shared" si="0"/>
        <v>17164</v>
      </c>
      <c r="AP20" s="12">
        <v>6865</v>
      </c>
      <c r="AQ20" s="12">
        <v>6204</v>
      </c>
      <c r="AR20" s="12">
        <v>4205</v>
      </c>
      <c r="AS20" s="12">
        <v>17274</v>
      </c>
      <c r="AT20" s="2">
        <v>6953</v>
      </c>
      <c r="AU20" s="2">
        <v>6785</v>
      </c>
      <c r="AV20" s="2">
        <v>4497</v>
      </c>
      <c r="AW20" s="2">
        <v>18235</v>
      </c>
    </row>
    <row r="21" spans="1:49" x14ac:dyDescent="0.15">
      <c r="A21" s="6" t="s">
        <v>24</v>
      </c>
      <c r="B21" s="12">
        <v>7414</v>
      </c>
      <c r="C21" s="12">
        <v>4180</v>
      </c>
      <c r="D21" s="12">
        <v>2101</v>
      </c>
      <c r="E21" s="12">
        <v>13695</v>
      </c>
      <c r="F21" s="12">
        <v>6925</v>
      </c>
      <c r="G21" s="12">
        <v>3752</v>
      </c>
      <c r="H21" s="12">
        <v>2302</v>
      </c>
      <c r="I21" s="12">
        <v>12979</v>
      </c>
      <c r="J21" s="12">
        <v>6462</v>
      </c>
      <c r="K21" s="12">
        <v>3877</v>
      </c>
      <c r="L21" s="12">
        <v>2261</v>
      </c>
      <c r="M21" s="12">
        <v>12600</v>
      </c>
      <c r="N21" s="12">
        <v>6530</v>
      </c>
      <c r="O21" s="12">
        <v>3959</v>
      </c>
      <c r="P21" s="12">
        <v>2460</v>
      </c>
      <c r="Q21" s="12">
        <v>12949</v>
      </c>
      <c r="R21" s="12">
        <v>6185</v>
      </c>
      <c r="S21" s="12">
        <v>3930</v>
      </c>
      <c r="T21" s="12">
        <v>2493</v>
      </c>
      <c r="U21" s="12">
        <v>12608</v>
      </c>
      <c r="V21" s="12">
        <v>5889</v>
      </c>
      <c r="W21" s="12">
        <v>3877</v>
      </c>
      <c r="X21" s="12">
        <v>2348</v>
      </c>
      <c r="Y21" s="12">
        <v>12114</v>
      </c>
      <c r="Z21" s="12">
        <v>5796</v>
      </c>
      <c r="AA21" s="12">
        <v>4523</v>
      </c>
      <c r="AB21" s="12">
        <v>2992</v>
      </c>
      <c r="AC21" s="12">
        <v>13311</v>
      </c>
      <c r="AD21" s="12">
        <v>5663</v>
      </c>
      <c r="AE21" s="12">
        <v>4452</v>
      </c>
      <c r="AF21" s="12">
        <v>3004</v>
      </c>
      <c r="AG21" s="12">
        <v>13119</v>
      </c>
      <c r="AH21" s="12">
        <v>6060</v>
      </c>
      <c r="AI21" s="12">
        <v>4571</v>
      </c>
      <c r="AJ21" s="12">
        <v>3285</v>
      </c>
      <c r="AK21" s="12">
        <v>13916</v>
      </c>
      <c r="AL21" s="12">
        <v>5577</v>
      </c>
      <c r="AM21" s="12">
        <v>4851</v>
      </c>
      <c r="AN21" s="12">
        <v>3501</v>
      </c>
      <c r="AO21" s="12">
        <f t="shared" si="0"/>
        <v>13929</v>
      </c>
      <c r="AP21" s="12">
        <v>5331</v>
      </c>
      <c r="AQ21" s="12">
        <v>4646</v>
      </c>
      <c r="AR21" s="12">
        <v>3526</v>
      </c>
      <c r="AS21" s="12">
        <v>13503</v>
      </c>
      <c r="AT21" s="2">
        <v>5363</v>
      </c>
      <c r="AU21" s="2">
        <v>4997</v>
      </c>
      <c r="AV21" s="2">
        <v>3609</v>
      </c>
      <c r="AW21" s="2">
        <v>13969</v>
      </c>
    </row>
    <row r="22" spans="1:49" x14ac:dyDescent="0.15">
      <c r="A22" s="6" t="s">
        <v>25</v>
      </c>
      <c r="B22" s="12">
        <v>1382</v>
      </c>
      <c r="C22" s="12">
        <v>909</v>
      </c>
      <c r="D22" s="12">
        <v>541</v>
      </c>
      <c r="E22" s="12">
        <v>2832</v>
      </c>
      <c r="F22" s="12">
        <v>1295</v>
      </c>
      <c r="G22" s="12">
        <v>810</v>
      </c>
      <c r="H22" s="12">
        <v>525</v>
      </c>
      <c r="I22" s="12">
        <v>2630</v>
      </c>
      <c r="J22" s="12">
        <v>1122</v>
      </c>
      <c r="K22" s="12">
        <v>822</v>
      </c>
      <c r="L22" s="12">
        <v>491</v>
      </c>
      <c r="M22" s="12">
        <v>2435</v>
      </c>
      <c r="N22" s="12">
        <v>1162</v>
      </c>
      <c r="O22" s="12">
        <v>749</v>
      </c>
      <c r="P22" s="12">
        <v>466</v>
      </c>
      <c r="Q22" s="12">
        <v>2377</v>
      </c>
      <c r="R22" s="12">
        <v>1150</v>
      </c>
      <c r="S22" s="12">
        <v>751</v>
      </c>
      <c r="T22" s="12">
        <v>439</v>
      </c>
      <c r="U22" s="12">
        <v>2340</v>
      </c>
      <c r="V22" s="12">
        <v>1058</v>
      </c>
      <c r="W22" s="12">
        <v>776</v>
      </c>
      <c r="X22" s="12">
        <v>464</v>
      </c>
      <c r="Y22" s="12">
        <v>2298</v>
      </c>
      <c r="Z22" s="12">
        <v>987</v>
      </c>
      <c r="AA22" s="12">
        <v>776</v>
      </c>
      <c r="AB22" s="12">
        <v>583</v>
      </c>
      <c r="AC22" s="12">
        <v>2346</v>
      </c>
      <c r="AD22" s="12">
        <v>933</v>
      </c>
      <c r="AE22" s="12">
        <v>733</v>
      </c>
      <c r="AF22" s="12">
        <v>457</v>
      </c>
      <c r="AG22" s="12">
        <v>2123</v>
      </c>
      <c r="AH22" s="12">
        <v>910</v>
      </c>
      <c r="AI22" s="12">
        <v>799</v>
      </c>
      <c r="AJ22" s="12">
        <v>502</v>
      </c>
      <c r="AK22" s="12">
        <v>2211</v>
      </c>
      <c r="AL22" s="12">
        <v>982</v>
      </c>
      <c r="AM22" s="12">
        <v>854</v>
      </c>
      <c r="AN22" s="12">
        <v>648</v>
      </c>
      <c r="AO22" s="12">
        <f t="shared" si="0"/>
        <v>2484</v>
      </c>
      <c r="AP22" s="12">
        <v>855</v>
      </c>
      <c r="AQ22" s="12">
        <v>864</v>
      </c>
      <c r="AR22" s="12">
        <v>615</v>
      </c>
      <c r="AS22" s="12">
        <v>2334</v>
      </c>
      <c r="AT22" s="2">
        <v>911</v>
      </c>
      <c r="AU22" s="2">
        <v>917</v>
      </c>
      <c r="AV22" s="2">
        <v>709</v>
      </c>
      <c r="AW22" s="2">
        <v>2537</v>
      </c>
    </row>
    <row r="23" spans="1:49" x14ac:dyDescent="0.15">
      <c r="A23" s="6" t="s">
        <v>26</v>
      </c>
      <c r="B23" s="12">
        <v>5299</v>
      </c>
      <c r="C23" s="12">
        <v>2848</v>
      </c>
      <c r="D23" s="12">
        <v>1374</v>
      </c>
      <c r="E23" s="12">
        <v>9521</v>
      </c>
      <c r="F23" s="12">
        <v>5305</v>
      </c>
      <c r="G23" s="12">
        <v>2584</v>
      </c>
      <c r="H23" s="12">
        <v>1412</v>
      </c>
      <c r="I23" s="12">
        <v>9301</v>
      </c>
      <c r="J23" s="12">
        <v>4349</v>
      </c>
      <c r="K23" s="12">
        <v>2516</v>
      </c>
      <c r="L23" s="12">
        <v>1420</v>
      </c>
      <c r="M23" s="12">
        <v>8285</v>
      </c>
      <c r="N23" s="12">
        <v>4342</v>
      </c>
      <c r="O23" s="12">
        <v>2665</v>
      </c>
      <c r="P23" s="12">
        <v>1491</v>
      </c>
      <c r="Q23" s="12">
        <v>8498</v>
      </c>
      <c r="R23" s="12">
        <v>3750</v>
      </c>
      <c r="S23" s="12">
        <v>2397</v>
      </c>
      <c r="T23" s="12">
        <v>1427</v>
      </c>
      <c r="U23" s="12">
        <v>7574</v>
      </c>
      <c r="V23" s="12">
        <v>3682</v>
      </c>
      <c r="W23" s="12">
        <v>2416</v>
      </c>
      <c r="X23" s="12">
        <v>1286</v>
      </c>
      <c r="Y23" s="12">
        <v>7384</v>
      </c>
      <c r="Z23" s="12">
        <v>3783</v>
      </c>
      <c r="AA23" s="12">
        <v>2698</v>
      </c>
      <c r="AB23" s="12">
        <v>1400</v>
      </c>
      <c r="AC23" s="12">
        <v>7881</v>
      </c>
      <c r="AD23" s="12">
        <v>3408</v>
      </c>
      <c r="AE23" s="12">
        <v>2654</v>
      </c>
      <c r="AF23" s="12">
        <v>1427</v>
      </c>
      <c r="AG23" s="12">
        <v>7489</v>
      </c>
      <c r="AH23" s="12">
        <v>3555</v>
      </c>
      <c r="AI23" s="12">
        <v>2706</v>
      </c>
      <c r="AJ23" s="12">
        <v>1591</v>
      </c>
      <c r="AK23" s="12">
        <v>7852</v>
      </c>
      <c r="AL23" s="12">
        <v>3620</v>
      </c>
      <c r="AM23" s="12">
        <v>2947</v>
      </c>
      <c r="AN23" s="12">
        <v>1767</v>
      </c>
      <c r="AO23" s="12">
        <f t="shared" si="0"/>
        <v>8334</v>
      </c>
      <c r="AP23" s="12">
        <v>3304</v>
      </c>
      <c r="AQ23" s="12">
        <v>2983</v>
      </c>
      <c r="AR23" s="12">
        <v>1756</v>
      </c>
      <c r="AS23" s="12">
        <v>8043</v>
      </c>
      <c r="AT23" s="2">
        <v>3416</v>
      </c>
      <c r="AU23" s="2">
        <v>3165</v>
      </c>
      <c r="AV23" s="2">
        <v>1803</v>
      </c>
      <c r="AW23" s="2">
        <v>8384</v>
      </c>
    </row>
    <row r="24" spans="1:49" x14ac:dyDescent="0.15">
      <c r="A24" s="6" t="s">
        <v>27</v>
      </c>
      <c r="B24" s="12">
        <v>9549</v>
      </c>
      <c r="C24" s="12">
        <v>4733</v>
      </c>
      <c r="D24" s="12">
        <v>2248</v>
      </c>
      <c r="E24" s="12">
        <v>16530</v>
      </c>
      <c r="F24" s="12">
        <v>8572</v>
      </c>
      <c r="G24" s="12">
        <v>4114</v>
      </c>
      <c r="H24" s="12">
        <v>2256</v>
      </c>
      <c r="I24" s="12">
        <v>14942</v>
      </c>
      <c r="J24" s="12">
        <v>7623</v>
      </c>
      <c r="K24" s="12">
        <v>4197</v>
      </c>
      <c r="L24" s="12">
        <v>2410</v>
      </c>
      <c r="M24" s="12">
        <v>14230</v>
      </c>
      <c r="N24" s="12">
        <v>7444</v>
      </c>
      <c r="O24" s="12">
        <v>4125</v>
      </c>
      <c r="P24" s="12">
        <v>2409</v>
      </c>
      <c r="Q24" s="12">
        <v>13978</v>
      </c>
      <c r="R24" s="12">
        <v>6914</v>
      </c>
      <c r="S24" s="12">
        <v>4036</v>
      </c>
      <c r="T24" s="12">
        <v>2386</v>
      </c>
      <c r="U24" s="12">
        <v>13336</v>
      </c>
      <c r="V24" s="12">
        <v>6710</v>
      </c>
      <c r="W24" s="12">
        <v>4091</v>
      </c>
      <c r="X24" s="12">
        <v>2446</v>
      </c>
      <c r="Y24" s="12">
        <v>13247</v>
      </c>
      <c r="Z24" s="12">
        <v>7262</v>
      </c>
      <c r="AA24" s="12">
        <v>4865</v>
      </c>
      <c r="AB24" s="12">
        <v>2808</v>
      </c>
      <c r="AC24" s="12">
        <v>14935</v>
      </c>
      <c r="AD24" s="12">
        <v>7062</v>
      </c>
      <c r="AE24" s="12">
        <v>4824</v>
      </c>
      <c r="AF24" s="12">
        <v>2973</v>
      </c>
      <c r="AG24" s="12">
        <v>14859</v>
      </c>
      <c r="AH24" s="12">
        <v>7066</v>
      </c>
      <c r="AI24" s="12">
        <v>4814</v>
      </c>
      <c r="AJ24" s="12">
        <v>3141</v>
      </c>
      <c r="AK24" s="12">
        <v>15021</v>
      </c>
      <c r="AL24" s="12">
        <v>6892</v>
      </c>
      <c r="AM24" s="12">
        <v>5096</v>
      </c>
      <c r="AN24" s="12">
        <v>3519</v>
      </c>
      <c r="AO24" s="12">
        <f t="shared" si="0"/>
        <v>15507</v>
      </c>
      <c r="AP24" s="12">
        <v>6504</v>
      </c>
      <c r="AQ24" s="12">
        <v>4915</v>
      </c>
      <c r="AR24" s="12">
        <v>3780</v>
      </c>
      <c r="AS24" s="12">
        <v>15199</v>
      </c>
      <c r="AT24" s="2">
        <v>6418</v>
      </c>
      <c r="AU24" s="2">
        <v>5751</v>
      </c>
      <c r="AV24" s="2">
        <v>3650</v>
      </c>
      <c r="AW24" s="2">
        <v>15819</v>
      </c>
    </row>
    <row r="25" spans="1:49" x14ac:dyDescent="0.15">
      <c r="A25" s="6" t="s">
        <v>28</v>
      </c>
      <c r="B25" s="12">
        <v>3677</v>
      </c>
      <c r="C25" s="12">
        <v>1919</v>
      </c>
      <c r="D25" s="12">
        <v>919</v>
      </c>
      <c r="E25" s="12">
        <v>6515</v>
      </c>
      <c r="F25" s="12">
        <v>3174</v>
      </c>
      <c r="G25" s="12">
        <v>1563</v>
      </c>
      <c r="H25" s="12">
        <v>1038</v>
      </c>
      <c r="I25" s="12">
        <v>5775</v>
      </c>
      <c r="J25" s="12">
        <v>2816</v>
      </c>
      <c r="K25" s="12">
        <v>1641</v>
      </c>
      <c r="L25" s="12">
        <v>1050</v>
      </c>
      <c r="M25" s="12">
        <v>5507</v>
      </c>
      <c r="N25" s="12">
        <v>2624</v>
      </c>
      <c r="O25" s="12">
        <v>1650</v>
      </c>
      <c r="P25" s="12">
        <v>1173</v>
      </c>
      <c r="Q25" s="12">
        <v>5447</v>
      </c>
      <c r="R25" s="12">
        <v>2629</v>
      </c>
      <c r="S25" s="12">
        <v>1535</v>
      </c>
      <c r="T25" s="12">
        <v>1200</v>
      </c>
      <c r="U25" s="12">
        <v>5364</v>
      </c>
      <c r="V25" s="12">
        <v>2560</v>
      </c>
      <c r="W25" s="12">
        <v>1676</v>
      </c>
      <c r="X25" s="12">
        <v>1172</v>
      </c>
      <c r="Y25" s="12">
        <v>5408</v>
      </c>
      <c r="Z25" s="12">
        <v>2670</v>
      </c>
      <c r="AA25" s="12">
        <v>2024</v>
      </c>
      <c r="AB25" s="12">
        <v>1168</v>
      </c>
      <c r="AC25" s="12">
        <v>5862</v>
      </c>
      <c r="AD25" s="12">
        <v>2681</v>
      </c>
      <c r="AE25" s="12">
        <v>1931</v>
      </c>
      <c r="AF25" s="12">
        <v>965</v>
      </c>
      <c r="AG25" s="12">
        <v>5577</v>
      </c>
      <c r="AH25" s="12">
        <v>2806</v>
      </c>
      <c r="AI25" s="12">
        <v>2106</v>
      </c>
      <c r="AJ25" s="12">
        <v>1082</v>
      </c>
      <c r="AK25" s="12">
        <v>5994</v>
      </c>
      <c r="AL25" s="12">
        <v>2749</v>
      </c>
      <c r="AM25" s="12">
        <v>2105</v>
      </c>
      <c r="AN25" s="12">
        <v>1372</v>
      </c>
      <c r="AO25" s="12">
        <f t="shared" si="0"/>
        <v>6226</v>
      </c>
      <c r="AP25" s="12">
        <v>2566</v>
      </c>
      <c r="AQ25" s="12">
        <v>2063</v>
      </c>
      <c r="AR25" s="12">
        <v>1325</v>
      </c>
      <c r="AS25" s="12">
        <v>5954</v>
      </c>
      <c r="AT25" s="2">
        <v>2268</v>
      </c>
      <c r="AU25" s="2">
        <v>2245</v>
      </c>
      <c r="AV25" s="2">
        <v>1325</v>
      </c>
      <c r="AW25" s="2">
        <v>5838</v>
      </c>
    </row>
    <row r="26" spans="1:49" s="10" customFormat="1" x14ac:dyDescent="0.15">
      <c r="A26" s="4" t="s">
        <v>29</v>
      </c>
      <c r="B26" s="13">
        <v>128989</v>
      </c>
      <c r="C26" s="13">
        <v>86217</v>
      </c>
      <c r="D26" s="13">
        <v>61201</v>
      </c>
      <c r="E26" s="13">
        <v>276407</v>
      </c>
      <c r="F26" s="13">
        <v>124568</v>
      </c>
      <c r="G26" s="13">
        <v>79081</v>
      </c>
      <c r="H26" s="13">
        <v>59481</v>
      </c>
      <c r="I26" s="13">
        <v>263130</v>
      </c>
      <c r="J26" s="13">
        <v>121039</v>
      </c>
      <c r="K26" s="13">
        <v>80847</v>
      </c>
      <c r="L26" s="13">
        <v>60559</v>
      </c>
      <c r="M26" s="13">
        <v>262445</v>
      </c>
      <c r="N26" s="13">
        <v>118504</v>
      </c>
      <c r="O26" s="13">
        <v>85431</v>
      </c>
      <c r="P26" s="13">
        <v>64682</v>
      </c>
      <c r="Q26" s="13">
        <v>268617</v>
      </c>
      <c r="R26" s="13">
        <v>114933</v>
      </c>
      <c r="S26" s="13">
        <v>84340</v>
      </c>
      <c r="T26" s="13">
        <v>66145</v>
      </c>
      <c r="U26" s="13">
        <v>265418</v>
      </c>
      <c r="V26" s="13">
        <v>117360</v>
      </c>
      <c r="W26" s="13">
        <v>88768</v>
      </c>
      <c r="X26" s="13">
        <v>66523</v>
      </c>
      <c r="Y26" s="13">
        <v>272651</v>
      </c>
      <c r="Z26" s="13">
        <v>109520</v>
      </c>
      <c r="AA26" s="13">
        <v>103771</v>
      </c>
      <c r="AB26" s="13">
        <v>89241</v>
      </c>
      <c r="AC26" s="13">
        <v>302532</v>
      </c>
      <c r="AD26" s="13">
        <v>93470</v>
      </c>
      <c r="AE26" s="13">
        <v>95140</v>
      </c>
      <c r="AF26" s="13">
        <v>77976</v>
      </c>
      <c r="AG26" s="13">
        <v>266586</v>
      </c>
      <c r="AH26" s="13">
        <v>95635</v>
      </c>
      <c r="AI26" s="13">
        <v>96861</v>
      </c>
      <c r="AJ26" s="13">
        <v>82746</v>
      </c>
      <c r="AK26" s="13">
        <v>275242</v>
      </c>
      <c r="AL26" s="13">
        <v>94834</v>
      </c>
      <c r="AM26" s="13">
        <v>107938</v>
      </c>
      <c r="AN26" s="13">
        <v>100756</v>
      </c>
      <c r="AO26" s="13">
        <f t="shared" si="0"/>
        <v>303528</v>
      </c>
      <c r="AP26" s="13">
        <v>88566</v>
      </c>
      <c r="AQ26" s="13">
        <v>105052</v>
      </c>
      <c r="AR26" s="13">
        <v>100365</v>
      </c>
      <c r="AS26" s="13">
        <v>293983</v>
      </c>
      <c r="AT26" s="10">
        <v>87715</v>
      </c>
      <c r="AU26" s="10">
        <v>104204</v>
      </c>
      <c r="AV26" s="10">
        <v>90557</v>
      </c>
      <c r="AW26" s="10">
        <v>282476</v>
      </c>
    </row>
    <row r="28" spans="1:49" x14ac:dyDescent="0.15">
      <c r="A28" s="16" t="s">
        <v>0</v>
      </c>
      <c r="B28" s="15">
        <v>2013</v>
      </c>
      <c r="C28" s="15"/>
      <c r="D28" s="15"/>
      <c r="E28" s="15"/>
      <c r="F28" s="15">
        <v>2014</v>
      </c>
      <c r="G28" s="15"/>
      <c r="H28" s="15"/>
      <c r="I28" s="15"/>
      <c r="J28" s="15">
        <v>2015</v>
      </c>
      <c r="K28" s="15"/>
      <c r="L28" s="15"/>
      <c r="M28" s="15"/>
      <c r="N28" s="15">
        <v>2016</v>
      </c>
      <c r="O28" s="15"/>
      <c r="P28" s="15"/>
      <c r="Q28" s="15"/>
      <c r="R28" s="15">
        <v>2017</v>
      </c>
      <c r="S28" s="15"/>
      <c r="T28" s="15"/>
      <c r="U28" s="15"/>
      <c r="V28" s="15">
        <v>2018</v>
      </c>
      <c r="W28" s="15"/>
      <c r="X28" s="15"/>
      <c r="Y28" s="15"/>
      <c r="Z28" s="15">
        <v>2019</v>
      </c>
      <c r="AA28" s="15"/>
      <c r="AB28" s="15"/>
      <c r="AC28" s="15"/>
      <c r="AD28" s="15">
        <v>2020</v>
      </c>
      <c r="AE28" s="15"/>
      <c r="AF28" s="15"/>
      <c r="AG28" s="15"/>
      <c r="AH28" s="15">
        <v>2021</v>
      </c>
      <c r="AI28" s="15"/>
      <c r="AJ28" s="15"/>
      <c r="AK28" s="15"/>
      <c r="AL28" s="15">
        <v>2022</v>
      </c>
      <c r="AM28" s="15"/>
      <c r="AN28" s="15"/>
      <c r="AO28" s="15"/>
      <c r="AP28" s="15">
        <v>2023</v>
      </c>
      <c r="AQ28" s="15"/>
      <c r="AR28" s="15"/>
      <c r="AS28" s="15"/>
      <c r="AT28" s="15">
        <v>2024</v>
      </c>
      <c r="AU28" s="15"/>
      <c r="AV28" s="15"/>
      <c r="AW28" s="15"/>
    </row>
    <row r="29" spans="1:49" x14ac:dyDescent="0.15">
      <c r="A29" s="17"/>
    </row>
    <row r="30" spans="1:49" ht="16.5" customHeight="1" x14ac:dyDescent="0.15">
      <c r="A30" s="18" t="s">
        <v>6</v>
      </c>
      <c r="B30" s="5" t="s">
        <v>1</v>
      </c>
      <c r="C30" s="5" t="s">
        <v>2</v>
      </c>
      <c r="D30" s="5" t="s">
        <v>3</v>
      </c>
      <c r="E30" s="5" t="s">
        <v>4</v>
      </c>
      <c r="F30" s="5" t="s">
        <v>1</v>
      </c>
      <c r="G30" s="5" t="s">
        <v>2</v>
      </c>
      <c r="H30" s="5" t="s">
        <v>3</v>
      </c>
      <c r="I30" s="5" t="s">
        <v>4</v>
      </c>
      <c r="J30" s="5" t="s">
        <v>1</v>
      </c>
      <c r="K30" s="5" t="s">
        <v>2</v>
      </c>
      <c r="L30" s="5" t="s">
        <v>3</v>
      </c>
      <c r="M30" s="5" t="s">
        <v>4</v>
      </c>
      <c r="N30" s="5" t="s">
        <v>1</v>
      </c>
      <c r="O30" s="5" t="s">
        <v>2</v>
      </c>
      <c r="P30" s="5" t="s">
        <v>3</v>
      </c>
      <c r="Q30" s="5" t="s">
        <v>4</v>
      </c>
      <c r="R30" s="5" t="s">
        <v>1</v>
      </c>
      <c r="S30" s="5" t="s">
        <v>2</v>
      </c>
      <c r="T30" s="5" t="s">
        <v>3</v>
      </c>
      <c r="U30" s="5" t="s">
        <v>4</v>
      </c>
      <c r="V30" s="5" t="s">
        <v>1</v>
      </c>
      <c r="W30" s="5" t="s">
        <v>2</v>
      </c>
      <c r="X30" s="5" t="s">
        <v>3</v>
      </c>
      <c r="Y30" s="5" t="s">
        <v>4</v>
      </c>
      <c r="Z30" s="5" t="s">
        <v>1</v>
      </c>
      <c r="AA30" s="5" t="s">
        <v>2</v>
      </c>
      <c r="AB30" s="5" t="s">
        <v>3</v>
      </c>
      <c r="AC30" s="5" t="s">
        <v>4</v>
      </c>
      <c r="AD30" s="5" t="s">
        <v>1</v>
      </c>
      <c r="AE30" s="5" t="s">
        <v>2</v>
      </c>
      <c r="AF30" s="5" t="s">
        <v>3</v>
      </c>
      <c r="AG30" s="5" t="s">
        <v>4</v>
      </c>
      <c r="AH30" s="5" t="s">
        <v>1</v>
      </c>
      <c r="AI30" s="5" t="s">
        <v>2</v>
      </c>
      <c r="AJ30" s="5" t="s">
        <v>3</v>
      </c>
      <c r="AK30" s="5" t="s">
        <v>4</v>
      </c>
      <c r="AL30" s="5" t="s">
        <v>1</v>
      </c>
      <c r="AM30" s="5" t="s">
        <v>2</v>
      </c>
      <c r="AN30" s="5" t="s">
        <v>3</v>
      </c>
      <c r="AO30" s="5" t="s">
        <v>4</v>
      </c>
      <c r="AP30" s="5" t="s">
        <v>1</v>
      </c>
      <c r="AQ30" s="5" t="s">
        <v>2</v>
      </c>
      <c r="AR30" s="5" t="s">
        <v>3</v>
      </c>
      <c r="AS30" s="5" t="s">
        <v>4</v>
      </c>
      <c r="AT30" s="5" t="s">
        <v>1</v>
      </c>
      <c r="AU30" s="5" t="s">
        <v>2</v>
      </c>
      <c r="AV30" s="5" t="s">
        <v>3</v>
      </c>
      <c r="AW30" s="5" t="s">
        <v>4</v>
      </c>
    </row>
    <row r="31" spans="1:49" x14ac:dyDescent="0.15">
      <c r="A31" s="6" t="s">
        <v>7</v>
      </c>
      <c r="B31" s="12">
        <v>9377</v>
      </c>
      <c r="C31" s="12">
        <v>5526</v>
      </c>
      <c r="D31" s="12">
        <v>3388</v>
      </c>
      <c r="E31" s="12">
        <v>18291</v>
      </c>
      <c r="F31" s="12">
        <v>9114</v>
      </c>
      <c r="G31" s="12">
        <v>5083</v>
      </c>
      <c r="H31" s="12">
        <v>3649</v>
      </c>
      <c r="I31" s="12">
        <v>17846</v>
      </c>
      <c r="J31" s="12">
        <v>8732</v>
      </c>
      <c r="K31" s="12">
        <v>5339</v>
      </c>
      <c r="L31" s="12">
        <v>3601</v>
      </c>
      <c r="M31" s="12">
        <v>17672</v>
      </c>
      <c r="N31" s="12">
        <v>8475</v>
      </c>
      <c r="O31" s="12">
        <v>5580</v>
      </c>
      <c r="P31" s="12">
        <v>3932</v>
      </c>
      <c r="Q31" s="12">
        <v>17987</v>
      </c>
      <c r="R31" s="12">
        <v>8039</v>
      </c>
      <c r="S31" s="12">
        <v>5479</v>
      </c>
      <c r="T31" s="12">
        <v>3941</v>
      </c>
      <c r="U31" s="12">
        <v>17459</v>
      </c>
      <c r="V31" s="12">
        <v>8041</v>
      </c>
      <c r="W31" s="12">
        <v>5534</v>
      </c>
      <c r="X31" s="12">
        <v>4053</v>
      </c>
      <c r="Y31" s="12">
        <v>17628</v>
      </c>
      <c r="Z31" s="12">
        <v>7867</v>
      </c>
      <c r="AA31" s="12">
        <v>6452</v>
      </c>
      <c r="AB31" s="12">
        <v>4852</v>
      </c>
      <c r="AC31" s="12">
        <v>19171</v>
      </c>
      <c r="AD31" s="12">
        <v>7275</v>
      </c>
      <c r="AE31" s="12">
        <v>6191</v>
      </c>
      <c r="AF31" s="12">
        <v>4435</v>
      </c>
      <c r="AG31" s="12">
        <v>17901</v>
      </c>
      <c r="AH31" s="12">
        <v>7340</v>
      </c>
      <c r="AI31" s="12">
        <v>6394</v>
      </c>
      <c r="AJ31" s="12">
        <v>4842</v>
      </c>
      <c r="AK31" s="12">
        <v>18576</v>
      </c>
      <c r="AL31" s="12">
        <v>7258</v>
      </c>
      <c r="AM31" s="12">
        <v>6958</v>
      </c>
      <c r="AN31" s="12">
        <v>5438</v>
      </c>
      <c r="AO31" s="12">
        <f>+AL31+AM31+AN31</f>
        <v>19654</v>
      </c>
      <c r="AP31" s="12">
        <v>6830</v>
      </c>
      <c r="AQ31" s="12">
        <v>6733</v>
      </c>
      <c r="AR31" s="12">
        <v>5327</v>
      </c>
      <c r="AS31" s="12">
        <v>18890</v>
      </c>
      <c r="AT31" s="2">
        <v>6418</v>
      </c>
      <c r="AU31" s="2">
        <v>6619</v>
      </c>
      <c r="AV31" s="2">
        <v>4945</v>
      </c>
      <c r="AW31" s="2">
        <v>17982</v>
      </c>
    </row>
    <row r="32" spans="1:49" x14ac:dyDescent="0.15">
      <c r="A32" s="7" t="s">
        <v>32</v>
      </c>
      <c r="B32" s="12">
        <v>457</v>
      </c>
      <c r="C32" s="12">
        <v>280</v>
      </c>
      <c r="D32" s="12">
        <v>168</v>
      </c>
      <c r="E32" s="12">
        <v>905</v>
      </c>
      <c r="F32" s="12">
        <v>480</v>
      </c>
      <c r="G32" s="12">
        <v>284</v>
      </c>
      <c r="H32" s="12">
        <v>201</v>
      </c>
      <c r="I32" s="12">
        <v>965</v>
      </c>
      <c r="J32" s="12">
        <v>546</v>
      </c>
      <c r="K32" s="12">
        <v>307</v>
      </c>
      <c r="L32" s="12">
        <v>175</v>
      </c>
      <c r="M32" s="12">
        <v>1028</v>
      </c>
      <c r="N32" s="12">
        <v>461</v>
      </c>
      <c r="O32" s="12">
        <v>328</v>
      </c>
      <c r="P32" s="12">
        <v>177</v>
      </c>
      <c r="Q32" s="12">
        <v>966</v>
      </c>
      <c r="R32" s="12">
        <v>443</v>
      </c>
      <c r="S32" s="12">
        <v>271</v>
      </c>
      <c r="T32" s="12">
        <v>199</v>
      </c>
      <c r="U32" s="12">
        <v>913</v>
      </c>
      <c r="V32" s="12">
        <v>488</v>
      </c>
      <c r="W32" s="12">
        <v>303</v>
      </c>
      <c r="X32" s="12">
        <v>197</v>
      </c>
      <c r="Y32" s="12">
        <v>988</v>
      </c>
      <c r="Z32" s="12">
        <v>400</v>
      </c>
      <c r="AA32" s="12">
        <v>339</v>
      </c>
      <c r="AB32" s="12">
        <v>239</v>
      </c>
      <c r="AC32" s="12">
        <v>978</v>
      </c>
      <c r="AD32" s="12">
        <v>407</v>
      </c>
      <c r="AE32" s="12">
        <v>332</v>
      </c>
      <c r="AF32" s="12">
        <v>212</v>
      </c>
      <c r="AG32" s="12">
        <v>951</v>
      </c>
      <c r="AH32" s="12">
        <v>401</v>
      </c>
      <c r="AI32" s="12">
        <v>396</v>
      </c>
      <c r="AJ32" s="12">
        <v>229</v>
      </c>
      <c r="AK32" s="12">
        <v>1026</v>
      </c>
      <c r="AL32" s="12">
        <v>399</v>
      </c>
      <c r="AM32" s="12">
        <v>384</v>
      </c>
      <c r="AN32" s="12">
        <v>257</v>
      </c>
      <c r="AO32" s="12">
        <f t="shared" ref="AO32:AO52" si="1">+AL32+AM32+AN32</f>
        <v>1040</v>
      </c>
      <c r="AP32" s="12">
        <v>409</v>
      </c>
      <c r="AQ32" s="12">
        <v>379</v>
      </c>
      <c r="AR32" s="12">
        <v>303</v>
      </c>
      <c r="AS32" s="12">
        <v>1091</v>
      </c>
      <c r="AT32" s="2">
        <v>392</v>
      </c>
      <c r="AU32" s="2">
        <v>338</v>
      </c>
      <c r="AV32" s="2">
        <v>256</v>
      </c>
      <c r="AW32" s="2">
        <v>986</v>
      </c>
    </row>
    <row r="33" spans="1:49" x14ac:dyDescent="0.15">
      <c r="A33" s="7" t="s">
        <v>9</v>
      </c>
      <c r="B33" s="12">
        <v>18077</v>
      </c>
      <c r="C33" s="12">
        <v>10217</v>
      </c>
      <c r="D33" s="12">
        <v>6607</v>
      </c>
      <c r="E33" s="12">
        <v>34901</v>
      </c>
      <c r="F33" s="12">
        <v>17323</v>
      </c>
      <c r="G33" s="12">
        <v>9708</v>
      </c>
      <c r="H33" s="12">
        <v>6568</v>
      </c>
      <c r="I33" s="12">
        <v>33599</v>
      </c>
      <c r="J33" s="12">
        <v>16887</v>
      </c>
      <c r="K33" s="12">
        <v>10037</v>
      </c>
      <c r="L33" s="12">
        <v>6823</v>
      </c>
      <c r="M33" s="12">
        <v>33747</v>
      </c>
      <c r="N33" s="12">
        <v>16139</v>
      </c>
      <c r="O33" s="12">
        <v>10810</v>
      </c>
      <c r="P33" s="12">
        <v>7140</v>
      </c>
      <c r="Q33" s="12">
        <v>34089</v>
      </c>
      <c r="R33" s="12">
        <v>15863</v>
      </c>
      <c r="S33" s="12">
        <v>10617</v>
      </c>
      <c r="T33" s="12">
        <v>7321</v>
      </c>
      <c r="U33" s="12">
        <v>33801</v>
      </c>
      <c r="V33" s="12">
        <v>15704</v>
      </c>
      <c r="W33" s="12">
        <v>10783</v>
      </c>
      <c r="X33" s="12">
        <v>7366</v>
      </c>
      <c r="Y33" s="12">
        <v>33853</v>
      </c>
      <c r="Z33" s="12">
        <v>15409</v>
      </c>
      <c r="AA33" s="12">
        <v>12881</v>
      </c>
      <c r="AB33" s="12">
        <v>9853</v>
      </c>
      <c r="AC33" s="12">
        <v>38143</v>
      </c>
      <c r="AD33" s="12">
        <v>15166</v>
      </c>
      <c r="AE33" s="12">
        <v>13057</v>
      </c>
      <c r="AF33" s="12">
        <v>9754</v>
      </c>
      <c r="AG33" s="12">
        <v>37977</v>
      </c>
      <c r="AH33" s="12">
        <v>15903</v>
      </c>
      <c r="AI33" s="12">
        <v>13721</v>
      </c>
      <c r="AJ33" s="12">
        <v>10557</v>
      </c>
      <c r="AK33" s="12">
        <v>40181</v>
      </c>
      <c r="AL33" s="12">
        <v>15592</v>
      </c>
      <c r="AM33" s="12">
        <v>14391</v>
      </c>
      <c r="AN33" s="12">
        <v>11716</v>
      </c>
      <c r="AO33" s="12">
        <f t="shared" si="1"/>
        <v>41699</v>
      </c>
      <c r="AP33" s="12">
        <v>14886</v>
      </c>
      <c r="AQ33" s="12">
        <v>14499</v>
      </c>
      <c r="AR33" s="12">
        <v>11470</v>
      </c>
      <c r="AS33" s="12">
        <v>40855</v>
      </c>
      <c r="AT33" s="2">
        <v>14659</v>
      </c>
      <c r="AU33" s="2">
        <v>15146</v>
      </c>
      <c r="AV33" s="2">
        <v>11838</v>
      </c>
      <c r="AW33" s="2">
        <v>41643</v>
      </c>
    </row>
    <row r="34" spans="1:49" x14ac:dyDescent="0.15">
      <c r="A34" s="8" t="s">
        <v>31</v>
      </c>
      <c r="B34" s="14">
        <v>652</v>
      </c>
      <c r="C34" s="14">
        <v>454</v>
      </c>
      <c r="D34" s="14">
        <v>320</v>
      </c>
      <c r="E34" s="14">
        <v>1426</v>
      </c>
      <c r="F34" s="14">
        <v>672</v>
      </c>
      <c r="G34" s="14">
        <v>473</v>
      </c>
      <c r="H34" s="14">
        <v>320</v>
      </c>
      <c r="I34" s="14">
        <v>1465</v>
      </c>
      <c r="J34" s="14">
        <v>709</v>
      </c>
      <c r="K34" s="14">
        <v>527</v>
      </c>
      <c r="L34" s="14">
        <v>353</v>
      </c>
      <c r="M34" s="14">
        <v>1589</v>
      </c>
      <c r="N34" s="14">
        <v>705</v>
      </c>
      <c r="O34" s="14">
        <v>559</v>
      </c>
      <c r="P34" s="14">
        <v>332</v>
      </c>
      <c r="Q34" s="14">
        <v>1596</v>
      </c>
      <c r="R34" s="14">
        <v>721</v>
      </c>
      <c r="S34" s="14">
        <v>535</v>
      </c>
      <c r="T34" s="14">
        <v>359</v>
      </c>
      <c r="U34" s="14">
        <v>1615</v>
      </c>
      <c r="V34" s="14">
        <v>741</v>
      </c>
      <c r="W34" s="14">
        <v>626</v>
      </c>
      <c r="X34" s="14">
        <v>372</v>
      </c>
      <c r="Y34" s="14">
        <v>1739</v>
      </c>
      <c r="Z34" s="14">
        <v>740</v>
      </c>
      <c r="AA34" s="14">
        <v>771</v>
      </c>
      <c r="AB34" s="14">
        <v>535</v>
      </c>
      <c r="AC34" s="14">
        <v>2046</v>
      </c>
      <c r="AD34" s="14">
        <v>649</v>
      </c>
      <c r="AE34" s="14">
        <v>741</v>
      </c>
      <c r="AF34" s="14">
        <v>555</v>
      </c>
      <c r="AG34" s="14">
        <v>1945</v>
      </c>
      <c r="AH34" s="14">
        <v>792</v>
      </c>
      <c r="AI34" s="14">
        <v>874</v>
      </c>
      <c r="AJ34" s="14">
        <v>604</v>
      </c>
      <c r="AK34" s="14">
        <v>2270</v>
      </c>
      <c r="AL34" s="14">
        <v>875</v>
      </c>
      <c r="AM34" s="14">
        <v>978</v>
      </c>
      <c r="AN34" s="14">
        <v>726</v>
      </c>
      <c r="AO34" s="14">
        <f t="shared" si="1"/>
        <v>2579</v>
      </c>
      <c r="AP34" s="14">
        <v>774</v>
      </c>
      <c r="AQ34" s="14">
        <v>973</v>
      </c>
      <c r="AR34" s="14">
        <v>640</v>
      </c>
      <c r="AS34" s="14">
        <v>2387</v>
      </c>
      <c r="AT34" s="2">
        <v>683</v>
      </c>
      <c r="AU34" s="2">
        <v>1042</v>
      </c>
      <c r="AV34" s="2">
        <v>629</v>
      </c>
      <c r="AW34" s="2">
        <v>2354</v>
      </c>
    </row>
    <row r="35" spans="1:49" x14ac:dyDescent="0.15">
      <c r="A35" s="9" t="s">
        <v>12</v>
      </c>
      <c r="B35" s="14">
        <v>1040</v>
      </c>
      <c r="C35" s="14">
        <v>689</v>
      </c>
      <c r="D35" s="14">
        <v>549</v>
      </c>
      <c r="E35" s="14">
        <v>2278</v>
      </c>
      <c r="F35" s="14">
        <v>1057</v>
      </c>
      <c r="G35" s="14">
        <v>661</v>
      </c>
      <c r="H35" s="14">
        <v>525</v>
      </c>
      <c r="I35" s="14">
        <v>2243</v>
      </c>
      <c r="J35" s="14">
        <v>1073</v>
      </c>
      <c r="K35" s="14">
        <v>739</v>
      </c>
      <c r="L35" s="14">
        <v>565</v>
      </c>
      <c r="M35" s="14">
        <v>2377</v>
      </c>
      <c r="N35" s="14">
        <v>997</v>
      </c>
      <c r="O35" s="14">
        <v>766</v>
      </c>
      <c r="P35" s="14">
        <v>635</v>
      </c>
      <c r="Q35" s="14">
        <v>2398</v>
      </c>
      <c r="R35" s="14">
        <v>1062</v>
      </c>
      <c r="S35" s="14">
        <v>779</v>
      </c>
      <c r="T35" s="14">
        <v>645</v>
      </c>
      <c r="U35" s="14">
        <v>2486</v>
      </c>
      <c r="V35" s="14">
        <v>1002</v>
      </c>
      <c r="W35" s="14">
        <v>760</v>
      </c>
      <c r="X35" s="14">
        <v>678</v>
      </c>
      <c r="Y35" s="14">
        <v>2440</v>
      </c>
      <c r="Z35" s="14">
        <v>896</v>
      </c>
      <c r="AA35" s="14">
        <v>921</v>
      </c>
      <c r="AB35" s="14">
        <v>837</v>
      </c>
      <c r="AC35" s="14">
        <v>2654</v>
      </c>
      <c r="AD35" s="14">
        <v>847</v>
      </c>
      <c r="AE35" s="14">
        <v>897</v>
      </c>
      <c r="AF35" s="14">
        <v>796</v>
      </c>
      <c r="AG35" s="14">
        <v>2540</v>
      </c>
      <c r="AH35" s="14">
        <v>978</v>
      </c>
      <c r="AI35" s="14">
        <v>1005</v>
      </c>
      <c r="AJ35" s="14">
        <v>898</v>
      </c>
      <c r="AK35" s="14">
        <v>2881</v>
      </c>
      <c r="AL35" s="14">
        <v>891</v>
      </c>
      <c r="AM35" s="14">
        <v>1094</v>
      </c>
      <c r="AN35" s="14">
        <v>1035</v>
      </c>
      <c r="AO35" s="14">
        <f t="shared" si="1"/>
        <v>3020</v>
      </c>
      <c r="AP35" s="14">
        <v>799</v>
      </c>
      <c r="AQ35" s="14">
        <v>1073</v>
      </c>
      <c r="AR35" s="14">
        <v>1039</v>
      </c>
      <c r="AS35" s="14">
        <v>2911</v>
      </c>
      <c r="AT35" s="2">
        <v>804</v>
      </c>
      <c r="AU35" s="2">
        <v>1132</v>
      </c>
      <c r="AV35" s="2">
        <v>978</v>
      </c>
      <c r="AW35" s="2">
        <v>2914</v>
      </c>
    </row>
    <row r="36" spans="1:49" x14ac:dyDescent="0.15">
      <c r="A36" s="6" t="s">
        <v>13</v>
      </c>
      <c r="B36" s="12">
        <v>6581</v>
      </c>
      <c r="C36" s="12">
        <v>4370</v>
      </c>
      <c r="D36" s="12">
        <v>3379</v>
      </c>
      <c r="E36" s="12">
        <v>14330</v>
      </c>
      <c r="F36" s="12">
        <v>6493</v>
      </c>
      <c r="G36" s="12">
        <v>3986</v>
      </c>
      <c r="H36" s="12">
        <v>3177</v>
      </c>
      <c r="I36" s="12">
        <v>13656</v>
      </c>
      <c r="J36" s="12">
        <v>6580</v>
      </c>
      <c r="K36" s="12">
        <v>4066</v>
      </c>
      <c r="L36" s="12">
        <v>3306</v>
      </c>
      <c r="M36" s="12">
        <v>13952</v>
      </c>
      <c r="N36" s="12">
        <v>6284</v>
      </c>
      <c r="O36" s="12">
        <v>4458</v>
      </c>
      <c r="P36" s="12">
        <v>3787</v>
      </c>
      <c r="Q36" s="12">
        <v>14529</v>
      </c>
      <c r="R36" s="12">
        <v>6208</v>
      </c>
      <c r="S36" s="12">
        <v>4484</v>
      </c>
      <c r="T36" s="12">
        <v>3700</v>
      </c>
      <c r="U36" s="12">
        <v>14392</v>
      </c>
      <c r="V36" s="12">
        <v>6196</v>
      </c>
      <c r="W36" s="12">
        <v>4667</v>
      </c>
      <c r="X36" s="12">
        <v>3797</v>
      </c>
      <c r="Y36" s="12">
        <v>14660</v>
      </c>
      <c r="Z36" s="12">
        <v>5573</v>
      </c>
      <c r="AA36" s="12">
        <v>5433</v>
      </c>
      <c r="AB36" s="12">
        <v>4990</v>
      </c>
      <c r="AC36" s="12">
        <v>15996</v>
      </c>
      <c r="AD36" s="12">
        <v>5175</v>
      </c>
      <c r="AE36" s="12">
        <v>5436</v>
      </c>
      <c r="AF36" s="12">
        <v>4562</v>
      </c>
      <c r="AG36" s="12">
        <v>15173</v>
      </c>
      <c r="AH36" s="12">
        <v>5122</v>
      </c>
      <c r="AI36" s="12">
        <v>5291</v>
      </c>
      <c r="AJ36" s="12">
        <v>4756</v>
      </c>
      <c r="AK36" s="12">
        <v>15169</v>
      </c>
      <c r="AL36" s="12">
        <v>5149</v>
      </c>
      <c r="AM36" s="12">
        <v>5851</v>
      </c>
      <c r="AN36" s="12">
        <v>5633</v>
      </c>
      <c r="AO36" s="12">
        <f t="shared" si="1"/>
        <v>16633</v>
      </c>
      <c r="AP36" s="12">
        <v>4960</v>
      </c>
      <c r="AQ36" s="12">
        <v>5850</v>
      </c>
      <c r="AR36" s="12">
        <v>5727</v>
      </c>
      <c r="AS36" s="12">
        <v>16537</v>
      </c>
      <c r="AT36" s="2">
        <v>4774</v>
      </c>
      <c r="AU36" s="2">
        <v>5857</v>
      </c>
      <c r="AV36" s="2">
        <v>5303</v>
      </c>
      <c r="AW36" s="2">
        <v>15934</v>
      </c>
    </row>
    <row r="37" spans="1:49" x14ac:dyDescent="0.15">
      <c r="A37" s="6" t="s">
        <v>33</v>
      </c>
      <c r="B37" s="12">
        <v>2255</v>
      </c>
      <c r="C37" s="12">
        <v>1439</v>
      </c>
      <c r="D37" s="12">
        <v>1049</v>
      </c>
      <c r="E37" s="12">
        <v>4743</v>
      </c>
      <c r="F37" s="12">
        <v>2330</v>
      </c>
      <c r="G37" s="12">
        <v>1485</v>
      </c>
      <c r="H37" s="12">
        <v>1077</v>
      </c>
      <c r="I37" s="12">
        <v>4892</v>
      </c>
      <c r="J37" s="12">
        <v>2327</v>
      </c>
      <c r="K37" s="12">
        <v>1554</v>
      </c>
      <c r="L37" s="12">
        <v>1148</v>
      </c>
      <c r="M37" s="12">
        <v>5029</v>
      </c>
      <c r="N37" s="12">
        <v>2199</v>
      </c>
      <c r="O37" s="12">
        <v>1637</v>
      </c>
      <c r="P37" s="12">
        <v>1186</v>
      </c>
      <c r="Q37" s="12">
        <v>5022</v>
      </c>
      <c r="R37" s="12">
        <v>2189</v>
      </c>
      <c r="S37" s="12">
        <v>1587</v>
      </c>
      <c r="T37" s="12">
        <v>1256</v>
      </c>
      <c r="U37" s="12">
        <v>5032</v>
      </c>
      <c r="V37" s="12">
        <v>2095</v>
      </c>
      <c r="W37" s="12">
        <v>1615</v>
      </c>
      <c r="X37" s="12">
        <v>1244</v>
      </c>
      <c r="Y37" s="12">
        <v>4954</v>
      </c>
      <c r="Z37" s="12">
        <v>2043</v>
      </c>
      <c r="AA37" s="12">
        <v>1974</v>
      </c>
      <c r="AB37" s="12">
        <v>1655</v>
      </c>
      <c r="AC37" s="12">
        <v>5672</v>
      </c>
      <c r="AD37" s="12">
        <v>1747</v>
      </c>
      <c r="AE37" s="12">
        <v>1823</v>
      </c>
      <c r="AF37" s="12">
        <v>1419</v>
      </c>
      <c r="AG37" s="12">
        <v>4989</v>
      </c>
      <c r="AH37" s="12">
        <v>1743</v>
      </c>
      <c r="AI37" s="12">
        <v>1895</v>
      </c>
      <c r="AJ37" s="12">
        <v>1523</v>
      </c>
      <c r="AK37" s="12">
        <v>5161</v>
      </c>
      <c r="AL37" s="12">
        <v>1783</v>
      </c>
      <c r="AM37" s="12">
        <v>2068</v>
      </c>
      <c r="AN37" s="12">
        <v>1766</v>
      </c>
      <c r="AO37" s="12">
        <f t="shared" si="1"/>
        <v>5617</v>
      </c>
      <c r="AP37" s="12">
        <v>1540</v>
      </c>
      <c r="AQ37" s="12">
        <v>1942</v>
      </c>
      <c r="AR37" s="12">
        <v>1763</v>
      </c>
      <c r="AS37" s="12">
        <v>5245</v>
      </c>
      <c r="AT37" s="2">
        <v>1574</v>
      </c>
      <c r="AU37" s="2">
        <v>2012</v>
      </c>
      <c r="AV37" s="2">
        <v>1670</v>
      </c>
      <c r="AW37" s="2">
        <v>5256</v>
      </c>
    </row>
    <row r="38" spans="1:49" x14ac:dyDescent="0.15">
      <c r="A38" s="6" t="s">
        <v>15</v>
      </c>
      <c r="B38" s="12">
        <v>5314</v>
      </c>
      <c r="C38" s="12">
        <v>3022</v>
      </c>
      <c r="D38" s="12">
        <v>1940</v>
      </c>
      <c r="E38" s="12">
        <v>10276</v>
      </c>
      <c r="F38" s="12">
        <v>4769</v>
      </c>
      <c r="G38" s="12">
        <v>2835</v>
      </c>
      <c r="H38" s="12">
        <v>1910</v>
      </c>
      <c r="I38" s="12">
        <v>9514</v>
      </c>
      <c r="J38" s="12">
        <v>4438</v>
      </c>
      <c r="K38" s="12">
        <v>2807</v>
      </c>
      <c r="L38" s="12">
        <v>1967</v>
      </c>
      <c r="M38" s="12">
        <v>9212</v>
      </c>
      <c r="N38" s="12">
        <v>4272</v>
      </c>
      <c r="O38" s="12">
        <v>2947</v>
      </c>
      <c r="P38" s="12">
        <v>2038</v>
      </c>
      <c r="Q38" s="12">
        <v>9257</v>
      </c>
      <c r="R38" s="12">
        <v>4270</v>
      </c>
      <c r="S38" s="12">
        <v>2842</v>
      </c>
      <c r="T38" s="12">
        <v>2090</v>
      </c>
      <c r="U38" s="12">
        <v>9202</v>
      </c>
      <c r="V38" s="12">
        <v>4199</v>
      </c>
      <c r="W38" s="12">
        <v>2871</v>
      </c>
      <c r="X38" s="12">
        <v>1992</v>
      </c>
      <c r="Y38" s="12">
        <v>9062</v>
      </c>
      <c r="Z38" s="12">
        <v>4065</v>
      </c>
      <c r="AA38" s="12">
        <v>3478</v>
      </c>
      <c r="AB38" s="12">
        <v>2549</v>
      </c>
      <c r="AC38" s="12">
        <v>10092</v>
      </c>
      <c r="AD38" s="12">
        <v>3728</v>
      </c>
      <c r="AE38" s="12">
        <v>3493</v>
      </c>
      <c r="AF38" s="12">
        <v>2170</v>
      </c>
      <c r="AG38" s="12">
        <v>9391</v>
      </c>
      <c r="AH38" s="12">
        <v>3863</v>
      </c>
      <c r="AI38" s="12">
        <v>3481</v>
      </c>
      <c r="AJ38" s="12">
        <v>2403</v>
      </c>
      <c r="AK38" s="12">
        <v>9747</v>
      </c>
      <c r="AL38" s="12">
        <v>3688</v>
      </c>
      <c r="AM38" s="12">
        <v>3624</v>
      </c>
      <c r="AN38" s="12">
        <v>2634</v>
      </c>
      <c r="AO38" s="12">
        <f t="shared" si="1"/>
        <v>9946</v>
      </c>
      <c r="AP38" s="12">
        <v>3272</v>
      </c>
      <c r="AQ38" s="12">
        <v>3375</v>
      </c>
      <c r="AR38" s="12">
        <v>2719</v>
      </c>
      <c r="AS38" s="12">
        <v>9366</v>
      </c>
      <c r="AT38" s="2">
        <v>3263</v>
      </c>
      <c r="AU38" s="2">
        <v>3428</v>
      </c>
      <c r="AV38" s="2">
        <v>2465</v>
      </c>
      <c r="AW38" s="2">
        <v>9156</v>
      </c>
    </row>
    <row r="39" spans="1:49" x14ac:dyDescent="0.15">
      <c r="A39" s="6" t="s">
        <v>34</v>
      </c>
      <c r="B39" s="12">
        <v>10281</v>
      </c>
      <c r="C39" s="12">
        <v>6042</v>
      </c>
      <c r="D39" s="12">
        <v>3774</v>
      </c>
      <c r="E39" s="12">
        <v>20097</v>
      </c>
      <c r="F39" s="12">
        <v>9803</v>
      </c>
      <c r="G39" s="12">
        <v>5505</v>
      </c>
      <c r="H39" s="12">
        <v>3899</v>
      </c>
      <c r="I39" s="12">
        <v>19207</v>
      </c>
      <c r="J39" s="12">
        <v>9514</v>
      </c>
      <c r="K39" s="12">
        <v>5573</v>
      </c>
      <c r="L39" s="12">
        <v>3982</v>
      </c>
      <c r="M39" s="12">
        <v>19069</v>
      </c>
      <c r="N39" s="12">
        <v>8948</v>
      </c>
      <c r="O39" s="12">
        <v>5764</v>
      </c>
      <c r="P39" s="12">
        <v>4217</v>
      </c>
      <c r="Q39" s="12">
        <v>18929</v>
      </c>
      <c r="R39" s="12">
        <v>8344</v>
      </c>
      <c r="S39" s="12">
        <v>5611</v>
      </c>
      <c r="T39" s="12">
        <v>4346</v>
      </c>
      <c r="U39" s="12">
        <v>18301</v>
      </c>
      <c r="V39" s="12">
        <v>8290</v>
      </c>
      <c r="W39" s="12">
        <v>5894</v>
      </c>
      <c r="X39" s="12">
        <v>4315</v>
      </c>
      <c r="Y39" s="12">
        <v>18499</v>
      </c>
      <c r="Z39" s="12">
        <v>8533</v>
      </c>
      <c r="AA39" s="12">
        <v>6870</v>
      </c>
      <c r="AB39" s="12">
        <v>5525</v>
      </c>
      <c r="AC39" s="12">
        <v>20928</v>
      </c>
      <c r="AD39" s="12">
        <v>7466</v>
      </c>
      <c r="AE39" s="12">
        <v>6533</v>
      </c>
      <c r="AF39" s="12">
        <v>5280</v>
      </c>
      <c r="AG39" s="12">
        <v>19279</v>
      </c>
      <c r="AH39" s="12">
        <v>7800</v>
      </c>
      <c r="AI39" s="12">
        <v>6875</v>
      </c>
      <c r="AJ39" s="12">
        <v>5654</v>
      </c>
      <c r="AK39" s="12">
        <v>20329</v>
      </c>
      <c r="AL39" s="12">
        <v>7481</v>
      </c>
      <c r="AM39" s="12">
        <v>7203</v>
      </c>
      <c r="AN39" s="12">
        <v>6330</v>
      </c>
      <c r="AO39" s="12">
        <f t="shared" si="1"/>
        <v>21014</v>
      </c>
      <c r="AP39" s="12">
        <v>7108</v>
      </c>
      <c r="AQ39" s="12">
        <v>7079</v>
      </c>
      <c r="AR39" s="12">
        <v>6307</v>
      </c>
      <c r="AS39" s="12">
        <v>20494</v>
      </c>
      <c r="AT39" s="2">
        <v>7111</v>
      </c>
      <c r="AU39" s="2">
        <v>7408</v>
      </c>
      <c r="AV39" s="2">
        <v>6345</v>
      </c>
      <c r="AW39" s="2">
        <v>20864</v>
      </c>
    </row>
    <row r="40" spans="1:49" x14ac:dyDescent="0.15">
      <c r="A40" s="6" t="s">
        <v>17</v>
      </c>
      <c r="B40" s="12">
        <v>7226</v>
      </c>
      <c r="C40" s="12">
        <v>4226</v>
      </c>
      <c r="D40" s="12">
        <v>3062</v>
      </c>
      <c r="E40" s="12">
        <v>14514</v>
      </c>
      <c r="F40" s="12">
        <v>6539</v>
      </c>
      <c r="G40" s="12">
        <v>3971</v>
      </c>
      <c r="H40" s="12">
        <v>3011</v>
      </c>
      <c r="I40" s="12">
        <v>13521</v>
      </c>
      <c r="J40" s="12">
        <v>6673</v>
      </c>
      <c r="K40" s="12">
        <v>4041</v>
      </c>
      <c r="L40" s="12">
        <v>2903</v>
      </c>
      <c r="M40" s="12">
        <v>13617</v>
      </c>
      <c r="N40" s="12">
        <v>6506</v>
      </c>
      <c r="O40" s="12">
        <v>4368</v>
      </c>
      <c r="P40" s="12">
        <v>3350</v>
      </c>
      <c r="Q40" s="12">
        <v>14224</v>
      </c>
      <c r="R40" s="12">
        <v>6149</v>
      </c>
      <c r="S40" s="12">
        <v>4452</v>
      </c>
      <c r="T40" s="12">
        <v>3349</v>
      </c>
      <c r="U40" s="12">
        <v>13950</v>
      </c>
      <c r="V40" s="12">
        <v>6443</v>
      </c>
      <c r="W40" s="12">
        <v>4436</v>
      </c>
      <c r="X40" s="12">
        <v>3355</v>
      </c>
      <c r="Y40" s="12">
        <v>14234</v>
      </c>
      <c r="Z40" s="12">
        <v>5788</v>
      </c>
      <c r="AA40" s="12">
        <v>5124</v>
      </c>
      <c r="AB40" s="12">
        <v>4188</v>
      </c>
      <c r="AC40" s="12">
        <v>15100</v>
      </c>
      <c r="AD40" s="12">
        <v>5168</v>
      </c>
      <c r="AE40" s="12">
        <v>4814</v>
      </c>
      <c r="AF40" s="12">
        <v>3845</v>
      </c>
      <c r="AG40" s="12">
        <v>13827</v>
      </c>
      <c r="AH40" s="12">
        <v>5392</v>
      </c>
      <c r="AI40" s="12">
        <v>5059</v>
      </c>
      <c r="AJ40" s="12">
        <v>4040</v>
      </c>
      <c r="AK40" s="12">
        <v>14491</v>
      </c>
      <c r="AL40" s="12">
        <v>5229</v>
      </c>
      <c r="AM40" s="12">
        <v>5296</v>
      </c>
      <c r="AN40" s="12">
        <v>4677</v>
      </c>
      <c r="AO40" s="12">
        <f t="shared" si="1"/>
        <v>15202</v>
      </c>
      <c r="AP40" s="12">
        <v>4903</v>
      </c>
      <c r="AQ40" s="12">
        <v>5131</v>
      </c>
      <c r="AR40" s="12">
        <v>4888</v>
      </c>
      <c r="AS40" s="12">
        <v>14922</v>
      </c>
      <c r="AT40" s="2">
        <v>4998</v>
      </c>
      <c r="AU40" s="2">
        <v>5134</v>
      </c>
      <c r="AV40" s="2">
        <v>4450</v>
      </c>
      <c r="AW40" s="2">
        <v>14582</v>
      </c>
    </row>
    <row r="41" spans="1:49" x14ac:dyDescent="0.15">
      <c r="A41" s="6" t="s">
        <v>18</v>
      </c>
      <c r="B41" s="12">
        <v>2210</v>
      </c>
      <c r="C41" s="12">
        <v>1379</v>
      </c>
      <c r="D41" s="12">
        <v>1058</v>
      </c>
      <c r="E41" s="12">
        <v>4647</v>
      </c>
      <c r="F41" s="12">
        <v>2162</v>
      </c>
      <c r="G41" s="12">
        <v>1397</v>
      </c>
      <c r="H41" s="12">
        <v>999</v>
      </c>
      <c r="I41" s="12">
        <v>4558</v>
      </c>
      <c r="J41" s="12">
        <v>2171</v>
      </c>
      <c r="K41" s="12">
        <v>1361</v>
      </c>
      <c r="L41" s="12">
        <v>1021</v>
      </c>
      <c r="M41" s="12">
        <v>4553</v>
      </c>
      <c r="N41" s="12">
        <v>2003</v>
      </c>
      <c r="O41" s="12">
        <v>1438</v>
      </c>
      <c r="P41" s="12">
        <v>1116</v>
      </c>
      <c r="Q41" s="12">
        <v>4557</v>
      </c>
      <c r="R41" s="12">
        <v>1935</v>
      </c>
      <c r="S41" s="12">
        <v>1416</v>
      </c>
      <c r="T41" s="12">
        <v>1092</v>
      </c>
      <c r="U41" s="12">
        <v>4443</v>
      </c>
      <c r="V41" s="12">
        <v>1882</v>
      </c>
      <c r="W41" s="12">
        <v>1504</v>
      </c>
      <c r="X41" s="12">
        <v>1087</v>
      </c>
      <c r="Y41" s="12">
        <v>4473</v>
      </c>
      <c r="Z41" s="12">
        <v>1782</v>
      </c>
      <c r="AA41" s="12">
        <v>1634</v>
      </c>
      <c r="AB41" s="12">
        <v>1477</v>
      </c>
      <c r="AC41" s="12">
        <v>4893</v>
      </c>
      <c r="AD41" s="12">
        <v>1424</v>
      </c>
      <c r="AE41" s="12">
        <v>1465</v>
      </c>
      <c r="AF41" s="12">
        <v>1371</v>
      </c>
      <c r="AG41" s="12">
        <v>4260</v>
      </c>
      <c r="AH41" s="12">
        <v>1450</v>
      </c>
      <c r="AI41" s="12">
        <v>1549</v>
      </c>
      <c r="AJ41" s="12">
        <v>1418</v>
      </c>
      <c r="AK41" s="12">
        <v>4417</v>
      </c>
      <c r="AL41" s="12">
        <v>1457</v>
      </c>
      <c r="AM41" s="12">
        <v>1586</v>
      </c>
      <c r="AN41" s="12">
        <v>1776</v>
      </c>
      <c r="AO41" s="12">
        <f t="shared" si="1"/>
        <v>4819</v>
      </c>
      <c r="AP41" s="12">
        <v>1526</v>
      </c>
      <c r="AQ41" s="12">
        <v>1757</v>
      </c>
      <c r="AR41" s="12">
        <v>1820</v>
      </c>
      <c r="AS41" s="12">
        <v>5103</v>
      </c>
      <c r="AT41" s="2">
        <v>1307</v>
      </c>
      <c r="AU41" s="2">
        <v>1686</v>
      </c>
      <c r="AV41" s="2">
        <v>1545</v>
      </c>
      <c r="AW41" s="2">
        <v>4538</v>
      </c>
    </row>
    <row r="42" spans="1:49" x14ac:dyDescent="0.15">
      <c r="A42" s="6" t="s">
        <v>19</v>
      </c>
      <c r="B42" s="12">
        <v>3260</v>
      </c>
      <c r="C42" s="12">
        <v>2033</v>
      </c>
      <c r="D42" s="12">
        <v>1554</v>
      </c>
      <c r="E42" s="12">
        <v>6847</v>
      </c>
      <c r="F42" s="12">
        <v>2814</v>
      </c>
      <c r="G42" s="12">
        <v>1722</v>
      </c>
      <c r="H42" s="12">
        <v>1478</v>
      </c>
      <c r="I42" s="12">
        <v>6014</v>
      </c>
      <c r="J42" s="12">
        <v>2887</v>
      </c>
      <c r="K42" s="12">
        <v>1754</v>
      </c>
      <c r="L42" s="12">
        <v>1512</v>
      </c>
      <c r="M42" s="12">
        <v>6153</v>
      </c>
      <c r="N42" s="12">
        <v>2811</v>
      </c>
      <c r="O42" s="12">
        <v>1894</v>
      </c>
      <c r="P42" s="12">
        <v>1639</v>
      </c>
      <c r="Q42" s="12">
        <v>6344</v>
      </c>
      <c r="R42" s="12">
        <v>2842</v>
      </c>
      <c r="S42" s="12">
        <v>1861</v>
      </c>
      <c r="T42" s="12">
        <v>1612</v>
      </c>
      <c r="U42" s="12">
        <v>6315</v>
      </c>
      <c r="V42" s="12">
        <v>2682</v>
      </c>
      <c r="W42" s="12">
        <v>1952</v>
      </c>
      <c r="X42" s="12">
        <v>1663</v>
      </c>
      <c r="Y42" s="12">
        <v>6297</v>
      </c>
      <c r="Z42" s="12">
        <v>2465</v>
      </c>
      <c r="AA42" s="12">
        <v>2239</v>
      </c>
      <c r="AB42" s="12">
        <v>2336</v>
      </c>
      <c r="AC42" s="12">
        <v>7040</v>
      </c>
      <c r="AD42" s="12">
        <v>2138</v>
      </c>
      <c r="AE42" s="12">
        <v>2085</v>
      </c>
      <c r="AF42" s="12">
        <v>1945</v>
      </c>
      <c r="AG42" s="12">
        <v>6168</v>
      </c>
      <c r="AH42" s="12">
        <v>2133</v>
      </c>
      <c r="AI42" s="12">
        <v>1980</v>
      </c>
      <c r="AJ42" s="12">
        <v>2066</v>
      </c>
      <c r="AK42" s="12">
        <v>6179</v>
      </c>
      <c r="AL42" s="12">
        <v>2067</v>
      </c>
      <c r="AM42" s="12">
        <v>2243</v>
      </c>
      <c r="AN42" s="12">
        <v>2529</v>
      </c>
      <c r="AO42" s="12">
        <f t="shared" si="1"/>
        <v>6839</v>
      </c>
      <c r="AP42" s="12">
        <v>2043</v>
      </c>
      <c r="AQ42" s="12">
        <v>2275</v>
      </c>
      <c r="AR42" s="12">
        <v>2536</v>
      </c>
      <c r="AS42" s="12">
        <v>6854</v>
      </c>
      <c r="AT42" s="2">
        <v>1926</v>
      </c>
      <c r="AU42" s="2">
        <v>2149</v>
      </c>
      <c r="AV42" s="2">
        <v>2317</v>
      </c>
      <c r="AW42" s="2">
        <v>6392</v>
      </c>
    </row>
    <row r="43" spans="1:49" x14ac:dyDescent="0.15">
      <c r="A43" s="6" t="s">
        <v>20</v>
      </c>
      <c r="B43" s="12">
        <v>10722</v>
      </c>
      <c r="C43" s="12">
        <v>7001</v>
      </c>
      <c r="D43" s="12">
        <v>5138</v>
      </c>
      <c r="E43" s="12">
        <v>22861</v>
      </c>
      <c r="F43" s="12">
        <v>10251</v>
      </c>
      <c r="G43" s="12">
        <v>6727</v>
      </c>
      <c r="H43" s="12">
        <v>5487</v>
      </c>
      <c r="I43" s="12">
        <v>22465</v>
      </c>
      <c r="J43" s="12">
        <v>10301</v>
      </c>
      <c r="K43" s="12">
        <v>7238</v>
      </c>
      <c r="L43" s="12">
        <v>5902</v>
      </c>
      <c r="M43" s="12">
        <v>23441</v>
      </c>
      <c r="N43" s="12">
        <v>10305</v>
      </c>
      <c r="O43" s="12">
        <v>7518</v>
      </c>
      <c r="P43" s="12">
        <v>6421</v>
      </c>
      <c r="Q43" s="12">
        <v>24244</v>
      </c>
      <c r="R43" s="12">
        <v>9797</v>
      </c>
      <c r="S43" s="12">
        <v>7462</v>
      </c>
      <c r="T43" s="12">
        <v>6471</v>
      </c>
      <c r="U43" s="12">
        <v>23730</v>
      </c>
      <c r="V43" s="12">
        <v>10371</v>
      </c>
      <c r="W43" s="12">
        <v>7916</v>
      </c>
      <c r="X43" s="12">
        <v>6111</v>
      </c>
      <c r="Y43" s="12">
        <v>24398</v>
      </c>
      <c r="Z43" s="12">
        <v>9176</v>
      </c>
      <c r="AA43" s="12">
        <v>8904</v>
      </c>
      <c r="AB43" s="12">
        <v>8411</v>
      </c>
      <c r="AC43" s="12">
        <v>26491</v>
      </c>
      <c r="AD43" s="12">
        <v>8165</v>
      </c>
      <c r="AE43" s="12">
        <v>8555</v>
      </c>
      <c r="AF43" s="12">
        <v>7467</v>
      </c>
      <c r="AG43" s="12">
        <v>24187</v>
      </c>
      <c r="AH43" s="12">
        <v>7928</v>
      </c>
      <c r="AI43" s="12">
        <v>8250</v>
      </c>
      <c r="AJ43" s="12">
        <v>7370</v>
      </c>
      <c r="AK43" s="12">
        <v>23548</v>
      </c>
      <c r="AL43" s="12">
        <v>7854</v>
      </c>
      <c r="AM43" s="12">
        <v>8866</v>
      </c>
      <c r="AN43" s="12">
        <v>8799</v>
      </c>
      <c r="AO43" s="12">
        <f t="shared" si="1"/>
        <v>25519</v>
      </c>
      <c r="AP43" s="12">
        <v>7197</v>
      </c>
      <c r="AQ43" s="12">
        <v>8686</v>
      </c>
      <c r="AR43" s="12">
        <v>8587</v>
      </c>
      <c r="AS43" s="12">
        <v>24470</v>
      </c>
      <c r="AT43" s="2">
        <v>6980</v>
      </c>
      <c r="AU43" s="2">
        <v>8971</v>
      </c>
      <c r="AV43" s="2">
        <v>8218</v>
      </c>
      <c r="AW43" s="2">
        <v>24169</v>
      </c>
    </row>
    <row r="44" spans="1:49" x14ac:dyDescent="0.15">
      <c r="A44" s="6" t="s">
        <v>21</v>
      </c>
      <c r="B44" s="12">
        <v>3178</v>
      </c>
      <c r="C44" s="12">
        <v>2160</v>
      </c>
      <c r="D44" s="12">
        <v>1955</v>
      </c>
      <c r="E44" s="12">
        <v>7293</v>
      </c>
      <c r="F44" s="12">
        <v>3224</v>
      </c>
      <c r="G44" s="12">
        <v>2217</v>
      </c>
      <c r="H44" s="12">
        <v>1898</v>
      </c>
      <c r="I44" s="12">
        <v>7339</v>
      </c>
      <c r="J44" s="12">
        <v>3160</v>
      </c>
      <c r="K44" s="12">
        <v>2296</v>
      </c>
      <c r="L44" s="12">
        <v>1928</v>
      </c>
      <c r="M44" s="12">
        <v>7384</v>
      </c>
      <c r="N44" s="12">
        <v>3057</v>
      </c>
      <c r="O44" s="12">
        <v>2367</v>
      </c>
      <c r="P44" s="12">
        <v>2061</v>
      </c>
      <c r="Q44" s="12">
        <v>7485</v>
      </c>
      <c r="R44" s="12">
        <v>3002</v>
      </c>
      <c r="S44" s="12">
        <v>2279</v>
      </c>
      <c r="T44" s="12">
        <v>2001</v>
      </c>
      <c r="U44" s="12">
        <v>7282</v>
      </c>
      <c r="V44" s="12">
        <v>3036</v>
      </c>
      <c r="W44" s="12">
        <v>2217</v>
      </c>
      <c r="X44" s="12">
        <v>1966</v>
      </c>
      <c r="Y44" s="12">
        <v>7219</v>
      </c>
      <c r="Z44" s="12">
        <v>2546</v>
      </c>
      <c r="AA44" s="12">
        <v>2556</v>
      </c>
      <c r="AB44" s="12">
        <v>2930</v>
      </c>
      <c r="AC44" s="12">
        <v>8032</v>
      </c>
      <c r="AD44" s="12">
        <v>2097</v>
      </c>
      <c r="AE44" s="12">
        <v>2235</v>
      </c>
      <c r="AF44" s="12">
        <v>2432</v>
      </c>
      <c r="AG44" s="12">
        <v>6764</v>
      </c>
      <c r="AH44" s="12">
        <v>2293</v>
      </c>
      <c r="AI44" s="12">
        <v>2306</v>
      </c>
      <c r="AJ44" s="12">
        <v>2596</v>
      </c>
      <c r="AK44" s="12">
        <v>7195</v>
      </c>
      <c r="AL44" s="12">
        <v>2106</v>
      </c>
      <c r="AM44" s="12">
        <v>2594</v>
      </c>
      <c r="AN44" s="12">
        <v>3252</v>
      </c>
      <c r="AO44" s="12">
        <f t="shared" si="1"/>
        <v>7952</v>
      </c>
      <c r="AP44" s="12">
        <v>2027</v>
      </c>
      <c r="AQ44" s="12">
        <v>2667</v>
      </c>
      <c r="AR44" s="12">
        <v>3195</v>
      </c>
      <c r="AS44" s="12">
        <v>7889</v>
      </c>
      <c r="AT44" s="2">
        <v>1914</v>
      </c>
      <c r="AU44" s="2">
        <v>2516</v>
      </c>
      <c r="AV44" s="2">
        <v>2761</v>
      </c>
      <c r="AW44" s="2">
        <v>7191</v>
      </c>
    </row>
    <row r="45" spans="1:49" x14ac:dyDescent="0.15">
      <c r="A45" s="6" t="s">
        <v>22</v>
      </c>
      <c r="B45" s="12">
        <v>1103</v>
      </c>
      <c r="C45" s="12">
        <v>801</v>
      </c>
      <c r="D45" s="12">
        <v>629</v>
      </c>
      <c r="E45" s="12">
        <v>2533</v>
      </c>
      <c r="F45" s="12">
        <v>1137</v>
      </c>
      <c r="G45" s="12">
        <v>746</v>
      </c>
      <c r="H45" s="12">
        <v>646</v>
      </c>
      <c r="I45" s="12">
        <v>2529</v>
      </c>
      <c r="J45" s="12">
        <v>1098</v>
      </c>
      <c r="K45" s="12">
        <v>792</v>
      </c>
      <c r="L45" s="12">
        <v>668</v>
      </c>
      <c r="M45" s="12">
        <v>2558</v>
      </c>
      <c r="N45" s="12">
        <v>1132</v>
      </c>
      <c r="O45" s="12">
        <v>909</v>
      </c>
      <c r="P45" s="12">
        <v>718</v>
      </c>
      <c r="Q45" s="12">
        <v>2759</v>
      </c>
      <c r="R45" s="12">
        <v>1120</v>
      </c>
      <c r="S45" s="12">
        <v>849</v>
      </c>
      <c r="T45" s="12">
        <v>674</v>
      </c>
      <c r="U45" s="12">
        <v>2643</v>
      </c>
      <c r="V45" s="12">
        <v>1156</v>
      </c>
      <c r="W45" s="12">
        <v>891</v>
      </c>
      <c r="X45" s="12">
        <v>716</v>
      </c>
      <c r="Y45" s="12">
        <v>2763</v>
      </c>
      <c r="Z45" s="12">
        <v>1141</v>
      </c>
      <c r="AA45" s="12">
        <v>979</v>
      </c>
      <c r="AB45" s="12">
        <v>991</v>
      </c>
      <c r="AC45" s="12">
        <v>3111</v>
      </c>
      <c r="AD45" s="12">
        <v>867</v>
      </c>
      <c r="AE45" s="12">
        <v>858</v>
      </c>
      <c r="AF45" s="12">
        <v>892</v>
      </c>
      <c r="AG45" s="12">
        <v>2617</v>
      </c>
      <c r="AH45" s="12">
        <v>861</v>
      </c>
      <c r="AI45" s="12">
        <v>907</v>
      </c>
      <c r="AJ45" s="12">
        <v>974</v>
      </c>
      <c r="AK45" s="12">
        <v>2742</v>
      </c>
      <c r="AL45" s="12">
        <v>813</v>
      </c>
      <c r="AM45" s="12">
        <v>1029</v>
      </c>
      <c r="AN45" s="12">
        <v>1157</v>
      </c>
      <c r="AO45" s="12">
        <f t="shared" si="1"/>
        <v>2999</v>
      </c>
      <c r="AP45" s="12">
        <v>841</v>
      </c>
      <c r="AQ45" s="12">
        <v>985</v>
      </c>
      <c r="AR45" s="12">
        <v>1147</v>
      </c>
      <c r="AS45" s="12">
        <v>2973</v>
      </c>
      <c r="AT45" s="2">
        <v>729</v>
      </c>
      <c r="AU45" s="2">
        <v>1061</v>
      </c>
      <c r="AV45" s="2">
        <v>1112</v>
      </c>
      <c r="AW45" s="2">
        <v>2902</v>
      </c>
    </row>
    <row r="46" spans="1:49" x14ac:dyDescent="0.15">
      <c r="A46" s="6" t="s">
        <v>23</v>
      </c>
      <c r="B46" s="12">
        <v>16311</v>
      </c>
      <c r="C46" s="12">
        <v>12945</v>
      </c>
      <c r="D46" s="12">
        <v>8516</v>
      </c>
      <c r="E46" s="12">
        <v>37772</v>
      </c>
      <c r="F46" s="12">
        <v>15900</v>
      </c>
      <c r="G46" s="12">
        <v>11115</v>
      </c>
      <c r="H46" s="12">
        <v>7639</v>
      </c>
      <c r="I46" s="12">
        <v>34654</v>
      </c>
      <c r="J46" s="12">
        <v>14504</v>
      </c>
      <c r="K46" s="12">
        <v>10829</v>
      </c>
      <c r="L46" s="12">
        <v>7694</v>
      </c>
      <c r="M46" s="12">
        <v>33027</v>
      </c>
      <c r="N46" s="12">
        <v>14151</v>
      </c>
      <c r="O46" s="12">
        <v>10982</v>
      </c>
      <c r="P46" s="12">
        <v>7642</v>
      </c>
      <c r="Q46" s="12">
        <v>32775</v>
      </c>
      <c r="R46" s="12">
        <v>13409</v>
      </c>
      <c r="S46" s="12">
        <v>10649</v>
      </c>
      <c r="T46" s="12">
        <v>7940</v>
      </c>
      <c r="U46" s="12">
        <v>31998</v>
      </c>
      <c r="V46" s="12">
        <v>14020</v>
      </c>
      <c r="W46" s="12">
        <v>11731</v>
      </c>
      <c r="X46" s="12">
        <v>8036</v>
      </c>
      <c r="Y46" s="12">
        <v>33787</v>
      </c>
      <c r="Z46" s="12">
        <v>12889</v>
      </c>
      <c r="AA46" s="12">
        <v>13677</v>
      </c>
      <c r="AB46" s="12">
        <v>10821</v>
      </c>
      <c r="AC46" s="12">
        <v>37387</v>
      </c>
      <c r="AD46" s="12">
        <v>9853</v>
      </c>
      <c r="AE46" s="12">
        <v>11782</v>
      </c>
      <c r="AF46" s="12">
        <v>8973</v>
      </c>
      <c r="AG46" s="12">
        <v>30608</v>
      </c>
      <c r="AH46" s="12">
        <v>9983</v>
      </c>
      <c r="AI46" s="12">
        <v>12405</v>
      </c>
      <c r="AJ46" s="12">
        <v>9993</v>
      </c>
      <c r="AK46" s="12">
        <v>32381</v>
      </c>
      <c r="AL46" s="12">
        <v>10318</v>
      </c>
      <c r="AM46" s="12">
        <v>14546</v>
      </c>
      <c r="AN46" s="12">
        <v>12895</v>
      </c>
      <c r="AO46" s="12">
        <f t="shared" si="1"/>
        <v>37759</v>
      </c>
      <c r="AP46" s="12">
        <v>9018</v>
      </c>
      <c r="AQ46" s="12">
        <v>13449</v>
      </c>
      <c r="AR46" s="12">
        <v>12628</v>
      </c>
      <c r="AS46" s="12">
        <v>35095</v>
      </c>
      <c r="AT46" s="2">
        <v>9272</v>
      </c>
      <c r="AU46" s="2">
        <v>13361</v>
      </c>
      <c r="AV46" s="2">
        <v>10684</v>
      </c>
      <c r="AW46" s="2">
        <v>33317</v>
      </c>
    </row>
    <row r="47" spans="1:49" x14ac:dyDescent="0.15">
      <c r="A47" s="6" t="s">
        <v>24</v>
      </c>
      <c r="B47" s="12">
        <v>8547</v>
      </c>
      <c r="C47" s="12">
        <v>7385</v>
      </c>
      <c r="D47" s="12">
        <v>6038</v>
      </c>
      <c r="E47" s="12">
        <v>21970</v>
      </c>
      <c r="F47" s="12">
        <v>8497</v>
      </c>
      <c r="G47" s="12">
        <v>6534</v>
      </c>
      <c r="H47" s="12">
        <v>5542</v>
      </c>
      <c r="I47" s="12">
        <v>20573</v>
      </c>
      <c r="J47" s="12">
        <v>8073</v>
      </c>
      <c r="K47" s="12">
        <v>6556</v>
      </c>
      <c r="L47" s="12">
        <v>5405</v>
      </c>
      <c r="M47" s="12">
        <v>20034</v>
      </c>
      <c r="N47" s="12">
        <v>8098</v>
      </c>
      <c r="O47" s="12">
        <v>6829</v>
      </c>
      <c r="P47" s="12">
        <v>5574</v>
      </c>
      <c r="Q47" s="12">
        <v>20501</v>
      </c>
      <c r="R47" s="12">
        <v>8057</v>
      </c>
      <c r="S47" s="12">
        <v>6826</v>
      </c>
      <c r="T47" s="12">
        <v>5861</v>
      </c>
      <c r="U47" s="12">
        <v>20744</v>
      </c>
      <c r="V47" s="12">
        <v>8793</v>
      </c>
      <c r="W47" s="12">
        <v>7318</v>
      </c>
      <c r="X47" s="12">
        <v>6020</v>
      </c>
      <c r="Y47" s="12">
        <v>22131</v>
      </c>
      <c r="Z47" s="12">
        <v>7520</v>
      </c>
      <c r="AA47" s="12">
        <v>8490</v>
      </c>
      <c r="AB47" s="12">
        <v>8105</v>
      </c>
      <c r="AC47" s="12">
        <v>24115</v>
      </c>
      <c r="AD47" s="12">
        <v>5718</v>
      </c>
      <c r="AE47" s="12">
        <v>7045</v>
      </c>
      <c r="AF47" s="12">
        <v>6551</v>
      </c>
      <c r="AG47" s="12">
        <v>19314</v>
      </c>
      <c r="AH47" s="12">
        <v>5990</v>
      </c>
      <c r="AI47" s="12">
        <v>7042</v>
      </c>
      <c r="AJ47" s="12">
        <v>6868</v>
      </c>
      <c r="AK47" s="12">
        <v>19900</v>
      </c>
      <c r="AL47" s="12">
        <v>5712</v>
      </c>
      <c r="AM47" s="12">
        <v>8546</v>
      </c>
      <c r="AN47" s="12">
        <v>9334</v>
      </c>
      <c r="AO47" s="12">
        <f t="shared" si="1"/>
        <v>23592</v>
      </c>
      <c r="AP47" s="12">
        <v>5274</v>
      </c>
      <c r="AQ47" s="12">
        <v>8197</v>
      </c>
      <c r="AR47" s="12">
        <v>9103</v>
      </c>
      <c r="AS47" s="12">
        <v>22574</v>
      </c>
      <c r="AT47" s="2">
        <v>5415</v>
      </c>
      <c r="AU47" s="2">
        <v>7758</v>
      </c>
      <c r="AV47" s="2">
        <v>7781</v>
      </c>
      <c r="AW47" s="2">
        <v>20954</v>
      </c>
    </row>
    <row r="48" spans="1:49" x14ac:dyDescent="0.15">
      <c r="A48" s="6" t="s">
        <v>25</v>
      </c>
      <c r="B48" s="12">
        <v>1687</v>
      </c>
      <c r="C48" s="12">
        <v>1301</v>
      </c>
      <c r="D48" s="12">
        <v>1078</v>
      </c>
      <c r="E48" s="12">
        <v>4066</v>
      </c>
      <c r="F48" s="12">
        <v>1748</v>
      </c>
      <c r="G48" s="12">
        <v>1340</v>
      </c>
      <c r="H48" s="12">
        <v>1098</v>
      </c>
      <c r="I48" s="12">
        <v>4186</v>
      </c>
      <c r="J48" s="12">
        <v>1647</v>
      </c>
      <c r="K48" s="12">
        <v>1274</v>
      </c>
      <c r="L48" s="12">
        <v>1124</v>
      </c>
      <c r="M48" s="12">
        <v>4045</v>
      </c>
      <c r="N48" s="12">
        <v>1768</v>
      </c>
      <c r="O48" s="12">
        <v>1451</v>
      </c>
      <c r="P48" s="12">
        <v>1215</v>
      </c>
      <c r="Q48" s="12">
        <v>4434</v>
      </c>
      <c r="R48" s="12">
        <v>1784</v>
      </c>
      <c r="S48" s="12">
        <v>1445</v>
      </c>
      <c r="T48" s="12">
        <v>1295</v>
      </c>
      <c r="U48" s="12">
        <v>4524</v>
      </c>
      <c r="V48" s="12">
        <v>1802</v>
      </c>
      <c r="W48" s="12">
        <v>1471</v>
      </c>
      <c r="X48" s="12">
        <v>1221</v>
      </c>
      <c r="Y48" s="12">
        <v>4494</v>
      </c>
      <c r="Z48" s="12">
        <v>1481</v>
      </c>
      <c r="AA48" s="12">
        <v>1602</v>
      </c>
      <c r="AB48" s="12">
        <v>1805</v>
      </c>
      <c r="AC48" s="12">
        <v>4888</v>
      </c>
      <c r="AD48" s="12">
        <v>1208</v>
      </c>
      <c r="AE48" s="12">
        <v>1466</v>
      </c>
      <c r="AF48" s="12">
        <v>1657</v>
      </c>
      <c r="AG48" s="12">
        <v>4331</v>
      </c>
      <c r="AH48" s="12">
        <v>1216</v>
      </c>
      <c r="AI48" s="12">
        <v>1463</v>
      </c>
      <c r="AJ48" s="12">
        <v>1634</v>
      </c>
      <c r="AK48" s="12">
        <v>4313</v>
      </c>
      <c r="AL48" s="12">
        <v>1201</v>
      </c>
      <c r="AM48" s="12">
        <v>1660</v>
      </c>
      <c r="AN48" s="12">
        <v>2030</v>
      </c>
      <c r="AO48" s="12">
        <f t="shared" si="1"/>
        <v>4891</v>
      </c>
      <c r="AP48" s="12">
        <v>1178</v>
      </c>
      <c r="AQ48" s="12">
        <v>1625</v>
      </c>
      <c r="AR48" s="12">
        <v>2120</v>
      </c>
      <c r="AS48" s="12">
        <v>4923</v>
      </c>
      <c r="AT48" s="2">
        <v>1160</v>
      </c>
      <c r="AU48" s="2">
        <v>1590</v>
      </c>
      <c r="AV48" s="2">
        <v>1810</v>
      </c>
      <c r="AW48" s="2">
        <v>4560</v>
      </c>
    </row>
    <row r="49" spans="1:49" x14ac:dyDescent="0.15">
      <c r="A49" s="6" t="s">
        <v>26</v>
      </c>
      <c r="B49" s="12">
        <v>6586</v>
      </c>
      <c r="C49" s="12">
        <v>4823</v>
      </c>
      <c r="D49" s="12">
        <v>3906</v>
      </c>
      <c r="E49" s="12">
        <v>15315</v>
      </c>
      <c r="F49" s="12">
        <v>6198</v>
      </c>
      <c r="G49" s="12">
        <v>4351</v>
      </c>
      <c r="H49" s="12">
        <v>3491</v>
      </c>
      <c r="I49" s="12">
        <v>14040</v>
      </c>
      <c r="J49" s="12">
        <v>5999</v>
      </c>
      <c r="K49" s="12">
        <v>4517</v>
      </c>
      <c r="L49" s="12">
        <v>3429</v>
      </c>
      <c r="M49" s="12">
        <v>13945</v>
      </c>
      <c r="N49" s="12">
        <v>6054</v>
      </c>
      <c r="O49" s="12">
        <v>4768</v>
      </c>
      <c r="P49" s="12">
        <v>3791</v>
      </c>
      <c r="Q49" s="12">
        <v>14613</v>
      </c>
      <c r="R49" s="12">
        <v>5877</v>
      </c>
      <c r="S49" s="12">
        <v>4677</v>
      </c>
      <c r="T49" s="12">
        <v>3769</v>
      </c>
      <c r="U49" s="12">
        <v>14323</v>
      </c>
      <c r="V49" s="12">
        <v>6014</v>
      </c>
      <c r="W49" s="12">
        <v>5042</v>
      </c>
      <c r="X49" s="12">
        <v>3813</v>
      </c>
      <c r="Y49" s="12">
        <v>14869</v>
      </c>
      <c r="Z49" s="12">
        <v>5417</v>
      </c>
      <c r="AA49" s="12">
        <v>5895</v>
      </c>
      <c r="AB49" s="12">
        <v>5631</v>
      </c>
      <c r="AC49" s="12">
        <v>16943</v>
      </c>
      <c r="AD49" s="12">
        <v>4115</v>
      </c>
      <c r="AE49" s="12">
        <v>4960</v>
      </c>
      <c r="AF49" s="12">
        <v>4584</v>
      </c>
      <c r="AG49" s="12">
        <v>13659</v>
      </c>
      <c r="AH49" s="12">
        <v>4427</v>
      </c>
      <c r="AI49" s="12">
        <v>4841</v>
      </c>
      <c r="AJ49" s="12">
        <v>4876</v>
      </c>
      <c r="AK49" s="12">
        <v>14144</v>
      </c>
      <c r="AL49" s="12">
        <v>4539</v>
      </c>
      <c r="AM49" s="12">
        <v>5781</v>
      </c>
      <c r="AN49" s="12">
        <v>6098</v>
      </c>
      <c r="AO49" s="12">
        <f t="shared" si="1"/>
        <v>16418</v>
      </c>
      <c r="AP49" s="12">
        <v>4300</v>
      </c>
      <c r="AQ49" s="12">
        <v>5723</v>
      </c>
      <c r="AR49" s="12">
        <v>6103</v>
      </c>
      <c r="AS49" s="12">
        <v>16126</v>
      </c>
      <c r="AT49" s="2">
        <v>4343</v>
      </c>
      <c r="AU49" s="2">
        <v>5473</v>
      </c>
      <c r="AV49" s="2">
        <v>5106</v>
      </c>
      <c r="AW49" s="2">
        <v>14922</v>
      </c>
    </row>
    <row r="50" spans="1:49" x14ac:dyDescent="0.15">
      <c r="A50" s="6" t="s">
        <v>27</v>
      </c>
      <c r="B50" s="12">
        <v>10883</v>
      </c>
      <c r="C50" s="12">
        <v>7969</v>
      </c>
      <c r="D50" s="12">
        <v>5589</v>
      </c>
      <c r="E50" s="12">
        <v>24441</v>
      </c>
      <c r="F50" s="12">
        <v>11007</v>
      </c>
      <c r="G50" s="12">
        <v>7083</v>
      </c>
      <c r="H50" s="12">
        <v>5492</v>
      </c>
      <c r="I50" s="12">
        <v>23582</v>
      </c>
      <c r="J50" s="12">
        <v>10801</v>
      </c>
      <c r="K50" s="12">
        <v>7411</v>
      </c>
      <c r="L50" s="12">
        <v>5668</v>
      </c>
      <c r="M50" s="12">
        <v>23880</v>
      </c>
      <c r="N50" s="12">
        <v>11297</v>
      </c>
      <c r="O50" s="12">
        <v>8025</v>
      </c>
      <c r="P50" s="12">
        <v>6248</v>
      </c>
      <c r="Q50" s="12">
        <v>25570</v>
      </c>
      <c r="R50" s="12">
        <v>11129</v>
      </c>
      <c r="S50" s="12">
        <v>8255</v>
      </c>
      <c r="T50" s="12">
        <v>6777</v>
      </c>
      <c r="U50" s="12">
        <v>26161</v>
      </c>
      <c r="V50" s="12">
        <v>11625</v>
      </c>
      <c r="W50" s="12">
        <v>9174</v>
      </c>
      <c r="X50" s="12">
        <v>7133</v>
      </c>
      <c r="Y50" s="12">
        <v>27932</v>
      </c>
      <c r="Z50" s="12">
        <v>11035</v>
      </c>
      <c r="AA50" s="12">
        <v>11232</v>
      </c>
      <c r="AB50" s="12">
        <v>9698</v>
      </c>
      <c r="AC50" s="12">
        <v>31965</v>
      </c>
      <c r="AD50" s="12">
        <v>8155</v>
      </c>
      <c r="AE50" s="12">
        <v>9303</v>
      </c>
      <c r="AF50" s="12">
        <v>7448</v>
      </c>
      <c r="AG50" s="12">
        <v>24906</v>
      </c>
      <c r="AH50" s="12">
        <v>7802</v>
      </c>
      <c r="AI50" s="12">
        <v>9038</v>
      </c>
      <c r="AJ50" s="12">
        <v>7786</v>
      </c>
      <c r="AK50" s="12">
        <v>24626</v>
      </c>
      <c r="AL50" s="12">
        <v>8268</v>
      </c>
      <c r="AM50" s="12">
        <v>11000</v>
      </c>
      <c r="AN50" s="12">
        <v>10663</v>
      </c>
      <c r="AO50" s="12">
        <f t="shared" si="1"/>
        <v>29931</v>
      </c>
      <c r="AP50" s="12">
        <v>7597</v>
      </c>
      <c r="AQ50" s="12">
        <v>10462</v>
      </c>
      <c r="AR50" s="12">
        <v>10988</v>
      </c>
      <c r="AS50" s="12">
        <v>29047</v>
      </c>
      <c r="AT50" s="2">
        <v>7919</v>
      </c>
      <c r="AU50" s="2">
        <v>9589</v>
      </c>
      <c r="AV50" s="2">
        <v>8723</v>
      </c>
      <c r="AW50" s="2">
        <v>26231</v>
      </c>
    </row>
    <row r="51" spans="1:49" x14ac:dyDescent="0.15">
      <c r="A51" s="6" t="s">
        <v>28</v>
      </c>
      <c r="B51" s="12">
        <v>3242</v>
      </c>
      <c r="C51" s="12">
        <v>2155</v>
      </c>
      <c r="D51" s="12">
        <v>1504</v>
      </c>
      <c r="E51" s="12">
        <v>6901</v>
      </c>
      <c r="F51" s="12">
        <v>3050</v>
      </c>
      <c r="G51" s="12">
        <v>1858</v>
      </c>
      <c r="H51" s="12">
        <v>1374</v>
      </c>
      <c r="I51" s="12">
        <v>6282</v>
      </c>
      <c r="J51" s="12">
        <v>2919</v>
      </c>
      <c r="K51" s="12">
        <v>1829</v>
      </c>
      <c r="L51" s="12">
        <v>1385</v>
      </c>
      <c r="M51" s="12">
        <v>6133</v>
      </c>
      <c r="N51" s="12">
        <v>2842</v>
      </c>
      <c r="O51" s="12">
        <v>2033</v>
      </c>
      <c r="P51" s="12">
        <v>1463</v>
      </c>
      <c r="Q51" s="12">
        <v>6338</v>
      </c>
      <c r="R51" s="12">
        <v>2693</v>
      </c>
      <c r="S51" s="12">
        <v>1964</v>
      </c>
      <c r="T51" s="12">
        <v>1447</v>
      </c>
      <c r="U51" s="12">
        <v>6104</v>
      </c>
      <c r="V51" s="12">
        <v>2780</v>
      </c>
      <c r="W51" s="12">
        <v>2063</v>
      </c>
      <c r="X51" s="12">
        <v>1388</v>
      </c>
      <c r="Y51" s="12">
        <v>6231</v>
      </c>
      <c r="Z51" s="12">
        <v>2754</v>
      </c>
      <c r="AA51" s="12">
        <v>2320</v>
      </c>
      <c r="AB51" s="12">
        <v>1813</v>
      </c>
      <c r="AC51" s="12">
        <v>6887</v>
      </c>
      <c r="AD51" s="12">
        <v>2102</v>
      </c>
      <c r="AE51" s="12">
        <v>2069</v>
      </c>
      <c r="AF51" s="12">
        <v>1628</v>
      </c>
      <c r="AG51" s="12">
        <v>5799</v>
      </c>
      <c r="AH51" s="12">
        <v>2218</v>
      </c>
      <c r="AI51" s="12">
        <v>2089</v>
      </c>
      <c r="AJ51" s="12">
        <v>1659</v>
      </c>
      <c r="AK51" s="12">
        <v>5966</v>
      </c>
      <c r="AL51" s="12">
        <v>2154</v>
      </c>
      <c r="AM51" s="12">
        <v>2240</v>
      </c>
      <c r="AN51" s="12">
        <v>2011</v>
      </c>
      <c r="AO51" s="12">
        <f t="shared" si="1"/>
        <v>6405</v>
      </c>
      <c r="AP51" s="12">
        <v>2084</v>
      </c>
      <c r="AQ51" s="12">
        <v>2192</v>
      </c>
      <c r="AR51" s="12">
        <v>1955</v>
      </c>
      <c r="AS51" s="12">
        <v>6231</v>
      </c>
      <c r="AT51" s="2">
        <v>2074</v>
      </c>
      <c r="AU51" s="2">
        <v>1934</v>
      </c>
      <c r="AV51" s="2">
        <v>1621</v>
      </c>
      <c r="AW51" s="2">
        <v>5629</v>
      </c>
    </row>
    <row r="52" spans="1:49" s="10" customFormat="1" x14ac:dyDescent="0.15">
      <c r="A52" s="4" t="s">
        <v>29</v>
      </c>
      <c r="B52" s="13">
        <v>128989</v>
      </c>
      <c r="C52" s="13">
        <v>86217</v>
      </c>
      <c r="D52" s="13">
        <v>61201</v>
      </c>
      <c r="E52" s="13">
        <v>276407</v>
      </c>
      <c r="F52" s="13">
        <v>124568</v>
      </c>
      <c r="G52" s="13">
        <v>79081</v>
      </c>
      <c r="H52" s="13">
        <v>59481</v>
      </c>
      <c r="I52" s="13">
        <v>263130</v>
      </c>
      <c r="J52" s="13">
        <v>121039</v>
      </c>
      <c r="K52" s="13">
        <v>80847</v>
      </c>
      <c r="L52" s="13">
        <v>60559</v>
      </c>
      <c r="M52" s="13">
        <v>262445</v>
      </c>
      <c r="N52" s="13">
        <v>118504</v>
      </c>
      <c r="O52" s="13">
        <v>85431</v>
      </c>
      <c r="P52" s="13">
        <v>64682</v>
      </c>
      <c r="Q52" s="13">
        <v>268617</v>
      </c>
      <c r="R52" s="13">
        <v>114933</v>
      </c>
      <c r="S52" s="13">
        <v>84340</v>
      </c>
      <c r="T52" s="13">
        <v>66145</v>
      </c>
      <c r="U52" s="13">
        <v>265418</v>
      </c>
      <c r="V52" s="13">
        <v>117360</v>
      </c>
      <c r="W52" s="13">
        <v>88768</v>
      </c>
      <c r="X52" s="13">
        <v>66523</v>
      </c>
      <c r="Y52" s="13">
        <v>272651</v>
      </c>
      <c r="Z52" s="13">
        <v>109520</v>
      </c>
      <c r="AA52" s="13">
        <v>103771</v>
      </c>
      <c r="AB52" s="13">
        <v>89241</v>
      </c>
      <c r="AC52" s="13">
        <v>302532</v>
      </c>
      <c r="AD52" s="13">
        <v>93470</v>
      </c>
      <c r="AE52" s="13">
        <v>95140</v>
      </c>
      <c r="AF52" s="13">
        <v>77976</v>
      </c>
      <c r="AG52" s="13">
        <v>266586</v>
      </c>
      <c r="AH52" s="13">
        <v>95635</v>
      </c>
      <c r="AI52" s="13">
        <v>96861</v>
      </c>
      <c r="AJ52" s="13">
        <v>82746</v>
      </c>
      <c r="AK52" s="13">
        <v>275242</v>
      </c>
      <c r="AL52" s="13">
        <v>94834</v>
      </c>
      <c r="AM52" s="13">
        <v>107938</v>
      </c>
      <c r="AN52" s="13">
        <v>100756</v>
      </c>
      <c r="AO52" s="13">
        <f t="shared" si="1"/>
        <v>303528</v>
      </c>
      <c r="AP52" s="13">
        <v>88566</v>
      </c>
      <c r="AQ52" s="13">
        <v>105052</v>
      </c>
      <c r="AR52" s="13">
        <v>100365</v>
      </c>
      <c r="AS52" s="13">
        <v>293983</v>
      </c>
      <c r="AT52" s="10">
        <v>87715</v>
      </c>
      <c r="AU52" s="10">
        <v>104204</v>
      </c>
      <c r="AV52" s="10">
        <v>90557</v>
      </c>
      <c r="AW52" s="10">
        <v>282476</v>
      </c>
    </row>
    <row r="53" spans="1:49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62" spans="1:49" x14ac:dyDescent="0.15">
      <c r="A62" s="18"/>
      <c r="B62" s="5" t="s">
        <v>1</v>
      </c>
      <c r="C62" s="5" t="s">
        <v>2</v>
      </c>
      <c r="D62" s="5" t="s">
        <v>3</v>
      </c>
      <c r="E62" s="5" t="s">
        <v>4</v>
      </c>
      <c r="F62" s="5" t="s">
        <v>1</v>
      </c>
      <c r="G62" s="5" t="s">
        <v>2</v>
      </c>
      <c r="H62" s="5" t="s">
        <v>3</v>
      </c>
      <c r="I62" s="5" t="s">
        <v>4</v>
      </c>
      <c r="J62" s="5" t="s">
        <v>1</v>
      </c>
      <c r="K62" s="5" t="s">
        <v>2</v>
      </c>
      <c r="L62" s="5" t="s">
        <v>3</v>
      </c>
      <c r="M62" s="5" t="s">
        <v>4</v>
      </c>
      <c r="N62" s="5" t="s">
        <v>1</v>
      </c>
      <c r="O62" s="5" t="s">
        <v>2</v>
      </c>
      <c r="P62" s="5" t="s">
        <v>3</v>
      </c>
      <c r="Q62" s="5" t="s">
        <v>4</v>
      </c>
      <c r="R62" s="5" t="s">
        <v>1</v>
      </c>
      <c r="S62" s="5" t="s">
        <v>2</v>
      </c>
      <c r="T62" s="5" t="s">
        <v>3</v>
      </c>
      <c r="U62" s="5" t="s">
        <v>4</v>
      </c>
      <c r="V62" s="5" t="s">
        <v>1</v>
      </c>
      <c r="W62" s="5" t="s">
        <v>2</v>
      </c>
      <c r="X62" s="5" t="s">
        <v>3</v>
      </c>
      <c r="Y62" s="5" t="s">
        <v>4</v>
      </c>
      <c r="Z62" s="5" t="s">
        <v>1</v>
      </c>
      <c r="AA62" s="5" t="s">
        <v>2</v>
      </c>
      <c r="AB62" s="5" t="s">
        <v>3</v>
      </c>
      <c r="AC62" s="5" t="s">
        <v>4</v>
      </c>
      <c r="AD62" s="5" t="s">
        <v>1</v>
      </c>
      <c r="AE62" s="5" t="s">
        <v>2</v>
      </c>
      <c r="AF62" s="5" t="s">
        <v>3</v>
      </c>
      <c r="AG62" s="5" t="s">
        <v>4</v>
      </c>
      <c r="AH62" s="5" t="s">
        <v>1</v>
      </c>
      <c r="AI62" s="5" t="s">
        <v>2</v>
      </c>
      <c r="AJ62" s="5" t="s">
        <v>3</v>
      </c>
      <c r="AK62" s="5" t="s">
        <v>4</v>
      </c>
      <c r="AL62" s="5" t="s">
        <v>1</v>
      </c>
      <c r="AM62" s="5" t="s">
        <v>2</v>
      </c>
      <c r="AN62" s="5" t="s">
        <v>3</v>
      </c>
      <c r="AO62" s="5" t="s">
        <v>4</v>
      </c>
      <c r="AP62" s="5" t="s">
        <v>1</v>
      </c>
      <c r="AQ62" s="5" t="s">
        <v>2</v>
      </c>
      <c r="AR62" s="5" t="s">
        <v>3</v>
      </c>
      <c r="AS62" s="5" t="s">
        <v>4</v>
      </c>
      <c r="AT62" s="5" t="s">
        <v>1</v>
      </c>
      <c r="AU62" s="5" t="s">
        <v>2</v>
      </c>
      <c r="AV62" s="5" t="s">
        <v>3</v>
      </c>
      <c r="AW62" s="5" t="s">
        <v>4</v>
      </c>
    </row>
    <row r="63" spans="1:49" x14ac:dyDescent="0.15">
      <c r="A63" s="6" t="s">
        <v>7</v>
      </c>
      <c r="B63" s="12">
        <v>1125</v>
      </c>
      <c r="C63" s="12">
        <v>807</v>
      </c>
      <c r="D63" s="12">
        <v>570</v>
      </c>
      <c r="E63" s="12">
        <v>2502</v>
      </c>
      <c r="F63" s="12">
        <v>400</v>
      </c>
      <c r="G63" s="12">
        <v>1097</v>
      </c>
      <c r="H63" s="12">
        <v>294</v>
      </c>
      <c r="I63" s="12">
        <v>1791</v>
      </c>
      <c r="J63" s="12">
        <v>1237</v>
      </c>
      <c r="K63" s="12">
        <v>875</v>
      </c>
      <c r="L63" s="12">
        <v>379</v>
      </c>
      <c r="M63" s="12">
        <v>2491</v>
      </c>
      <c r="N63" s="12">
        <v>1106</v>
      </c>
      <c r="O63" s="12">
        <v>1231</v>
      </c>
      <c r="P63" s="12">
        <v>339</v>
      </c>
      <c r="Q63" s="12">
        <v>2676</v>
      </c>
      <c r="R63" s="12">
        <v>1207</v>
      </c>
      <c r="S63" s="12">
        <v>1270</v>
      </c>
      <c r="T63" s="12">
        <v>936</v>
      </c>
      <c r="U63" s="12">
        <v>3413</v>
      </c>
      <c r="V63" s="12">
        <v>1075</v>
      </c>
      <c r="W63" s="12">
        <v>1291</v>
      </c>
      <c r="X63" s="12">
        <v>831</v>
      </c>
      <c r="Y63" s="12">
        <v>3197</v>
      </c>
      <c r="Z63" s="12">
        <v>896</v>
      </c>
      <c r="AA63" s="12">
        <v>1592</v>
      </c>
      <c r="AB63" s="12">
        <v>2345</v>
      </c>
      <c r="AC63" s="12">
        <v>4833</v>
      </c>
      <c r="AD63" s="12">
        <v>184</v>
      </c>
      <c r="AE63" s="12">
        <v>1615</v>
      </c>
      <c r="AF63" s="12">
        <v>1585</v>
      </c>
      <c r="AG63" s="12">
        <v>3384</v>
      </c>
      <c r="AH63" s="12">
        <v>199</v>
      </c>
      <c r="AI63" s="12">
        <v>1110</v>
      </c>
      <c r="AJ63" s="12">
        <v>810</v>
      </c>
      <c r="AK63" s="12">
        <v>2119</v>
      </c>
      <c r="AL63" s="12">
        <v>488</v>
      </c>
      <c r="AM63" s="12">
        <v>1458</v>
      </c>
      <c r="AN63" s="12">
        <v>1410</v>
      </c>
      <c r="AO63" s="12">
        <v>3356</v>
      </c>
      <c r="AP63" s="12">
        <v>1055</v>
      </c>
      <c r="AQ63" s="12">
        <v>2709</v>
      </c>
      <c r="AR63" s="12">
        <v>4112</v>
      </c>
      <c r="AS63" s="12">
        <v>7876</v>
      </c>
      <c r="AT63" s="12">
        <v>1348</v>
      </c>
      <c r="AU63" s="12">
        <v>2481</v>
      </c>
      <c r="AV63" s="12">
        <v>3141</v>
      </c>
      <c r="AW63" s="12">
        <v>6970</v>
      </c>
    </row>
    <row r="64" spans="1:49" x14ac:dyDescent="0.15">
      <c r="A64" s="7" t="s">
        <v>32</v>
      </c>
      <c r="B64" s="12">
        <v>47</v>
      </c>
      <c r="C64" s="12">
        <v>172</v>
      </c>
      <c r="D64" s="12">
        <v>41</v>
      </c>
      <c r="E64" s="12">
        <v>260</v>
      </c>
      <c r="F64" s="12">
        <v>-6</v>
      </c>
      <c r="G64" s="12">
        <v>31</v>
      </c>
      <c r="H64" s="12">
        <v>-5</v>
      </c>
      <c r="I64" s="12">
        <v>20</v>
      </c>
      <c r="J64" s="12">
        <v>-109</v>
      </c>
      <c r="K64" s="12">
        <v>-19</v>
      </c>
      <c r="L64" s="12">
        <v>-1</v>
      </c>
      <c r="M64" s="12">
        <v>-129</v>
      </c>
      <c r="N64" s="12">
        <v>-21</v>
      </c>
      <c r="O64" s="12">
        <v>-6</v>
      </c>
      <c r="P64" s="12">
        <v>27</v>
      </c>
      <c r="Q64" s="12">
        <v>0</v>
      </c>
      <c r="R64" s="12">
        <v>-3</v>
      </c>
      <c r="S64" s="12">
        <v>66</v>
      </c>
      <c r="T64" s="12">
        <v>-23</v>
      </c>
      <c r="U64" s="12">
        <v>40</v>
      </c>
      <c r="V64" s="12">
        <v>-88</v>
      </c>
      <c r="W64" s="12">
        <v>102</v>
      </c>
      <c r="X64" s="12">
        <v>16</v>
      </c>
      <c r="Y64" s="12">
        <v>30</v>
      </c>
      <c r="Z64" s="12">
        <v>4</v>
      </c>
      <c r="AA64" s="12">
        <v>61</v>
      </c>
      <c r="AB64" s="12">
        <v>-26</v>
      </c>
      <c r="AC64" s="12">
        <v>39</v>
      </c>
      <c r="AD64" s="12">
        <v>46</v>
      </c>
      <c r="AE64" s="12">
        <v>94</v>
      </c>
      <c r="AF64" s="12">
        <v>53</v>
      </c>
      <c r="AG64" s="12">
        <v>193</v>
      </c>
      <c r="AH64" s="12">
        <v>-10</v>
      </c>
      <c r="AI64" s="12">
        <v>30</v>
      </c>
      <c r="AJ64" s="12">
        <v>2</v>
      </c>
      <c r="AK64" s="12">
        <v>22</v>
      </c>
      <c r="AL64" s="12">
        <v>-16</v>
      </c>
      <c r="AM64" s="12">
        <v>47</v>
      </c>
      <c r="AN64" s="12">
        <v>5</v>
      </c>
      <c r="AO64" s="12">
        <v>36</v>
      </c>
      <c r="AP64" s="12">
        <v>-42</v>
      </c>
      <c r="AQ64" s="12">
        <v>21</v>
      </c>
      <c r="AR64" s="12">
        <v>-40</v>
      </c>
      <c r="AS64" s="12">
        <v>-61</v>
      </c>
      <c r="AT64" s="12">
        <v>7</v>
      </c>
      <c r="AU64" s="12">
        <v>138</v>
      </c>
      <c r="AV64" s="12">
        <v>35</v>
      </c>
      <c r="AW64" s="12">
        <v>180</v>
      </c>
    </row>
    <row r="65" spans="1:49" x14ac:dyDescent="0.15">
      <c r="A65" s="7" t="s">
        <v>9</v>
      </c>
      <c r="B65" s="12">
        <v>691</v>
      </c>
      <c r="C65" s="12">
        <v>4615</v>
      </c>
      <c r="D65" s="12">
        <v>7737</v>
      </c>
      <c r="E65" s="12">
        <v>13043</v>
      </c>
      <c r="F65" s="12">
        <v>1056</v>
      </c>
      <c r="G65" s="12">
        <v>3115</v>
      </c>
      <c r="H65" s="12">
        <v>7735</v>
      </c>
      <c r="I65" s="12">
        <v>11906</v>
      </c>
      <c r="J65" s="12">
        <v>1408</v>
      </c>
      <c r="K65" s="12">
        <v>3365</v>
      </c>
      <c r="L65" s="12">
        <v>8009</v>
      </c>
      <c r="M65" s="12">
        <v>12782</v>
      </c>
      <c r="N65" s="12">
        <v>1719</v>
      </c>
      <c r="O65" s="12">
        <v>3778</v>
      </c>
      <c r="P65" s="12">
        <v>9376</v>
      </c>
      <c r="Q65" s="12">
        <v>14873</v>
      </c>
      <c r="R65" s="12">
        <v>1795</v>
      </c>
      <c r="S65" s="12">
        <v>3782</v>
      </c>
      <c r="T65" s="12">
        <v>10151</v>
      </c>
      <c r="U65" s="12">
        <v>15728</v>
      </c>
      <c r="V65" s="12">
        <v>4910</v>
      </c>
      <c r="W65" s="12">
        <v>6405</v>
      </c>
      <c r="X65" s="12">
        <v>9033</v>
      </c>
      <c r="Y65" s="12">
        <v>20348</v>
      </c>
      <c r="Z65" s="12">
        <v>2429</v>
      </c>
      <c r="AA65" s="12">
        <v>7003</v>
      </c>
      <c r="AB65" s="12">
        <v>13519</v>
      </c>
      <c r="AC65" s="12">
        <v>22951</v>
      </c>
      <c r="AD65" s="12">
        <v>-1790</v>
      </c>
      <c r="AE65" s="12">
        <v>3618</v>
      </c>
      <c r="AF65" s="12">
        <v>8019</v>
      </c>
      <c r="AG65" s="12">
        <v>9847</v>
      </c>
      <c r="AH65" s="12">
        <v>-1959</v>
      </c>
      <c r="AI65" s="12">
        <v>3344</v>
      </c>
      <c r="AJ65" s="12">
        <v>8650</v>
      </c>
      <c r="AK65" s="12">
        <v>10035</v>
      </c>
      <c r="AL65" s="12">
        <v>-1446</v>
      </c>
      <c r="AM65" s="12">
        <v>5528</v>
      </c>
      <c r="AN65" s="12">
        <v>12028</v>
      </c>
      <c r="AO65" s="12">
        <v>16110</v>
      </c>
      <c r="AP65" s="12">
        <v>-1903</v>
      </c>
      <c r="AQ65" s="12">
        <v>4607</v>
      </c>
      <c r="AR65" s="12">
        <v>12521</v>
      </c>
      <c r="AS65" s="12">
        <v>15225</v>
      </c>
      <c r="AT65" s="12">
        <v>-1886</v>
      </c>
      <c r="AU65" s="12">
        <v>2414</v>
      </c>
      <c r="AV65" s="12">
        <v>7811</v>
      </c>
      <c r="AW65" s="12">
        <v>8339</v>
      </c>
    </row>
    <row r="66" spans="1:49" x14ac:dyDescent="0.15">
      <c r="A66" s="8" t="s">
        <v>31</v>
      </c>
      <c r="B66" s="12">
        <v>230</v>
      </c>
      <c r="C66" s="12">
        <v>262</v>
      </c>
      <c r="D66" s="12">
        <v>448</v>
      </c>
      <c r="E66" s="12">
        <v>940</v>
      </c>
      <c r="F66" s="12">
        <v>349</v>
      </c>
      <c r="G66" s="12">
        <v>345</v>
      </c>
      <c r="H66" s="12">
        <v>103</v>
      </c>
      <c r="I66" s="12">
        <v>797</v>
      </c>
      <c r="J66" s="12">
        <v>339</v>
      </c>
      <c r="K66" s="12">
        <v>325</v>
      </c>
      <c r="L66" s="12">
        <v>143</v>
      </c>
      <c r="M66" s="12">
        <v>807</v>
      </c>
      <c r="N66" s="12">
        <v>253</v>
      </c>
      <c r="O66" s="12">
        <v>246</v>
      </c>
      <c r="P66" s="12">
        <v>155</v>
      </c>
      <c r="Q66" s="12">
        <v>654</v>
      </c>
      <c r="R66" s="12">
        <v>364</v>
      </c>
      <c r="S66" s="12">
        <v>302</v>
      </c>
      <c r="T66" s="12">
        <v>244</v>
      </c>
      <c r="U66" s="12">
        <v>910</v>
      </c>
      <c r="V66" s="12">
        <v>557</v>
      </c>
      <c r="W66" s="12">
        <v>309</v>
      </c>
      <c r="X66" s="12">
        <v>306</v>
      </c>
      <c r="Y66" s="12">
        <v>1172</v>
      </c>
      <c r="Z66" s="12">
        <v>408</v>
      </c>
      <c r="AA66" s="12">
        <v>177</v>
      </c>
      <c r="AB66" s="12">
        <v>176</v>
      </c>
      <c r="AC66" s="12">
        <v>761</v>
      </c>
      <c r="AD66" s="12">
        <v>-2</v>
      </c>
      <c r="AE66" s="12">
        <v>301</v>
      </c>
      <c r="AF66" s="12">
        <v>155</v>
      </c>
      <c r="AG66" s="12">
        <v>454</v>
      </c>
      <c r="AH66" s="12">
        <v>-226</v>
      </c>
      <c r="AI66" s="12">
        <v>44</v>
      </c>
      <c r="AJ66" s="12">
        <v>131</v>
      </c>
      <c r="AK66" s="12">
        <v>-51</v>
      </c>
      <c r="AL66" s="12">
        <v>-309</v>
      </c>
      <c r="AM66" s="12">
        <v>18</v>
      </c>
      <c r="AN66" s="12">
        <v>133</v>
      </c>
      <c r="AO66" s="12">
        <v>-158</v>
      </c>
      <c r="AP66" s="12">
        <v>-214</v>
      </c>
      <c r="AQ66" s="12">
        <v>80</v>
      </c>
      <c r="AR66" s="12">
        <v>286</v>
      </c>
      <c r="AS66" s="12">
        <v>152</v>
      </c>
      <c r="AT66" s="12">
        <v>-8</v>
      </c>
      <c r="AU66" s="12">
        <v>-3</v>
      </c>
      <c r="AV66" s="12">
        <v>162</v>
      </c>
      <c r="AW66" s="12">
        <v>151</v>
      </c>
    </row>
    <row r="67" spans="1:49" x14ac:dyDescent="0.15">
      <c r="A67" s="9" t="s">
        <v>12</v>
      </c>
      <c r="B67" s="12">
        <v>214</v>
      </c>
      <c r="C67" s="12">
        <v>479</v>
      </c>
      <c r="D67" s="12">
        <v>399</v>
      </c>
      <c r="E67" s="12">
        <v>1092</v>
      </c>
      <c r="F67" s="12">
        <v>229</v>
      </c>
      <c r="G67" s="12">
        <v>365</v>
      </c>
      <c r="H67" s="12">
        <v>395</v>
      </c>
      <c r="I67" s="12">
        <v>989</v>
      </c>
      <c r="J67" s="12">
        <v>296</v>
      </c>
      <c r="K67" s="12">
        <v>390</v>
      </c>
      <c r="L67" s="12">
        <v>386</v>
      </c>
      <c r="M67" s="12">
        <v>1072</v>
      </c>
      <c r="N67" s="12">
        <v>255</v>
      </c>
      <c r="O67" s="12">
        <v>330</v>
      </c>
      <c r="P67" s="12">
        <v>292</v>
      </c>
      <c r="Q67" s="12">
        <v>877</v>
      </c>
      <c r="R67" s="12">
        <v>257</v>
      </c>
      <c r="S67" s="12">
        <v>344</v>
      </c>
      <c r="T67" s="12">
        <v>435</v>
      </c>
      <c r="U67" s="12">
        <v>1036</v>
      </c>
      <c r="V67" s="12">
        <v>438</v>
      </c>
      <c r="W67" s="12">
        <v>603</v>
      </c>
      <c r="X67" s="12">
        <v>471</v>
      </c>
      <c r="Y67" s="12">
        <v>1512</v>
      </c>
      <c r="Z67" s="12">
        <v>532</v>
      </c>
      <c r="AA67" s="12">
        <v>514</v>
      </c>
      <c r="AB67" s="12">
        <v>458</v>
      </c>
      <c r="AC67" s="12">
        <v>1504</v>
      </c>
      <c r="AD67" s="12">
        <v>363</v>
      </c>
      <c r="AE67" s="12">
        <v>637</v>
      </c>
      <c r="AF67" s="12">
        <v>471</v>
      </c>
      <c r="AG67" s="12">
        <v>1471</v>
      </c>
      <c r="AH67" s="12">
        <v>193</v>
      </c>
      <c r="AI67" s="12">
        <v>394</v>
      </c>
      <c r="AJ67" s="12">
        <v>375</v>
      </c>
      <c r="AK67" s="12">
        <v>962</v>
      </c>
      <c r="AL67" s="12">
        <v>277</v>
      </c>
      <c r="AM67" s="12">
        <v>514</v>
      </c>
      <c r="AN67" s="12">
        <v>506</v>
      </c>
      <c r="AO67" s="12">
        <v>1297</v>
      </c>
      <c r="AP67" s="12">
        <v>239</v>
      </c>
      <c r="AQ67" s="12">
        <v>463</v>
      </c>
      <c r="AR67" s="12">
        <v>436</v>
      </c>
      <c r="AS67" s="12">
        <v>1138</v>
      </c>
      <c r="AT67" s="12">
        <v>287</v>
      </c>
      <c r="AU67" s="12">
        <v>407</v>
      </c>
      <c r="AV67" s="12">
        <v>316</v>
      </c>
      <c r="AW67" s="12">
        <v>1010</v>
      </c>
    </row>
    <row r="68" spans="1:49" x14ac:dyDescent="0.15">
      <c r="A68" s="6" t="s">
        <v>13</v>
      </c>
      <c r="B68" s="12">
        <v>556</v>
      </c>
      <c r="C68" s="12">
        <v>853</v>
      </c>
      <c r="D68" s="12">
        <v>-109</v>
      </c>
      <c r="E68" s="12">
        <v>1300</v>
      </c>
      <c r="F68" s="12">
        <v>734</v>
      </c>
      <c r="G68" s="12">
        <v>1097</v>
      </c>
      <c r="H68" s="12">
        <v>354</v>
      </c>
      <c r="I68" s="12">
        <v>2185</v>
      </c>
      <c r="J68" s="12">
        <v>1413</v>
      </c>
      <c r="K68" s="12">
        <v>1363</v>
      </c>
      <c r="L68" s="12">
        <v>203</v>
      </c>
      <c r="M68" s="12">
        <v>2979</v>
      </c>
      <c r="N68" s="12">
        <v>1221</v>
      </c>
      <c r="O68" s="12">
        <v>1370</v>
      </c>
      <c r="P68" s="12">
        <v>-22</v>
      </c>
      <c r="Q68" s="12">
        <v>2569</v>
      </c>
      <c r="R68" s="12">
        <v>1420</v>
      </c>
      <c r="S68" s="12">
        <v>1630</v>
      </c>
      <c r="T68" s="12">
        <v>473</v>
      </c>
      <c r="U68" s="12">
        <v>3523</v>
      </c>
      <c r="V68" s="12">
        <v>1918</v>
      </c>
      <c r="W68" s="12">
        <v>1918</v>
      </c>
      <c r="X68" s="12">
        <v>421</v>
      </c>
      <c r="Y68" s="12">
        <v>4257</v>
      </c>
      <c r="Z68" s="12">
        <v>2178</v>
      </c>
      <c r="AA68" s="12">
        <v>2385</v>
      </c>
      <c r="AB68" s="12">
        <v>931</v>
      </c>
      <c r="AC68" s="12">
        <v>5494</v>
      </c>
      <c r="AD68" s="12">
        <v>999</v>
      </c>
      <c r="AE68" s="12">
        <v>1856</v>
      </c>
      <c r="AF68" s="12">
        <v>1053</v>
      </c>
      <c r="AG68" s="12">
        <v>3908</v>
      </c>
      <c r="AH68" s="12">
        <v>1016</v>
      </c>
      <c r="AI68" s="12">
        <v>2030</v>
      </c>
      <c r="AJ68" s="12">
        <v>1029</v>
      </c>
      <c r="AK68" s="12">
        <v>4075</v>
      </c>
      <c r="AL68" s="12">
        <v>1058</v>
      </c>
      <c r="AM68" s="12">
        <v>2721</v>
      </c>
      <c r="AN68" s="12">
        <v>1546</v>
      </c>
      <c r="AO68" s="12">
        <v>5325</v>
      </c>
      <c r="AP68" s="12">
        <v>587</v>
      </c>
      <c r="AQ68" s="12">
        <v>2019</v>
      </c>
      <c r="AR68" s="12">
        <v>799</v>
      </c>
      <c r="AS68" s="12">
        <v>3405</v>
      </c>
      <c r="AT68" s="12">
        <v>850</v>
      </c>
      <c r="AU68" s="12">
        <v>1706</v>
      </c>
      <c r="AV68" s="12">
        <v>748</v>
      </c>
      <c r="AW68" s="12">
        <v>3304</v>
      </c>
    </row>
    <row r="69" spans="1:49" x14ac:dyDescent="0.15">
      <c r="A69" s="6" t="s">
        <v>33</v>
      </c>
      <c r="B69" s="12">
        <v>684</v>
      </c>
      <c r="C69" s="12">
        <v>887</v>
      </c>
      <c r="D69" s="12">
        <v>69</v>
      </c>
      <c r="E69" s="12">
        <v>1640</v>
      </c>
      <c r="F69" s="12">
        <v>705</v>
      </c>
      <c r="G69" s="12">
        <v>403</v>
      </c>
      <c r="H69" s="12">
        <v>40</v>
      </c>
      <c r="I69" s="12">
        <v>1148</v>
      </c>
      <c r="J69" s="12">
        <v>537</v>
      </c>
      <c r="K69" s="12">
        <v>402</v>
      </c>
      <c r="L69" s="12">
        <v>69</v>
      </c>
      <c r="M69" s="12">
        <v>1008</v>
      </c>
      <c r="N69" s="12">
        <v>573</v>
      </c>
      <c r="O69" s="12">
        <v>427</v>
      </c>
      <c r="P69" s="12">
        <v>263</v>
      </c>
      <c r="Q69" s="12">
        <v>1263</v>
      </c>
      <c r="R69" s="12">
        <v>785</v>
      </c>
      <c r="S69" s="12">
        <v>539</v>
      </c>
      <c r="T69" s="12">
        <v>164</v>
      </c>
      <c r="U69" s="12">
        <v>1488</v>
      </c>
      <c r="V69" s="12">
        <v>1020</v>
      </c>
      <c r="W69" s="12">
        <v>853</v>
      </c>
      <c r="X69" s="12">
        <v>223</v>
      </c>
      <c r="Y69" s="12">
        <v>2096</v>
      </c>
      <c r="Z69" s="12">
        <v>407</v>
      </c>
      <c r="AA69" s="12">
        <v>994</v>
      </c>
      <c r="AB69" s="12">
        <v>317</v>
      </c>
      <c r="AC69" s="12">
        <v>1718</v>
      </c>
      <c r="AD69" s="12">
        <v>398</v>
      </c>
      <c r="AE69" s="12">
        <v>852</v>
      </c>
      <c r="AF69" s="12">
        <v>494</v>
      </c>
      <c r="AG69" s="12">
        <v>1744</v>
      </c>
      <c r="AH69" s="12">
        <v>398</v>
      </c>
      <c r="AI69" s="12">
        <v>797</v>
      </c>
      <c r="AJ69" s="12">
        <v>308</v>
      </c>
      <c r="AK69" s="12">
        <v>1503</v>
      </c>
      <c r="AL69" s="12">
        <v>362</v>
      </c>
      <c r="AM69" s="12">
        <v>963</v>
      </c>
      <c r="AN69" s="12">
        <v>657</v>
      </c>
      <c r="AO69" s="12">
        <v>1982</v>
      </c>
      <c r="AP69" s="12">
        <v>451</v>
      </c>
      <c r="AQ69" s="12">
        <v>969</v>
      </c>
      <c r="AR69" s="12">
        <v>442</v>
      </c>
      <c r="AS69" s="12">
        <v>1862</v>
      </c>
      <c r="AT69" s="12">
        <v>370</v>
      </c>
      <c r="AU69" s="12">
        <v>788</v>
      </c>
      <c r="AV69" s="12">
        <v>293</v>
      </c>
      <c r="AW69" s="12">
        <v>1451</v>
      </c>
    </row>
    <row r="70" spans="1:49" x14ac:dyDescent="0.15">
      <c r="A70" s="6" t="s">
        <v>15</v>
      </c>
      <c r="B70" s="12">
        <v>-286</v>
      </c>
      <c r="C70" s="12">
        <v>197</v>
      </c>
      <c r="D70" s="12">
        <v>172</v>
      </c>
      <c r="E70" s="12">
        <v>83</v>
      </c>
      <c r="F70" s="12">
        <v>-277</v>
      </c>
      <c r="G70" s="12">
        <v>287</v>
      </c>
      <c r="H70" s="12">
        <v>349</v>
      </c>
      <c r="I70" s="12">
        <v>359</v>
      </c>
      <c r="J70" s="12">
        <v>54</v>
      </c>
      <c r="K70" s="12">
        <v>377</v>
      </c>
      <c r="L70" s="12">
        <v>282</v>
      </c>
      <c r="M70" s="12">
        <v>713</v>
      </c>
      <c r="N70" s="12">
        <v>265</v>
      </c>
      <c r="O70" s="12">
        <v>545</v>
      </c>
      <c r="P70" s="12">
        <v>419</v>
      </c>
      <c r="Q70" s="12">
        <v>1229</v>
      </c>
      <c r="R70" s="12">
        <v>279</v>
      </c>
      <c r="S70" s="12">
        <v>518</v>
      </c>
      <c r="T70" s="12">
        <v>267</v>
      </c>
      <c r="U70" s="12">
        <v>1064</v>
      </c>
      <c r="V70" s="12">
        <v>370</v>
      </c>
      <c r="W70" s="12">
        <v>446</v>
      </c>
      <c r="X70" s="12">
        <v>1152</v>
      </c>
      <c r="Y70" s="12">
        <v>1968</v>
      </c>
      <c r="Z70" s="12">
        <v>64</v>
      </c>
      <c r="AA70" s="12">
        <v>603</v>
      </c>
      <c r="AB70" s="12">
        <v>225</v>
      </c>
      <c r="AC70" s="12">
        <v>892</v>
      </c>
      <c r="AD70" s="12">
        <v>292</v>
      </c>
      <c r="AE70" s="12">
        <v>323</v>
      </c>
      <c r="AF70" s="12">
        <v>387</v>
      </c>
      <c r="AG70" s="12">
        <v>1002</v>
      </c>
      <c r="AH70" s="12">
        <v>412</v>
      </c>
      <c r="AI70" s="12">
        <v>839</v>
      </c>
      <c r="AJ70" s="12">
        <v>433</v>
      </c>
      <c r="AK70" s="12">
        <v>1684</v>
      </c>
      <c r="AL70" s="12">
        <v>297</v>
      </c>
      <c r="AM70" s="12">
        <v>1002</v>
      </c>
      <c r="AN70" s="12">
        <v>613</v>
      </c>
      <c r="AO70" s="12">
        <v>1912</v>
      </c>
      <c r="AP70" s="12">
        <v>472</v>
      </c>
      <c r="AQ70" s="12">
        <v>1062</v>
      </c>
      <c r="AR70" s="12">
        <v>495</v>
      </c>
      <c r="AS70" s="12">
        <v>2029</v>
      </c>
      <c r="AT70" s="12">
        <v>305</v>
      </c>
      <c r="AU70" s="12">
        <v>798</v>
      </c>
      <c r="AV70" s="12">
        <v>602</v>
      </c>
      <c r="AW70" s="12">
        <v>1705</v>
      </c>
    </row>
    <row r="71" spans="1:49" x14ac:dyDescent="0.15">
      <c r="A71" s="6" t="s">
        <v>34</v>
      </c>
      <c r="B71" s="12">
        <v>802</v>
      </c>
      <c r="C71" s="12">
        <v>2693</v>
      </c>
      <c r="D71" s="12">
        <v>4021</v>
      </c>
      <c r="E71" s="12">
        <v>7516</v>
      </c>
      <c r="F71" s="12">
        <v>1775</v>
      </c>
      <c r="G71" s="12">
        <v>2284</v>
      </c>
      <c r="H71" s="12">
        <v>3351</v>
      </c>
      <c r="I71" s="12">
        <v>7410</v>
      </c>
      <c r="J71" s="12">
        <v>2036</v>
      </c>
      <c r="K71" s="12">
        <v>3053</v>
      </c>
      <c r="L71" s="12">
        <v>3807</v>
      </c>
      <c r="M71" s="12">
        <v>8896</v>
      </c>
      <c r="N71" s="12">
        <v>2464</v>
      </c>
      <c r="O71" s="12">
        <v>3556</v>
      </c>
      <c r="P71" s="12">
        <v>4025</v>
      </c>
      <c r="Q71" s="12">
        <v>10045</v>
      </c>
      <c r="R71" s="12">
        <v>3321</v>
      </c>
      <c r="S71" s="12">
        <v>4107</v>
      </c>
      <c r="T71" s="12">
        <v>4177</v>
      </c>
      <c r="U71" s="12">
        <v>11605</v>
      </c>
      <c r="V71" s="12">
        <v>4294</v>
      </c>
      <c r="W71" s="12">
        <v>4624</v>
      </c>
      <c r="X71" s="12">
        <v>4479</v>
      </c>
      <c r="Y71" s="12">
        <v>13397</v>
      </c>
      <c r="Z71" s="12">
        <v>3313</v>
      </c>
      <c r="AA71" s="12">
        <v>6093</v>
      </c>
      <c r="AB71" s="12">
        <v>6072</v>
      </c>
      <c r="AC71" s="12">
        <v>15478</v>
      </c>
      <c r="AD71" s="12">
        <v>2347</v>
      </c>
      <c r="AE71" s="12">
        <v>4510</v>
      </c>
      <c r="AF71" s="12">
        <v>4651</v>
      </c>
      <c r="AG71" s="12">
        <v>11508</v>
      </c>
      <c r="AH71" s="12">
        <v>1681</v>
      </c>
      <c r="AI71" s="12">
        <v>4087</v>
      </c>
      <c r="AJ71" s="12">
        <v>4787</v>
      </c>
      <c r="AK71" s="12">
        <v>10555</v>
      </c>
      <c r="AL71" s="12">
        <v>2101</v>
      </c>
      <c r="AM71" s="12">
        <v>5614</v>
      </c>
      <c r="AN71" s="12">
        <v>7134</v>
      </c>
      <c r="AO71" s="12">
        <v>14849</v>
      </c>
      <c r="AP71" s="12">
        <v>1460</v>
      </c>
      <c r="AQ71" s="12">
        <v>4720</v>
      </c>
      <c r="AR71" s="12">
        <v>6171</v>
      </c>
      <c r="AS71" s="12">
        <v>12351</v>
      </c>
      <c r="AT71" s="12">
        <v>1297</v>
      </c>
      <c r="AU71" s="12">
        <v>4221</v>
      </c>
      <c r="AV71" s="12">
        <v>4578</v>
      </c>
      <c r="AW71" s="12">
        <v>10096</v>
      </c>
    </row>
    <row r="72" spans="1:49" x14ac:dyDescent="0.15">
      <c r="A72" s="6" t="s">
        <v>17</v>
      </c>
      <c r="B72" s="12">
        <v>1217</v>
      </c>
      <c r="C72" s="12">
        <v>1892</v>
      </c>
      <c r="D72" s="12">
        <v>1010</v>
      </c>
      <c r="E72" s="12">
        <v>4119</v>
      </c>
      <c r="F72" s="12">
        <v>1462</v>
      </c>
      <c r="G72" s="12">
        <v>1558</v>
      </c>
      <c r="H72" s="12">
        <v>1364</v>
      </c>
      <c r="I72" s="12">
        <v>4384</v>
      </c>
      <c r="J72" s="12">
        <v>1549</v>
      </c>
      <c r="K72" s="12">
        <v>1472</v>
      </c>
      <c r="L72" s="12">
        <v>1436</v>
      </c>
      <c r="M72" s="12">
        <v>4457</v>
      </c>
      <c r="N72" s="12">
        <v>1433</v>
      </c>
      <c r="O72" s="12">
        <v>1651</v>
      </c>
      <c r="P72" s="12">
        <v>1259</v>
      </c>
      <c r="Q72" s="12">
        <v>4343</v>
      </c>
      <c r="R72" s="12">
        <v>1360</v>
      </c>
      <c r="S72" s="12">
        <v>1366</v>
      </c>
      <c r="T72" s="12">
        <v>864</v>
      </c>
      <c r="U72" s="12">
        <v>3590</v>
      </c>
      <c r="V72" s="12">
        <v>736</v>
      </c>
      <c r="W72" s="12">
        <v>1361</v>
      </c>
      <c r="X72" s="12">
        <v>985</v>
      </c>
      <c r="Y72" s="12">
        <v>3082</v>
      </c>
      <c r="Z72" s="12">
        <v>1230</v>
      </c>
      <c r="AA72" s="12">
        <v>2179</v>
      </c>
      <c r="AB72" s="12">
        <v>1713</v>
      </c>
      <c r="AC72" s="12">
        <v>5122</v>
      </c>
      <c r="AD72" s="12">
        <v>880</v>
      </c>
      <c r="AE72" s="12">
        <v>1747</v>
      </c>
      <c r="AF72" s="12">
        <v>1433</v>
      </c>
      <c r="AG72" s="12">
        <v>4060</v>
      </c>
      <c r="AH72" s="12">
        <v>643</v>
      </c>
      <c r="AI72" s="12">
        <v>1197</v>
      </c>
      <c r="AJ72" s="12">
        <v>1476</v>
      </c>
      <c r="AK72" s="12">
        <v>3316</v>
      </c>
      <c r="AL72" s="12">
        <v>615</v>
      </c>
      <c r="AM72" s="12">
        <v>1703</v>
      </c>
      <c r="AN72" s="12">
        <v>1961</v>
      </c>
      <c r="AO72" s="12">
        <v>4279</v>
      </c>
      <c r="AP72" s="12">
        <v>662</v>
      </c>
      <c r="AQ72" s="12">
        <v>1710</v>
      </c>
      <c r="AR72" s="12">
        <v>1307</v>
      </c>
      <c r="AS72" s="12">
        <v>3679</v>
      </c>
      <c r="AT72" s="12">
        <v>237</v>
      </c>
      <c r="AU72" s="12">
        <v>1805</v>
      </c>
      <c r="AV72" s="12">
        <v>1535</v>
      </c>
      <c r="AW72" s="12">
        <v>3577</v>
      </c>
    </row>
    <row r="73" spans="1:49" x14ac:dyDescent="0.15">
      <c r="A73" s="6" t="s">
        <v>18</v>
      </c>
      <c r="B73" s="12">
        <v>104</v>
      </c>
      <c r="C73" s="12">
        <v>183</v>
      </c>
      <c r="D73" s="12">
        <v>-46</v>
      </c>
      <c r="E73" s="12">
        <v>241</v>
      </c>
      <c r="F73" s="12">
        <v>188</v>
      </c>
      <c r="G73" s="12">
        <v>97</v>
      </c>
      <c r="H73" s="12">
        <v>58</v>
      </c>
      <c r="I73" s="12">
        <v>343</v>
      </c>
      <c r="J73" s="12">
        <v>249</v>
      </c>
      <c r="K73" s="12">
        <v>186</v>
      </c>
      <c r="L73" s="12">
        <v>138</v>
      </c>
      <c r="M73" s="12">
        <v>573</v>
      </c>
      <c r="N73" s="12">
        <v>352</v>
      </c>
      <c r="O73" s="12">
        <v>73</v>
      </c>
      <c r="P73" s="12">
        <v>-49</v>
      </c>
      <c r="Q73" s="12">
        <v>376</v>
      </c>
      <c r="R73" s="12">
        <v>297</v>
      </c>
      <c r="S73" s="12">
        <v>70</v>
      </c>
      <c r="T73" s="12">
        <v>-7</v>
      </c>
      <c r="U73" s="12">
        <v>360</v>
      </c>
      <c r="V73" s="12">
        <v>330</v>
      </c>
      <c r="W73" s="12">
        <v>65</v>
      </c>
      <c r="X73" s="12">
        <v>-78</v>
      </c>
      <c r="Y73" s="12">
        <v>317</v>
      </c>
      <c r="Z73" s="12">
        <v>35</v>
      </c>
      <c r="AA73" s="12">
        <v>208</v>
      </c>
      <c r="AB73" s="12">
        <v>-136</v>
      </c>
      <c r="AC73" s="12">
        <v>107</v>
      </c>
      <c r="AD73" s="12">
        <v>352</v>
      </c>
      <c r="AE73" s="12">
        <v>322</v>
      </c>
      <c r="AF73" s="12">
        <v>-128</v>
      </c>
      <c r="AG73" s="12">
        <v>546</v>
      </c>
      <c r="AH73" s="12">
        <v>284</v>
      </c>
      <c r="AI73" s="12">
        <v>300</v>
      </c>
      <c r="AJ73" s="12">
        <v>-169</v>
      </c>
      <c r="AK73" s="12">
        <v>415</v>
      </c>
      <c r="AL73" s="12">
        <v>307</v>
      </c>
      <c r="AM73" s="12">
        <v>573</v>
      </c>
      <c r="AN73" s="12">
        <v>-244</v>
      </c>
      <c r="AO73" s="12">
        <v>636</v>
      </c>
      <c r="AP73" s="12">
        <v>111</v>
      </c>
      <c r="AQ73" s="12">
        <v>146</v>
      </c>
      <c r="AR73" s="12">
        <v>-421</v>
      </c>
      <c r="AS73" s="12">
        <v>-164</v>
      </c>
      <c r="AT73" s="12">
        <v>420</v>
      </c>
      <c r="AU73" s="12">
        <v>300</v>
      </c>
      <c r="AV73" s="12">
        <v>-102</v>
      </c>
      <c r="AW73" s="12">
        <v>618</v>
      </c>
    </row>
    <row r="74" spans="1:49" x14ac:dyDescent="0.15">
      <c r="A74" s="6" t="s">
        <v>19</v>
      </c>
      <c r="B74" s="12">
        <v>127</v>
      </c>
      <c r="C74" s="12">
        <v>-41</v>
      </c>
      <c r="D74" s="12">
        <v>-289</v>
      </c>
      <c r="E74" s="12">
        <v>-203</v>
      </c>
      <c r="F74" s="12">
        <v>479</v>
      </c>
      <c r="G74" s="12">
        <v>304</v>
      </c>
      <c r="H74" s="12">
        <v>-71</v>
      </c>
      <c r="I74" s="12">
        <v>712</v>
      </c>
      <c r="J74" s="12">
        <v>467</v>
      </c>
      <c r="K74" s="12">
        <v>239</v>
      </c>
      <c r="L74" s="12">
        <v>-24</v>
      </c>
      <c r="M74" s="12">
        <v>682</v>
      </c>
      <c r="N74" s="12">
        <v>459</v>
      </c>
      <c r="O74" s="12">
        <v>233</v>
      </c>
      <c r="P74" s="12">
        <v>-193</v>
      </c>
      <c r="Q74" s="12">
        <v>499</v>
      </c>
      <c r="R74" s="12">
        <v>239</v>
      </c>
      <c r="S74" s="12">
        <v>254</v>
      </c>
      <c r="T74" s="12">
        <v>-126</v>
      </c>
      <c r="U74" s="12">
        <v>367</v>
      </c>
      <c r="V74" s="12">
        <v>592</v>
      </c>
      <c r="W74" s="12">
        <v>218</v>
      </c>
      <c r="X74" s="12">
        <v>-176</v>
      </c>
      <c r="Y74" s="12">
        <v>634</v>
      </c>
      <c r="Z74" s="12">
        <v>827</v>
      </c>
      <c r="AA74" s="12">
        <v>313</v>
      </c>
      <c r="AB74" s="12">
        <v>-497</v>
      </c>
      <c r="AC74" s="12">
        <v>643</v>
      </c>
      <c r="AD74" s="12">
        <v>629</v>
      </c>
      <c r="AE74" s="12">
        <v>410</v>
      </c>
      <c r="AF74" s="12">
        <v>-197</v>
      </c>
      <c r="AG74" s="12">
        <v>842</v>
      </c>
      <c r="AH74" s="12">
        <v>905</v>
      </c>
      <c r="AI74" s="12">
        <v>626</v>
      </c>
      <c r="AJ74" s="12">
        <v>-223</v>
      </c>
      <c r="AK74" s="12">
        <v>1308</v>
      </c>
      <c r="AL74" s="12">
        <v>1021</v>
      </c>
      <c r="AM74" s="12">
        <v>608</v>
      </c>
      <c r="AN74" s="12">
        <v>-460</v>
      </c>
      <c r="AO74" s="12">
        <v>1169</v>
      </c>
      <c r="AP74" s="12">
        <v>778</v>
      </c>
      <c r="AQ74" s="12">
        <v>541</v>
      </c>
      <c r="AR74" s="12">
        <v>-525</v>
      </c>
      <c r="AS74" s="12">
        <v>794</v>
      </c>
      <c r="AT74" s="12">
        <v>766</v>
      </c>
      <c r="AU74" s="12">
        <v>586</v>
      </c>
      <c r="AV74" s="12">
        <v>-332</v>
      </c>
      <c r="AW74" s="12">
        <v>1020</v>
      </c>
    </row>
    <row r="75" spans="1:49" x14ac:dyDescent="0.15">
      <c r="A75" s="6" t="s">
        <v>20</v>
      </c>
      <c r="B75" s="12">
        <v>2386</v>
      </c>
      <c r="C75" s="12">
        <v>2436</v>
      </c>
      <c r="D75" s="12">
        <v>3169</v>
      </c>
      <c r="E75" s="12">
        <v>7991</v>
      </c>
      <c r="F75" s="12">
        <v>3348</v>
      </c>
      <c r="G75" s="12">
        <v>3157</v>
      </c>
      <c r="H75" s="12">
        <v>537</v>
      </c>
      <c r="I75" s="12">
        <v>7042</v>
      </c>
      <c r="J75" s="12">
        <v>2448</v>
      </c>
      <c r="K75" s="12">
        <v>2029</v>
      </c>
      <c r="L75" s="12">
        <v>-331</v>
      </c>
      <c r="M75" s="12">
        <v>4146</v>
      </c>
      <c r="N75" s="12">
        <v>2488</v>
      </c>
      <c r="O75" s="12">
        <v>2256</v>
      </c>
      <c r="P75" s="12">
        <v>-547</v>
      </c>
      <c r="Q75" s="12">
        <v>4197</v>
      </c>
      <c r="R75" s="12">
        <v>2315</v>
      </c>
      <c r="S75" s="12">
        <v>1960</v>
      </c>
      <c r="T75" s="12">
        <v>-882</v>
      </c>
      <c r="U75" s="12">
        <v>3393</v>
      </c>
      <c r="V75" s="12">
        <v>986</v>
      </c>
      <c r="W75" s="12">
        <v>974</v>
      </c>
      <c r="X75" s="12">
        <v>-290</v>
      </c>
      <c r="Y75" s="12">
        <v>1670</v>
      </c>
      <c r="Z75" s="12">
        <v>-565</v>
      </c>
      <c r="AA75" s="12">
        <v>110</v>
      </c>
      <c r="AB75" s="12">
        <v>1590</v>
      </c>
      <c r="AC75" s="12">
        <v>1135</v>
      </c>
      <c r="AD75" s="12">
        <v>-1185</v>
      </c>
      <c r="AE75" s="12">
        <v>-382</v>
      </c>
      <c r="AF75" s="12">
        <v>1459</v>
      </c>
      <c r="AG75" s="12">
        <v>-108</v>
      </c>
      <c r="AH75" s="12">
        <v>-434</v>
      </c>
      <c r="AI75" s="12">
        <v>583</v>
      </c>
      <c r="AJ75" s="12">
        <v>2890</v>
      </c>
      <c r="AK75" s="12">
        <v>3039</v>
      </c>
      <c r="AL75" s="12">
        <v>-158</v>
      </c>
      <c r="AM75" s="12">
        <v>1013</v>
      </c>
      <c r="AN75" s="12">
        <v>4349</v>
      </c>
      <c r="AO75" s="12">
        <v>5204</v>
      </c>
      <c r="AP75" s="12">
        <v>-160</v>
      </c>
      <c r="AQ75" s="12">
        <v>883</v>
      </c>
      <c r="AR75" s="12">
        <v>3649</v>
      </c>
      <c r="AS75" s="12">
        <v>4372</v>
      </c>
      <c r="AT75" s="12">
        <v>24</v>
      </c>
      <c r="AU75" s="12">
        <v>-43</v>
      </c>
      <c r="AV75" s="12">
        <v>2462</v>
      </c>
      <c r="AW75" s="12">
        <v>2443</v>
      </c>
    </row>
    <row r="76" spans="1:49" x14ac:dyDescent="0.15">
      <c r="A76" s="6" t="s">
        <v>21</v>
      </c>
      <c r="B76" s="12">
        <v>810</v>
      </c>
      <c r="C76" s="12">
        <v>208</v>
      </c>
      <c r="D76" s="12">
        <v>-587</v>
      </c>
      <c r="E76" s="12">
        <v>431</v>
      </c>
      <c r="F76" s="12">
        <v>416</v>
      </c>
      <c r="G76" s="12">
        <v>-375</v>
      </c>
      <c r="H76" s="12">
        <v>-590</v>
      </c>
      <c r="I76" s="12">
        <v>-549</v>
      </c>
      <c r="J76" s="12">
        <v>59</v>
      </c>
      <c r="K76" s="12">
        <v>-338</v>
      </c>
      <c r="L76" s="12">
        <v>-513</v>
      </c>
      <c r="M76" s="12">
        <v>-792</v>
      </c>
      <c r="N76" s="12">
        <v>217</v>
      </c>
      <c r="O76" s="12">
        <v>-339</v>
      </c>
      <c r="P76" s="12">
        <v>-657</v>
      </c>
      <c r="Q76" s="12">
        <v>-779</v>
      </c>
      <c r="R76" s="12">
        <v>-141</v>
      </c>
      <c r="S76" s="12">
        <v>-427</v>
      </c>
      <c r="T76" s="12">
        <v>-713</v>
      </c>
      <c r="U76" s="12">
        <v>-1281</v>
      </c>
      <c r="V76" s="12">
        <v>64</v>
      </c>
      <c r="W76" s="12">
        <v>-140</v>
      </c>
      <c r="X76" s="12">
        <v>-521</v>
      </c>
      <c r="Y76" s="12">
        <v>-597</v>
      </c>
      <c r="Z76" s="12">
        <v>514</v>
      </c>
      <c r="AA76" s="12">
        <v>-34</v>
      </c>
      <c r="AB76" s="12">
        <v>-1228</v>
      </c>
      <c r="AC76" s="12">
        <v>-748</v>
      </c>
      <c r="AD76" s="12">
        <v>539</v>
      </c>
      <c r="AE76" s="12">
        <v>263</v>
      </c>
      <c r="AF76" s="12">
        <v>-638</v>
      </c>
      <c r="AG76" s="12">
        <v>164</v>
      </c>
      <c r="AH76" s="12">
        <v>517</v>
      </c>
      <c r="AI76" s="12">
        <v>405</v>
      </c>
      <c r="AJ76" s="12">
        <v>-688</v>
      </c>
      <c r="AK76" s="12">
        <v>234</v>
      </c>
      <c r="AL76" s="12">
        <v>734</v>
      </c>
      <c r="AM76" s="12">
        <v>449</v>
      </c>
      <c r="AN76" s="12">
        <v>-867</v>
      </c>
      <c r="AO76" s="12">
        <v>316</v>
      </c>
      <c r="AP76" s="12">
        <v>624</v>
      </c>
      <c r="AQ76" s="12">
        <v>285</v>
      </c>
      <c r="AR76" s="12">
        <v>-847</v>
      </c>
      <c r="AS76" s="12">
        <v>62</v>
      </c>
      <c r="AT76" s="12">
        <v>769</v>
      </c>
      <c r="AU76" s="12">
        <v>493</v>
      </c>
      <c r="AV76" s="12">
        <v>-481</v>
      </c>
      <c r="AW76" s="12">
        <v>781</v>
      </c>
    </row>
    <row r="77" spans="1:49" x14ac:dyDescent="0.15">
      <c r="A77" s="6" t="s">
        <v>22</v>
      </c>
      <c r="B77" s="12">
        <v>-13</v>
      </c>
      <c r="C77" s="12">
        <v>-46</v>
      </c>
      <c r="D77" s="12">
        <v>-214</v>
      </c>
      <c r="E77" s="12">
        <v>-273</v>
      </c>
      <c r="F77" s="12">
        <v>-139</v>
      </c>
      <c r="G77" s="12">
        <v>-35</v>
      </c>
      <c r="H77" s="12">
        <v>-245</v>
      </c>
      <c r="I77" s="12">
        <v>-419</v>
      </c>
      <c r="J77" s="12">
        <v>-196</v>
      </c>
      <c r="K77" s="12">
        <v>-176</v>
      </c>
      <c r="L77" s="12">
        <v>-282</v>
      </c>
      <c r="M77" s="12">
        <v>-654</v>
      </c>
      <c r="N77" s="12">
        <v>-287</v>
      </c>
      <c r="O77" s="12">
        <v>-268</v>
      </c>
      <c r="P77" s="12">
        <v>-297</v>
      </c>
      <c r="Q77" s="12">
        <v>-852</v>
      </c>
      <c r="R77" s="12">
        <v>-304</v>
      </c>
      <c r="S77" s="12">
        <v>-260</v>
      </c>
      <c r="T77" s="12">
        <v>-301</v>
      </c>
      <c r="U77" s="12">
        <v>-865</v>
      </c>
      <c r="V77" s="12">
        <v>-382</v>
      </c>
      <c r="W77" s="12">
        <v>-320</v>
      </c>
      <c r="X77" s="12">
        <v>-316</v>
      </c>
      <c r="Y77" s="12">
        <v>-1018</v>
      </c>
      <c r="Z77" s="12">
        <v>-278</v>
      </c>
      <c r="AA77" s="12">
        <v>-379</v>
      </c>
      <c r="AB77" s="12">
        <v>-563</v>
      </c>
      <c r="AC77" s="12">
        <v>-1220</v>
      </c>
      <c r="AD77" s="12">
        <v>-137</v>
      </c>
      <c r="AE77" s="12">
        <v>-181</v>
      </c>
      <c r="AF77" s="12">
        <v>-479</v>
      </c>
      <c r="AG77" s="12">
        <v>-797</v>
      </c>
      <c r="AH77" s="12">
        <v>-32</v>
      </c>
      <c r="AI77" s="12">
        <v>-178</v>
      </c>
      <c r="AJ77" s="12">
        <v>-542</v>
      </c>
      <c r="AK77" s="12">
        <v>-752</v>
      </c>
      <c r="AL77" s="12">
        <v>-1</v>
      </c>
      <c r="AM77" s="12">
        <v>-307</v>
      </c>
      <c r="AN77" s="12">
        <v>-653</v>
      </c>
      <c r="AO77" s="12">
        <v>-961</v>
      </c>
      <c r="AP77" s="12">
        <v>-94</v>
      </c>
      <c r="AQ77" s="12">
        <v>-242</v>
      </c>
      <c r="AR77" s="12">
        <v>-695</v>
      </c>
      <c r="AS77" s="12">
        <v>-1031</v>
      </c>
      <c r="AT77" s="12">
        <v>68</v>
      </c>
      <c r="AU77" s="12">
        <v>-246</v>
      </c>
      <c r="AV77" s="12">
        <v>-636</v>
      </c>
      <c r="AW77" s="12">
        <v>-814</v>
      </c>
    </row>
    <row r="78" spans="1:49" x14ac:dyDescent="0.15">
      <c r="A78" s="6" t="s">
        <v>23</v>
      </c>
      <c r="B78" s="12">
        <v>-5070</v>
      </c>
      <c r="C78" s="12">
        <v>-6553</v>
      </c>
      <c r="D78" s="12">
        <v>-5459</v>
      </c>
      <c r="E78" s="12">
        <v>-17082</v>
      </c>
      <c r="F78" s="12">
        <v>-5490</v>
      </c>
      <c r="G78" s="12">
        <v>-5387</v>
      </c>
      <c r="H78" s="12">
        <v>-4205</v>
      </c>
      <c r="I78" s="12">
        <v>-15082</v>
      </c>
      <c r="J78" s="12">
        <v>-4720</v>
      </c>
      <c r="K78" s="12">
        <v>-5009</v>
      </c>
      <c r="L78" s="12">
        <v>-4322</v>
      </c>
      <c r="M78" s="12">
        <v>-14051</v>
      </c>
      <c r="N78" s="12">
        <v>-4540</v>
      </c>
      <c r="O78" s="12">
        <v>-5125</v>
      </c>
      <c r="P78" s="12">
        <v>-4098</v>
      </c>
      <c r="Q78" s="12">
        <v>-13763</v>
      </c>
      <c r="R78" s="12">
        <v>-4279</v>
      </c>
      <c r="S78" s="12">
        <v>-5003</v>
      </c>
      <c r="T78" s="12">
        <v>-4455</v>
      </c>
      <c r="U78" s="12">
        <v>-13737</v>
      </c>
      <c r="V78" s="12">
        <v>-5705</v>
      </c>
      <c r="W78" s="12">
        <v>-6477</v>
      </c>
      <c r="X78" s="12">
        <v>-4677</v>
      </c>
      <c r="Y78" s="12">
        <v>-16859</v>
      </c>
      <c r="Z78" s="12">
        <v>-4285</v>
      </c>
      <c r="AA78" s="12">
        <v>-7166</v>
      </c>
      <c r="AB78" s="12">
        <v>-6795</v>
      </c>
      <c r="AC78" s="12">
        <v>-18246</v>
      </c>
      <c r="AD78" s="12">
        <v>-2364</v>
      </c>
      <c r="AE78" s="12">
        <v>-5736</v>
      </c>
      <c r="AF78" s="12">
        <v>-5276</v>
      </c>
      <c r="AG78" s="12">
        <v>-13376</v>
      </c>
      <c r="AH78" s="12">
        <v>-2331</v>
      </c>
      <c r="AI78" s="12">
        <v>-6131</v>
      </c>
      <c r="AJ78" s="12">
        <v>-6047</v>
      </c>
      <c r="AK78" s="12">
        <v>-14509</v>
      </c>
      <c r="AL78" s="12">
        <v>-3276</v>
      </c>
      <c r="AM78" s="12">
        <v>-8530</v>
      </c>
      <c r="AN78" s="12">
        <v>-8789</v>
      </c>
      <c r="AO78" s="12">
        <v>-20595</v>
      </c>
      <c r="AP78" s="12">
        <v>-2153</v>
      </c>
      <c r="AQ78" s="12">
        <v>-7245</v>
      </c>
      <c r="AR78" s="12">
        <v>-8423</v>
      </c>
      <c r="AS78" s="12">
        <v>-17821</v>
      </c>
      <c r="AT78" s="12">
        <v>-2319</v>
      </c>
      <c r="AU78" s="12">
        <v>-6576</v>
      </c>
      <c r="AV78" s="12">
        <v>-6187</v>
      </c>
      <c r="AW78" s="12">
        <v>-15082</v>
      </c>
    </row>
    <row r="79" spans="1:49" x14ac:dyDescent="0.15">
      <c r="A79" s="6" t="s">
        <v>24</v>
      </c>
      <c r="B79" s="12">
        <v>-1133</v>
      </c>
      <c r="C79" s="12">
        <v>-3205</v>
      </c>
      <c r="D79" s="12">
        <v>-3937</v>
      </c>
      <c r="E79" s="12">
        <v>-8275</v>
      </c>
      <c r="F79" s="12">
        <v>-1572</v>
      </c>
      <c r="G79" s="12">
        <v>-2782</v>
      </c>
      <c r="H79" s="12">
        <v>-3240</v>
      </c>
      <c r="I79" s="12">
        <v>-7594</v>
      </c>
      <c r="J79" s="12">
        <v>-1611</v>
      </c>
      <c r="K79" s="12">
        <v>-2679</v>
      </c>
      <c r="L79" s="12">
        <v>-3144</v>
      </c>
      <c r="M79" s="12">
        <v>-7434</v>
      </c>
      <c r="N79" s="12">
        <v>-1568</v>
      </c>
      <c r="O79" s="12">
        <v>-2870</v>
      </c>
      <c r="P79" s="12">
        <v>-3114</v>
      </c>
      <c r="Q79" s="12">
        <v>-7552</v>
      </c>
      <c r="R79" s="12">
        <v>-1872</v>
      </c>
      <c r="S79" s="12">
        <v>-2896</v>
      </c>
      <c r="T79" s="12">
        <v>-3368</v>
      </c>
      <c r="U79" s="12">
        <v>-8136</v>
      </c>
      <c r="V79" s="12">
        <v>-2904</v>
      </c>
      <c r="W79" s="12">
        <v>-3441</v>
      </c>
      <c r="X79" s="12">
        <v>-3672</v>
      </c>
      <c r="Y79" s="12">
        <v>-10017</v>
      </c>
      <c r="Z79" s="12">
        <v>-1724</v>
      </c>
      <c r="AA79" s="12">
        <v>-3967</v>
      </c>
      <c r="AB79" s="12">
        <v>-5113</v>
      </c>
      <c r="AC79" s="12">
        <v>-10804</v>
      </c>
      <c r="AD79" s="12">
        <v>-55</v>
      </c>
      <c r="AE79" s="12">
        <v>-2593</v>
      </c>
      <c r="AF79" s="12">
        <v>-3547</v>
      </c>
      <c r="AG79" s="12">
        <v>-6195</v>
      </c>
      <c r="AH79" s="12">
        <v>70</v>
      </c>
      <c r="AI79" s="12">
        <v>-2471</v>
      </c>
      <c r="AJ79" s="12">
        <v>-3583</v>
      </c>
      <c r="AK79" s="12">
        <v>-5984</v>
      </c>
      <c r="AL79" s="12">
        <v>-135</v>
      </c>
      <c r="AM79" s="12">
        <v>-3695</v>
      </c>
      <c r="AN79" s="12">
        <v>-5833</v>
      </c>
      <c r="AO79" s="12">
        <v>-9663</v>
      </c>
      <c r="AP79" s="12">
        <v>57</v>
      </c>
      <c r="AQ79" s="12">
        <v>-3551</v>
      </c>
      <c r="AR79" s="12">
        <v>-5577</v>
      </c>
      <c r="AS79" s="12">
        <v>-9071</v>
      </c>
      <c r="AT79" s="12">
        <v>-52</v>
      </c>
      <c r="AU79" s="12">
        <v>-2761</v>
      </c>
      <c r="AV79" s="12">
        <v>-4172</v>
      </c>
      <c r="AW79" s="12">
        <v>-6985</v>
      </c>
    </row>
    <row r="80" spans="1:49" x14ac:dyDescent="0.15">
      <c r="A80" s="6" t="s">
        <v>25</v>
      </c>
      <c r="B80" s="12">
        <v>-305</v>
      </c>
      <c r="C80" s="12">
        <v>-392</v>
      </c>
      <c r="D80" s="12">
        <v>-537</v>
      </c>
      <c r="E80" s="12">
        <v>-1234</v>
      </c>
      <c r="F80" s="12">
        <v>-453</v>
      </c>
      <c r="G80" s="12">
        <v>-530</v>
      </c>
      <c r="H80" s="12">
        <v>-573</v>
      </c>
      <c r="I80" s="12">
        <v>-1556</v>
      </c>
      <c r="J80" s="12">
        <v>-525</v>
      </c>
      <c r="K80" s="12">
        <v>-452</v>
      </c>
      <c r="L80" s="12">
        <v>-633</v>
      </c>
      <c r="M80" s="12">
        <v>-1610</v>
      </c>
      <c r="N80" s="12">
        <v>-606</v>
      </c>
      <c r="O80" s="12">
        <v>-702</v>
      </c>
      <c r="P80" s="12">
        <v>-749</v>
      </c>
      <c r="Q80" s="12">
        <v>-2057</v>
      </c>
      <c r="R80" s="12">
        <v>-634</v>
      </c>
      <c r="S80" s="12">
        <v>-694</v>
      </c>
      <c r="T80" s="12">
        <v>-856</v>
      </c>
      <c r="U80" s="12">
        <v>-2184</v>
      </c>
      <c r="V80" s="12">
        <v>-744</v>
      </c>
      <c r="W80" s="12">
        <v>-695</v>
      </c>
      <c r="X80" s="12">
        <v>-757</v>
      </c>
      <c r="Y80" s="12">
        <v>-2196</v>
      </c>
      <c r="Z80" s="12">
        <v>-494</v>
      </c>
      <c r="AA80" s="12">
        <v>-826</v>
      </c>
      <c r="AB80" s="12">
        <v>-1222</v>
      </c>
      <c r="AC80" s="12">
        <v>-2542</v>
      </c>
      <c r="AD80" s="12">
        <v>-275</v>
      </c>
      <c r="AE80" s="12">
        <v>-733</v>
      </c>
      <c r="AF80" s="12">
        <v>-1200</v>
      </c>
      <c r="AG80" s="12">
        <v>-2208</v>
      </c>
      <c r="AH80" s="12">
        <v>-306</v>
      </c>
      <c r="AI80" s="12">
        <v>-664</v>
      </c>
      <c r="AJ80" s="12">
        <v>-1132</v>
      </c>
      <c r="AK80" s="12">
        <v>-2102</v>
      </c>
      <c r="AL80" s="12">
        <v>-219</v>
      </c>
      <c r="AM80" s="12">
        <v>-806</v>
      </c>
      <c r="AN80" s="12">
        <v>-1382</v>
      </c>
      <c r="AO80" s="12">
        <v>-2407</v>
      </c>
      <c r="AP80" s="12">
        <v>-323</v>
      </c>
      <c r="AQ80" s="12">
        <v>-761</v>
      </c>
      <c r="AR80" s="12">
        <v>-1505</v>
      </c>
      <c r="AS80" s="12">
        <v>-2589</v>
      </c>
      <c r="AT80" s="12">
        <v>-249</v>
      </c>
      <c r="AU80" s="12">
        <v>-673</v>
      </c>
      <c r="AV80" s="12">
        <v>-1101</v>
      </c>
      <c r="AW80" s="12">
        <v>-2023</v>
      </c>
    </row>
    <row r="81" spans="1:49" x14ac:dyDescent="0.15">
      <c r="A81" s="6" t="s">
        <v>26</v>
      </c>
      <c r="B81" s="12">
        <v>-1287</v>
      </c>
      <c r="C81" s="12">
        <v>-1975</v>
      </c>
      <c r="D81" s="12">
        <v>-2532</v>
      </c>
      <c r="E81" s="12">
        <v>-5794</v>
      </c>
      <c r="F81" s="12">
        <v>-893</v>
      </c>
      <c r="G81" s="12">
        <v>-1767</v>
      </c>
      <c r="H81" s="12">
        <v>-2079</v>
      </c>
      <c r="I81" s="12">
        <v>-4739</v>
      </c>
      <c r="J81" s="12">
        <v>-1650</v>
      </c>
      <c r="K81" s="12">
        <v>-2001</v>
      </c>
      <c r="L81" s="12">
        <v>-2009</v>
      </c>
      <c r="M81" s="12">
        <v>-5660</v>
      </c>
      <c r="N81" s="12">
        <v>-1712</v>
      </c>
      <c r="O81" s="12">
        <v>-2103</v>
      </c>
      <c r="P81" s="12">
        <v>-2300</v>
      </c>
      <c r="Q81" s="12">
        <v>-6115</v>
      </c>
      <c r="R81" s="12">
        <v>-2127</v>
      </c>
      <c r="S81" s="12">
        <v>-2280</v>
      </c>
      <c r="T81" s="12">
        <v>-2342</v>
      </c>
      <c r="U81" s="12">
        <v>-6749</v>
      </c>
      <c r="V81" s="12">
        <v>-2332</v>
      </c>
      <c r="W81" s="12">
        <v>-2626</v>
      </c>
      <c r="X81" s="12">
        <v>-2527</v>
      </c>
      <c r="Y81" s="12">
        <v>-7485</v>
      </c>
      <c r="Z81" s="12">
        <v>-1634</v>
      </c>
      <c r="AA81" s="12">
        <v>-3197</v>
      </c>
      <c r="AB81" s="12">
        <v>-4231</v>
      </c>
      <c r="AC81" s="12">
        <v>-9062</v>
      </c>
      <c r="AD81" s="12">
        <v>-707</v>
      </c>
      <c r="AE81" s="12">
        <v>-2306</v>
      </c>
      <c r="AF81" s="12">
        <v>-3157</v>
      </c>
      <c r="AG81" s="12">
        <v>-6170</v>
      </c>
      <c r="AH81" s="12">
        <v>-872</v>
      </c>
      <c r="AI81" s="12">
        <v>-2135</v>
      </c>
      <c r="AJ81" s="12">
        <v>-3285</v>
      </c>
      <c r="AK81" s="12">
        <v>-6292</v>
      </c>
      <c r="AL81" s="12">
        <v>-919</v>
      </c>
      <c r="AM81" s="12">
        <v>-2834</v>
      </c>
      <c r="AN81" s="12">
        <v>-4331</v>
      </c>
      <c r="AO81" s="12">
        <v>-8084</v>
      </c>
      <c r="AP81" s="12">
        <v>-996</v>
      </c>
      <c r="AQ81" s="12">
        <v>-2740</v>
      </c>
      <c r="AR81" s="12">
        <v>-4347</v>
      </c>
      <c r="AS81" s="12">
        <v>-8083</v>
      </c>
      <c r="AT81" s="12">
        <v>-927</v>
      </c>
      <c r="AU81" s="12">
        <v>-2308</v>
      </c>
      <c r="AV81" s="12">
        <v>-3303</v>
      </c>
      <c r="AW81" s="12">
        <v>-6538</v>
      </c>
    </row>
    <row r="82" spans="1:49" x14ac:dyDescent="0.15">
      <c r="A82" s="6" t="s">
        <v>27</v>
      </c>
      <c r="B82" s="12">
        <v>-1334</v>
      </c>
      <c r="C82" s="12">
        <v>-3236</v>
      </c>
      <c r="D82" s="12">
        <v>-3341</v>
      </c>
      <c r="E82" s="12">
        <v>-7911</v>
      </c>
      <c r="F82" s="12">
        <v>-2435</v>
      </c>
      <c r="G82" s="12">
        <v>-2969</v>
      </c>
      <c r="H82" s="12">
        <v>-3236</v>
      </c>
      <c r="I82" s="12">
        <v>-8640</v>
      </c>
      <c r="J82" s="12">
        <v>-3178</v>
      </c>
      <c r="K82" s="12">
        <v>-3214</v>
      </c>
      <c r="L82" s="12">
        <v>-3258</v>
      </c>
      <c r="M82" s="12">
        <v>-9650</v>
      </c>
      <c r="N82" s="12">
        <v>-3853</v>
      </c>
      <c r="O82" s="12">
        <v>-3900</v>
      </c>
      <c r="P82" s="12">
        <v>-3839</v>
      </c>
      <c r="Q82" s="12">
        <v>-11592</v>
      </c>
      <c r="R82" s="12">
        <v>-4215</v>
      </c>
      <c r="S82" s="12">
        <v>-4219</v>
      </c>
      <c r="T82" s="12">
        <v>-4391</v>
      </c>
      <c r="U82" s="12">
        <v>-12825</v>
      </c>
      <c r="V82" s="12">
        <v>-4915</v>
      </c>
      <c r="W82" s="12">
        <v>-5083</v>
      </c>
      <c r="X82" s="12">
        <v>-4687</v>
      </c>
      <c r="Y82" s="12">
        <v>-14685</v>
      </c>
      <c r="Z82" s="12">
        <v>-3773</v>
      </c>
      <c r="AA82" s="12">
        <v>-6367</v>
      </c>
      <c r="AB82" s="12">
        <v>-6890</v>
      </c>
      <c r="AC82" s="12">
        <v>-17030</v>
      </c>
      <c r="AD82" s="12">
        <v>-1093</v>
      </c>
      <c r="AE82" s="12">
        <v>-4479</v>
      </c>
      <c r="AF82" s="12">
        <v>-4475</v>
      </c>
      <c r="AG82" s="12">
        <v>-10047</v>
      </c>
      <c r="AH82" s="12">
        <v>-736</v>
      </c>
      <c r="AI82" s="12">
        <v>-4224</v>
      </c>
      <c r="AJ82" s="12">
        <v>-4645</v>
      </c>
      <c r="AK82" s="12">
        <v>-9605</v>
      </c>
      <c r="AL82" s="12">
        <v>-1376</v>
      </c>
      <c r="AM82" s="12">
        <v>-5904</v>
      </c>
      <c r="AN82" s="12">
        <v>-7144</v>
      </c>
      <c r="AO82" s="12">
        <v>-14424</v>
      </c>
      <c r="AP82" s="12">
        <v>-1093</v>
      </c>
      <c r="AQ82" s="12">
        <v>-5547</v>
      </c>
      <c r="AR82" s="12">
        <v>-7208</v>
      </c>
      <c r="AS82" s="12">
        <v>-13848</v>
      </c>
      <c r="AT82" s="12">
        <v>-1501</v>
      </c>
      <c r="AU82" s="12">
        <v>-3838</v>
      </c>
      <c r="AV82" s="12">
        <v>-5073</v>
      </c>
      <c r="AW82" s="12">
        <v>-10412</v>
      </c>
    </row>
    <row r="83" spans="1:49" x14ac:dyDescent="0.15">
      <c r="A83" s="6" t="s">
        <v>28</v>
      </c>
      <c r="B83" s="12">
        <v>435</v>
      </c>
      <c r="C83" s="12">
        <v>-236</v>
      </c>
      <c r="D83" s="12">
        <v>-585</v>
      </c>
      <c r="E83" s="12">
        <v>-386</v>
      </c>
      <c r="F83" s="12">
        <v>124</v>
      </c>
      <c r="G83" s="12">
        <v>-295</v>
      </c>
      <c r="H83" s="12">
        <v>-336</v>
      </c>
      <c r="I83" s="12">
        <v>-507</v>
      </c>
      <c r="J83" s="12">
        <v>-103</v>
      </c>
      <c r="K83" s="12">
        <v>-188</v>
      </c>
      <c r="L83" s="12">
        <v>-335</v>
      </c>
      <c r="M83" s="12">
        <v>-626</v>
      </c>
      <c r="N83" s="12">
        <v>-218</v>
      </c>
      <c r="O83" s="12">
        <v>-383</v>
      </c>
      <c r="P83" s="12">
        <v>-290</v>
      </c>
      <c r="Q83" s="12">
        <v>-891</v>
      </c>
      <c r="R83" s="12">
        <v>-64</v>
      </c>
      <c r="S83" s="12">
        <v>-429</v>
      </c>
      <c r="T83" s="12">
        <v>-247</v>
      </c>
      <c r="U83" s="12">
        <v>-740</v>
      </c>
      <c r="V83" s="12">
        <v>-220</v>
      </c>
      <c r="W83" s="12">
        <v>-387</v>
      </c>
      <c r="X83" s="12">
        <v>-216</v>
      </c>
      <c r="Y83" s="12">
        <v>-823</v>
      </c>
      <c r="Z83" s="12">
        <v>-84</v>
      </c>
      <c r="AA83" s="12">
        <v>-296</v>
      </c>
      <c r="AB83" s="12">
        <v>-645</v>
      </c>
      <c r="AC83" s="12">
        <v>-1025</v>
      </c>
      <c r="AD83" s="12">
        <v>579</v>
      </c>
      <c r="AE83" s="12">
        <v>-138</v>
      </c>
      <c r="AF83" s="12">
        <v>-663</v>
      </c>
      <c r="AG83" s="12">
        <v>-222</v>
      </c>
      <c r="AH83" s="12">
        <v>588</v>
      </c>
      <c r="AI83" s="12">
        <v>17</v>
      </c>
      <c r="AJ83" s="12">
        <v>-577</v>
      </c>
      <c r="AK83" s="12">
        <v>28</v>
      </c>
      <c r="AL83" s="12">
        <v>595</v>
      </c>
      <c r="AM83" s="12">
        <v>-135</v>
      </c>
      <c r="AN83" s="12">
        <v>-639</v>
      </c>
      <c r="AO83" s="12">
        <v>-179</v>
      </c>
      <c r="AP83" s="12">
        <v>482</v>
      </c>
      <c r="AQ83" s="12">
        <v>-129</v>
      </c>
      <c r="AR83" s="12">
        <v>-630</v>
      </c>
      <c r="AS83" s="12">
        <v>-277</v>
      </c>
      <c r="AT83" s="12">
        <v>194</v>
      </c>
      <c r="AU83" s="12">
        <v>311</v>
      </c>
      <c r="AV83" s="12">
        <v>-296</v>
      </c>
      <c r="AW83" s="12">
        <v>209</v>
      </c>
    </row>
    <row r="84" spans="1:49" x14ac:dyDescent="0.15"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</row>
    <row r="94" spans="1:49" x14ac:dyDescent="0.15">
      <c r="G94" s="2" t="s">
        <v>7</v>
      </c>
      <c r="H94" s="2" t="s">
        <v>32</v>
      </c>
      <c r="I94" s="2" t="s">
        <v>9</v>
      </c>
      <c r="J94" s="2" t="s">
        <v>31</v>
      </c>
      <c r="K94" s="2" t="s">
        <v>12</v>
      </c>
      <c r="L94" s="2" t="s">
        <v>13</v>
      </c>
      <c r="M94" s="2" t="s">
        <v>33</v>
      </c>
      <c r="N94" s="2" t="s">
        <v>15</v>
      </c>
      <c r="O94" s="2" t="s">
        <v>34</v>
      </c>
      <c r="P94" s="2" t="s">
        <v>17</v>
      </c>
      <c r="Q94" s="2" t="s">
        <v>18</v>
      </c>
      <c r="R94" s="2" t="s">
        <v>19</v>
      </c>
      <c r="S94" s="2" t="s">
        <v>20</v>
      </c>
      <c r="T94" s="2" t="s">
        <v>21</v>
      </c>
      <c r="U94" s="2" t="s">
        <v>22</v>
      </c>
      <c r="V94" s="2" t="s">
        <v>23</v>
      </c>
      <c r="W94" s="2" t="s">
        <v>24</v>
      </c>
      <c r="X94" s="2" t="s">
        <v>25</v>
      </c>
      <c r="Y94" s="2" t="s">
        <v>26</v>
      </c>
      <c r="Z94" s="2" t="s">
        <v>27</v>
      </c>
      <c r="AA94" s="2" t="s">
        <v>28</v>
      </c>
    </row>
    <row r="95" spans="1:49" x14ac:dyDescent="0.15">
      <c r="D95" s="20" t="s">
        <v>39</v>
      </c>
      <c r="F95" s="2" t="s">
        <v>1</v>
      </c>
      <c r="G95" s="2">
        <v>1125</v>
      </c>
      <c r="H95" s="2">
        <v>47</v>
      </c>
      <c r="I95" s="2">
        <v>691</v>
      </c>
      <c r="J95" s="2">
        <v>230</v>
      </c>
      <c r="K95" s="2">
        <v>214</v>
      </c>
      <c r="L95" s="2">
        <v>556</v>
      </c>
      <c r="M95" s="2">
        <v>684</v>
      </c>
      <c r="N95" s="2">
        <v>-286</v>
      </c>
      <c r="O95" s="2">
        <v>802</v>
      </c>
      <c r="P95" s="2">
        <v>1217</v>
      </c>
      <c r="Q95" s="2">
        <v>104</v>
      </c>
      <c r="R95" s="2">
        <v>127</v>
      </c>
      <c r="S95" s="2">
        <v>2386</v>
      </c>
      <c r="T95" s="2">
        <v>810</v>
      </c>
      <c r="U95" s="2">
        <v>-13</v>
      </c>
      <c r="V95" s="2">
        <v>-5070</v>
      </c>
      <c r="W95" s="2">
        <v>-1133</v>
      </c>
      <c r="X95" s="2">
        <v>-305</v>
      </c>
      <c r="Y95" s="2">
        <v>-1287</v>
      </c>
      <c r="Z95" s="2">
        <v>-1334</v>
      </c>
      <c r="AA95" s="2">
        <v>435</v>
      </c>
    </row>
    <row r="96" spans="1:49" ht="9" hidden="1" customHeight="1" x14ac:dyDescent="0.15">
      <c r="D96" s="19"/>
      <c r="F96" s="2" t="s">
        <v>2</v>
      </c>
      <c r="G96" s="2">
        <v>807</v>
      </c>
      <c r="H96" s="2">
        <v>172</v>
      </c>
      <c r="I96" s="2">
        <v>4615</v>
      </c>
      <c r="J96" s="2">
        <v>262</v>
      </c>
      <c r="K96" s="2">
        <v>479</v>
      </c>
      <c r="L96" s="2">
        <v>853</v>
      </c>
      <c r="M96" s="2">
        <v>887</v>
      </c>
      <c r="N96" s="2">
        <v>197</v>
      </c>
      <c r="O96" s="2">
        <v>2693</v>
      </c>
      <c r="P96" s="2">
        <v>1892</v>
      </c>
      <c r="Q96" s="2">
        <v>183</v>
      </c>
      <c r="R96" s="2">
        <v>-41</v>
      </c>
      <c r="S96" s="2">
        <v>2436</v>
      </c>
      <c r="T96" s="2">
        <v>208</v>
      </c>
      <c r="U96" s="2">
        <v>-46</v>
      </c>
      <c r="V96" s="2">
        <v>-6553</v>
      </c>
      <c r="W96" s="2">
        <v>-3205</v>
      </c>
      <c r="X96" s="2">
        <v>-392</v>
      </c>
      <c r="Y96" s="2">
        <v>-1975</v>
      </c>
      <c r="Z96" s="2">
        <v>-3236</v>
      </c>
      <c r="AA96" s="2">
        <v>-236</v>
      </c>
    </row>
    <row r="97" spans="4:27" ht="9" hidden="1" customHeight="1" x14ac:dyDescent="0.15">
      <c r="D97" s="19"/>
      <c r="F97" s="2" t="s">
        <v>3</v>
      </c>
      <c r="G97" s="2">
        <v>570</v>
      </c>
      <c r="H97" s="2">
        <v>41</v>
      </c>
      <c r="I97" s="2">
        <v>7737</v>
      </c>
      <c r="J97" s="2">
        <v>448</v>
      </c>
      <c r="K97" s="2">
        <v>399</v>
      </c>
      <c r="L97" s="2">
        <v>-109</v>
      </c>
      <c r="M97" s="2">
        <v>69</v>
      </c>
      <c r="N97" s="2">
        <v>172</v>
      </c>
      <c r="O97" s="2">
        <v>4021</v>
      </c>
      <c r="P97" s="2">
        <v>1010</v>
      </c>
      <c r="Q97" s="2">
        <v>-46</v>
      </c>
      <c r="R97" s="2">
        <v>-289</v>
      </c>
      <c r="S97" s="2">
        <v>3169</v>
      </c>
      <c r="T97" s="2">
        <v>-587</v>
      </c>
      <c r="U97" s="2">
        <v>-214</v>
      </c>
      <c r="V97" s="2">
        <v>-5459</v>
      </c>
      <c r="W97" s="2">
        <v>-3937</v>
      </c>
      <c r="X97" s="2">
        <v>-537</v>
      </c>
      <c r="Y97" s="2">
        <v>-2532</v>
      </c>
      <c r="Z97" s="2">
        <v>-3341</v>
      </c>
      <c r="AA97" s="2">
        <v>-585</v>
      </c>
    </row>
    <row r="98" spans="4:27" ht="9" hidden="1" customHeight="1" x14ac:dyDescent="0.15">
      <c r="D98" s="19"/>
      <c r="F98" s="2" t="s">
        <v>4</v>
      </c>
      <c r="G98" s="2">
        <v>2502</v>
      </c>
      <c r="H98" s="2">
        <v>260</v>
      </c>
      <c r="I98" s="2">
        <v>13043</v>
      </c>
      <c r="J98" s="2">
        <v>940</v>
      </c>
      <c r="K98" s="2">
        <v>1092</v>
      </c>
      <c r="L98" s="2">
        <v>1300</v>
      </c>
      <c r="M98" s="2">
        <v>1640</v>
      </c>
      <c r="N98" s="2">
        <v>83</v>
      </c>
      <c r="O98" s="2">
        <v>7516</v>
      </c>
      <c r="P98" s="2">
        <v>4119</v>
      </c>
      <c r="Q98" s="2">
        <v>241</v>
      </c>
      <c r="R98" s="2">
        <v>-203</v>
      </c>
      <c r="S98" s="2">
        <v>7991</v>
      </c>
      <c r="T98" s="2">
        <v>431</v>
      </c>
      <c r="U98" s="2">
        <v>-273</v>
      </c>
      <c r="V98" s="2">
        <v>-17082</v>
      </c>
      <c r="W98" s="2">
        <v>-8275</v>
      </c>
      <c r="X98" s="2">
        <v>-1234</v>
      </c>
      <c r="Y98" s="2">
        <v>-5794</v>
      </c>
      <c r="Z98" s="2">
        <v>-7911</v>
      </c>
      <c r="AA98" s="2">
        <v>-386</v>
      </c>
    </row>
    <row r="99" spans="4:27" x14ac:dyDescent="0.15">
      <c r="D99" s="20"/>
      <c r="F99" s="2" t="s">
        <v>1</v>
      </c>
      <c r="G99" s="2">
        <v>400</v>
      </c>
      <c r="H99" s="2">
        <v>-6</v>
      </c>
      <c r="I99" s="2">
        <v>1056</v>
      </c>
      <c r="J99" s="2">
        <v>349</v>
      </c>
      <c r="K99" s="2">
        <v>229</v>
      </c>
      <c r="L99" s="2">
        <v>734</v>
      </c>
      <c r="M99" s="2">
        <v>705</v>
      </c>
      <c r="N99" s="2">
        <v>-277</v>
      </c>
      <c r="O99" s="2">
        <v>1775</v>
      </c>
      <c r="P99" s="2">
        <v>1462</v>
      </c>
      <c r="Q99" s="2">
        <v>188</v>
      </c>
      <c r="R99" s="2">
        <v>479</v>
      </c>
      <c r="S99" s="2">
        <v>3348</v>
      </c>
      <c r="T99" s="2">
        <v>416</v>
      </c>
      <c r="U99" s="2">
        <v>-139</v>
      </c>
      <c r="V99" s="2">
        <v>-5490</v>
      </c>
      <c r="W99" s="2">
        <v>-1572</v>
      </c>
      <c r="X99" s="2">
        <v>-453</v>
      </c>
      <c r="Y99" s="2">
        <v>-893</v>
      </c>
      <c r="Z99" s="2">
        <v>-2435</v>
      </c>
      <c r="AA99" s="2">
        <v>124</v>
      </c>
    </row>
    <row r="100" spans="4:27" ht="9" hidden="1" customHeight="1" x14ac:dyDescent="0.15">
      <c r="D100" s="19"/>
      <c r="F100" s="2" t="s">
        <v>2</v>
      </c>
      <c r="G100" s="2">
        <v>1097</v>
      </c>
      <c r="H100" s="2">
        <v>31</v>
      </c>
      <c r="I100" s="2">
        <v>3115</v>
      </c>
      <c r="J100" s="2">
        <v>345</v>
      </c>
      <c r="K100" s="2">
        <v>365</v>
      </c>
      <c r="L100" s="2">
        <v>1097</v>
      </c>
      <c r="M100" s="2">
        <v>403</v>
      </c>
      <c r="N100" s="2">
        <v>287</v>
      </c>
      <c r="O100" s="2">
        <v>2284</v>
      </c>
      <c r="P100" s="2">
        <v>1558</v>
      </c>
      <c r="Q100" s="2">
        <v>97</v>
      </c>
      <c r="R100" s="2">
        <v>304</v>
      </c>
      <c r="S100" s="2">
        <v>3157</v>
      </c>
      <c r="T100" s="2">
        <v>-375</v>
      </c>
      <c r="U100" s="2">
        <v>-35</v>
      </c>
      <c r="V100" s="2">
        <v>-5387</v>
      </c>
      <c r="W100" s="2">
        <v>-2782</v>
      </c>
      <c r="X100" s="2">
        <v>-530</v>
      </c>
      <c r="Y100" s="2">
        <v>-1767</v>
      </c>
      <c r="Z100" s="2">
        <v>-2969</v>
      </c>
      <c r="AA100" s="2">
        <v>-295</v>
      </c>
    </row>
    <row r="101" spans="4:27" ht="9" hidden="1" customHeight="1" x14ac:dyDescent="0.15">
      <c r="D101" s="19"/>
      <c r="F101" s="2" t="s">
        <v>3</v>
      </c>
      <c r="G101" s="2">
        <v>294</v>
      </c>
      <c r="H101" s="2">
        <v>-5</v>
      </c>
      <c r="I101" s="2">
        <v>7735</v>
      </c>
      <c r="J101" s="2">
        <v>103</v>
      </c>
      <c r="K101" s="2">
        <v>395</v>
      </c>
      <c r="L101" s="2">
        <v>354</v>
      </c>
      <c r="M101" s="2">
        <v>40</v>
      </c>
      <c r="N101" s="2">
        <v>349</v>
      </c>
      <c r="O101" s="2">
        <v>3351</v>
      </c>
      <c r="P101" s="2">
        <v>1364</v>
      </c>
      <c r="Q101" s="2">
        <v>58</v>
      </c>
      <c r="R101" s="2">
        <v>-71</v>
      </c>
      <c r="S101" s="2">
        <v>537</v>
      </c>
      <c r="T101" s="2">
        <v>-590</v>
      </c>
      <c r="U101" s="2">
        <v>-245</v>
      </c>
      <c r="V101" s="2">
        <v>-4205</v>
      </c>
      <c r="W101" s="2">
        <v>-3240</v>
      </c>
      <c r="X101" s="2">
        <v>-573</v>
      </c>
      <c r="Y101" s="2">
        <v>-2079</v>
      </c>
      <c r="Z101" s="2">
        <v>-3236</v>
      </c>
      <c r="AA101" s="2">
        <v>-336</v>
      </c>
    </row>
    <row r="102" spans="4:27" ht="9" hidden="1" customHeight="1" x14ac:dyDescent="0.15">
      <c r="D102" s="19"/>
      <c r="F102" s="2" t="s">
        <v>4</v>
      </c>
      <c r="G102" s="2">
        <v>1791</v>
      </c>
      <c r="H102" s="2">
        <v>20</v>
      </c>
      <c r="I102" s="2">
        <v>11906</v>
      </c>
      <c r="J102" s="2">
        <v>797</v>
      </c>
      <c r="K102" s="2">
        <v>989</v>
      </c>
      <c r="L102" s="2">
        <v>2185</v>
      </c>
      <c r="M102" s="2">
        <v>1148</v>
      </c>
      <c r="N102" s="2">
        <v>359</v>
      </c>
      <c r="O102" s="2">
        <v>7410</v>
      </c>
      <c r="P102" s="2">
        <v>4384</v>
      </c>
      <c r="Q102" s="2">
        <v>343</v>
      </c>
      <c r="R102" s="2">
        <v>712</v>
      </c>
      <c r="S102" s="2">
        <v>7042</v>
      </c>
      <c r="T102" s="2">
        <v>-549</v>
      </c>
      <c r="U102" s="2">
        <v>-419</v>
      </c>
      <c r="V102" s="2">
        <v>-15082</v>
      </c>
      <c r="W102" s="2">
        <v>-7594</v>
      </c>
      <c r="X102" s="2">
        <v>-1556</v>
      </c>
      <c r="Y102" s="2">
        <v>-4739</v>
      </c>
      <c r="Z102" s="2">
        <v>-8640</v>
      </c>
      <c r="AA102" s="2">
        <v>-507</v>
      </c>
    </row>
    <row r="103" spans="4:27" x14ac:dyDescent="0.15">
      <c r="D103" s="20"/>
      <c r="F103" s="2" t="s">
        <v>1</v>
      </c>
      <c r="G103" s="2">
        <v>1237</v>
      </c>
      <c r="H103" s="2">
        <v>-109</v>
      </c>
      <c r="I103" s="2">
        <v>1408</v>
      </c>
      <c r="J103" s="2">
        <v>339</v>
      </c>
      <c r="K103" s="2">
        <v>296</v>
      </c>
      <c r="L103" s="2">
        <v>1413</v>
      </c>
      <c r="M103" s="2">
        <v>537</v>
      </c>
      <c r="N103" s="2">
        <v>54</v>
      </c>
      <c r="O103" s="2">
        <v>2036</v>
      </c>
      <c r="P103" s="2">
        <v>1549</v>
      </c>
      <c r="Q103" s="2">
        <v>249</v>
      </c>
      <c r="R103" s="2">
        <v>467</v>
      </c>
      <c r="S103" s="2">
        <v>2448</v>
      </c>
      <c r="T103" s="2">
        <v>59</v>
      </c>
      <c r="U103" s="2">
        <v>-196</v>
      </c>
      <c r="V103" s="2">
        <v>-4720</v>
      </c>
      <c r="W103" s="2">
        <v>-1611</v>
      </c>
      <c r="X103" s="2">
        <v>-525</v>
      </c>
      <c r="Y103" s="2">
        <v>-1650</v>
      </c>
      <c r="Z103" s="2">
        <v>-3178</v>
      </c>
      <c r="AA103" s="2">
        <v>-103</v>
      </c>
    </row>
    <row r="104" spans="4:27" ht="9" hidden="1" customHeight="1" x14ac:dyDescent="0.15">
      <c r="D104" s="19"/>
      <c r="F104" s="2" t="s">
        <v>2</v>
      </c>
      <c r="G104" s="2">
        <v>875</v>
      </c>
      <c r="H104" s="2">
        <v>-19</v>
      </c>
      <c r="I104" s="2">
        <v>3365</v>
      </c>
      <c r="J104" s="2">
        <v>325</v>
      </c>
      <c r="K104" s="2">
        <v>390</v>
      </c>
      <c r="L104" s="2">
        <v>1363</v>
      </c>
      <c r="M104" s="2">
        <v>402</v>
      </c>
      <c r="N104" s="2">
        <v>377</v>
      </c>
      <c r="O104" s="2">
        <v>3053</v>
      </c>
      <c r="P104" s="2">
        <v>1472</v>
      </c>
      <c r="Q104" s="2">
        <v>186</v>
      </c>
      <c r="R104" s="2">
        <v>239</v>
      </c>
      <c r="S104" s="2">
        <v>2029</v>
      </c>
      <c r="T104" s="2">
        <v>-338</v>
      </c>
      <c r="U104" s="2">
        <v>-176</v>
      </c>
      <c r="V104" s="2">
        <v>-5009</v>
      </c>
      <c r="W104" s="2">
        <v>-2679</v>
      </c>
      <c r="X104" s="2">
        <v>-452</v>
      </c>
      <c r="Y104" s="2">
        <v>-2001</v>
      </c>
      <c r="Z104" s="2">
        <v>-3214</v>
      </c>
      <c r="AA104" s="2">
        <v>-188</v>
      </c>
    </row>
    <row r="105" spans="4:27" ht="9" hidden="1" customHeight="1" x14ac:dyDescent="0.15">
      <c r="D105" s="19"/>
      <c r="F105" s="2" t="s">
        <v>3</v>
      </c>
      <c r="G105" s="2">
        <v>379</v>
      </c>
      <c r="H105" s="2">
        <v>-1</v>
      </c>
      <c r="I105" s="2">
        <v>8009</v>
      </c>
      <c r="J105" s="2">
        <v>143</v>
      </c>
      <c r="K105" s="2">
        <v>386</v>
      </c>
      <c r="L105" s="2">
        <v>203</v>
      </c>
      <c r="M105" s="2">
        <v>69</v>
      </c>
      <c r="N105" s="2">
        <v>282</v>
      </c>
      <c r="O105" s="2">
        <v>3807</v>
      </c>
      <c r="P105" s="2">
        <v>1436</v>
      </c>
      <c r="Q105" s="2">
        <v>138</v>
      </c>
      <c r="R105" s="2">
        <v>-24</v>
      </c>
      <c r="S105" s="2">
        <v>-331</v>
      </c>
      <c r="T105" s="2">
        <v>-513</v>
      </c>
      <c r="U105" s="2">
        <v>-282</v>
      </c>
      <c r="V105" s="2">
        <v>-4322</v>
      </c>
      <c r="W105" s="2">
        <v>-3144</v>
      </c>
      <c r="X105" s="2">
        <v>-633</v>
      </c>
      <c r="Y105" s="2">
        <v>-2009</v>
      </c>
      <c r="Z105" s="2">
        <v>-3258</v>
      </c>
      <c r="AA105" s="2">
        <v>-335</v>
      </c>
    </row>
    <row r="106" spans="4:27" ht="9" hidden="1" customHeight="1" x14ac:dyDescent="0.15">
      <c r="D106" s="19"/>
      <c r="F106" s="2" t="s">
        <v>4</v>
      </c>
      <c r="G106" s="2">
        <v>2491</v>
      </c>
      <c r="H106" s="2">
        <v>-129</v>
      </c>
      <c r="I106" s="2">
        <v>12782</v>
      </c>
      <c r="J106" s="2">
        <v>807</v>
      </c>
      <c r="K106" s="2">
        <v>1072</v>
      </c>
      <c r="L106" s="2">
        <v>2979</v>
      </c>
      <c r="M106" s="2">
        <v>1008</v>
      </c>
      <c r="N106" s="2">
        <v>713</v>
      </c>
      <c r="O106" s="2">
        <v>8896</v>
      </c>
      <c r="P106" s="2">
        <v>4457</v>
      </c>
      <c r="Q106" s="2">
        <v>573</v>
      </c>
      <c r="R106" s="2">
        <v>682</v>
      </c>
      <c r="S106" s="2">
        <v>4146</v>
      </c>
      <c r="T106" s="2">
        <v>-792</v>
      </c>
      <c r="U106" s="2">
        <v>-654</v>
      </c>
      <c r="V106" s="2">
        <v>-14051</v>
      </c>
      <c r="W106" s="2">
        <v>-7434</v>
      </c>
      <c r="X106" s="2">
        <v>-1610</v>
      </c>
      <c r="Y106" s="2">
        <v>-5660</v>
      </c>
      <c r="Z106" s="2">
        <v>-9650</v>
      </c>
      <c r="AA106" s="2">
        <v>-626</v>
      </c>
    </row>
    <row r="107" spans="4:27" x14ac:dyDescent="0.15">
      <c r="D107" s="20"/>
      <c r="F107" s="2" t="s">
        <v>1</v>
      </c>
      <c r="G107" s="2">
        <v>1106</v>
      </c>
      <c r="H107" s="2">
        <v>-21</v>
      </c>
      <c r="I107" s="2">
        <v>1719</v>
      </c>
      <c r="J107" s="2">
        <v>253</v>
      </c>
      <c r="K107" s="2">
        <v>255</v>
      </c>
      <c r="L107" s="2">
        <v>1221</v>
      </c>
      <c r="M107" s="2">
        <v>573</v>
      </c>
      <c r="N107" s="2">
        <v>265</v>
      </c>
      <c r="O107" s="2">
        <v>2464</v>
      </c>
      <c r="P107" s="2">
        <v>1433</v>
      </c>
      <c r="Q107" s="2">
        <v>352</v>
      </c>
      <c r="R107" s="2">
        <v>459</v>
      </c>
      <c r="S107" s="2">
        <v>2488</v>
      </c>
      <c r="T107" s="2">
        <v>217</v>
      </c>
      <c r="U107" s="2">
        <v>-287</v>
      </c>
      <c r="V107" s="2">
        <v>-4540</v>
      </c>
      <c r="W107" s="2">
        <v>-1568</v>
      </c>
      <c r="X107" s="2">
        <v>-606</v>
      </c>
      <c r="Y107" s="2">
        <v>-1712</v>
      </c>
      <c r="Z107" s="2">
        <v>-3853</v>
      </c>
      <c r="AA107" s="2">
        <v>-218</v>
      </c>
    </row>
    <row r="108" spans="4:27" ht="9" hidden="1" customHeight="1" x14ac:dyDescent="0.15">
      <c r="D108" s="19"/>
      <c r="F108" s="2" t="s">
        <v>2</v>
      </c>
      <c r="G108" s="2">
        <v>1231</v>
      </c>
      <c r="H108" s="2">
        <v>-6</v>
      </c>
      <c r="I108" s="2">
        <v>3778</v>
      </c>
      <c r="J108" s="2">
        <v>246</v>
      </c>
      <c r="K108" s="2">
        <v>330</v>
      </c>
      <c r="L108" s="2">
        <v>1370</v>
      </c>
      <c r="M108" s="2">
        <v>427</v>
      </c>
      <c r="N108" s="2">
        <v>545</v>
      </c>
      <c r="O108" s="2">
        <v>3556</v>
      </c>
      <c r="P108" s="2">
        <v>1651</v>
      </c>
      <c r="Q108" s="2">
        <v>73</v>
      </c>
      <c r="R108" s="2">
        <v>233</v>
      </c>
      <c r="S108" s="2">
        <v>2256</v>
      </c>
      <c r="T108" s="2">
        <v>-339</v>
      </c>
      <c r="U108" s="2">
        <v>-268</v>
      </c>
      <c r="V108" s="2">
        <v>-5125</v>
      </c>
      <c r="W108" s="2">
        <v>-2870</v>
      </c>
      <c r="X108" s="2">
        <v>-702</v>
      </c>
      <c r="Y108" s="2">
        <v>-2103</v>
      </c>
      <c r="Z108" s="2">
        <v>-3900</v>
      </c>
      <c r="AA108" s="2">
        <v>-383</v>
      </c>
    </row>
    <row r="109" spans="4:27" ht="9" hidden="1" customHeight="1" x14ac:dyDescent="0.15">
      <c r="D109" s="19"/>
      <c r="F109" s="2" t="s">
        <v>3</v>
      </c>
      <c r="G109" s="2">
        <v>339</v>
      </c>
      <c r="H109" s="2">
        <v>27</v>
      </c>
      <c r="I109" s="2">
        <v>9376</v>
      </c>
      <c r="J109" s="2">
        <v>155</v>
      </c>
      <c r="K109" s="2">
        <v>292</v>
      </c>
      <c r="L109" s="2">
        <v>-22</v>
      </c>
      <c r="M109" s="2">
        <v>263</v>
      </c>
      <c r="N109" s="2">
        <v>419</v>
      </c>
      <c r="O109" s="2">
        <v>4025</v>
      </c>
      <c r="P109" s="2">
        <v>1259</v>
      </c>
      <c r="Q109" s="2">
        <v>-49</v>
      </c>
      <c r="R109" s="2">
        <v>-193</v>
      </c>
      <c r="S109" s="2">
        <v>-547</v>
      </c>
      <c r="T109" s="2">
        <v>-657</v>
      </c>
      <c r="U109" s="2">
        <v>-297</v>
      </c>
      <c r="V109" s="2">
        <v>-4098</v>
      </c>
      <c r="W109" s="2">
        <v>-3114</v>
      </c>
      <c r="X109" s="2">
        <v>-749</v>
      </c>
      <c r="Y109" s="2">
        <v>-2300</v>
      </c>
      <c r="Z109" s="2">
        <v>-3839</v>
      </c>
      <c r="AA109" s="2">
        <v>-290</v>
      </c>
    </row>
    <row r="110" spans="4:27" ht="9" hidden="1" customHeight="1" x14ac:dyDescent="0.15">
      <c r="D110" s="19"/>
      <c r="F110" s="2" t="s">
        <v>4</v>
      </c>
      <c r="G110" s="2">
        <v>2676</v>
      </c>
      <c r="H110" s="2">
        <v>0</v>
      </c>
      <c r="I110" s="2">
        <v>14873</v>
      </c>
      <c r="J110" s="2">
        <v>654</v>
      </c>
      <c r="K110" s="2">
        <v>877</v>
      </c>
      <c r="L110" s="2">
        <v>2569</v>
      </c>
      <c r="M110" s="2">
        <v>1263</v>
      </c>
      <c r="N110" s="2">
        <v>1229</v>
      </c>
      <c r="O110" s="2">
        <v>10045</v>
      </c>
      <c r="P110" s="2">
        <v>4343</v>
      </c>
      <c r="Q110" s="2">
        <v>376</v>
      </c>
      <c r="R110" s="2">
        <v>499</v>
      </c>
      <c r="S110" s="2">
        <v>4197</v>
      </c>
      <c r="T110" s="2">
        <v>-779</v>
      </c>
      <c r="U110" s="2">
        <v>-852</v>
      </c>
      <c r="V110" s="2">
        <v>-13763</v>
      </c>
      <c r="W110" s="2">
        <v>-7552</v>
      </c>
      <c r="X110" s="2">
        <v>-2057</v>
      </c>
      <c r="Y110" s="2">
        <v>-6115</v>
      </c>
      <c r="Z110" s="2">
        <v>-11592</v>
      </c>
      <c r="AA110" s="2">
        <v>-891</v>
      </c>
    </row>
    <row r="111" spans="4:27" x14ac:dyDescent="0.15">
      <c r="D111" s="20"/>
      <c r="F111" s="2" t="s">
        <v>1</v>
      </c>
      <c r="G111" s="2">
        <v>1207</v>
      </c>
      <c r="H111" s="2">
        <v>-3</v>
      </c>
      <c r="I111" s="2">
        <v>1795</v>
      </c>
      <c r="J111" s="2">
        <v>364</v>
      </c>
      <c r="K111" s="2">
        <v>257</v>
      </c>
      <c r="L111" s="2">
        <v>1420</v>
      </c>
      <c r="M111" s="2">
        <v>785</v>
      </c>
      <c r="N111" s="2">
        <v>279</v>
      </c>
      <c r="O111" s="2">
        <v>3321</v>
      </c>
      <c r="P111" s="2">
        <v>1360</v>
      </c>
      <c r="Q111" s="2">
        <v>297</v>
      </c>
      <c r="R111" s="2">
        <v>239</v>
      </c>
      <c r="S111" s="2">
        <v>2315</v>
      </c>
      <c r="T111" s="2">
        <v>-141</v>
      </c>
      <c r="U111" s="2">
        <v>-304</v>
      </c>
      <c r="V111" s="2">
        <v>-4279</v>
      </c>
      <c r="W111" s="2">
        <v>-1872</v>
      </c>
      <c r="X111" s="2">
        <v>-634</v>
      </c>
      <c r="Y111" s="2">
        <v>-2127</v>
      </c>
      <c r="Z111" s="2">
        <v>-4215</v>
      </c>
      <c r="AA111" s="2">
        <v>-64</v>
      </c>
    </row>
    <row r="112" spans="4:27" ht="9" hidden="1" customHeight="1" x14ac:dyDescent="0.15">
      <c r="D112" s="19"/>
      <c r="F112" s="2" t="s">
        <v>2</v>
      </c>
      <c r="G112" s="2">
        <v>1270</v>
      </c>
      <c r="H112" s="2">
        <v>66</v>
      </c>
      <c r="I112" s="2">
        <v>3782</v>
      </c>
      <c r="J112" s="2">
        <v>302</v>
      </c>
      <c r="K112" s="2">
        <v>344</v>
      </c>
      <c r="L112" s="2">
        <v>1630</v>
      </c>
      <c r="M112" s="2">
        <v>539</v>
      </c>
      <c r="N112" s="2">
        <v>518</v>
      </c>
      <c r="O112" s="2">
        <v>4107</v>
      </c>
      <c r="P112" s="2">
        <v>1366</v>
      </c>
      <c r="Q112" s="2">
        <v>70</v>
      </c>
      <c r="R112" s="2">
        <v>254</v>
      </c>
      <c r="S112" s="2">
        <v>1960</v>
      </c>
      <c r="T112" s="2">
        <v>-427</v>
      </c>
      <c r="U112" s="2">
        <v>-260</v>
      </c>
      <c r="V112" s="2">
        <v>-5003</v>
      </c>
      <c r="W112" s="2">
        <v>-2896</v>
      </c>
      <c r="X112" s="2">
        <v>-694</v>
      </c>
      <c r="Y112" s="2">
        <v>-2280</v>
      </c>
      <c r="Z112" s="2">
        <v>-4219</v>
      </c>
      <c r="AA112" s="2">
        <v>-429</v>
      </c>
    </row>
    <row r="113" spans="4:27" ht="9" hidden="1" customHeight="1" x14ac:dyDescent="0.15">
      <c r="D113" s="19"/>
      <c r="F113" s="2" t="s">
        <v>3</v>
      </c>
      <c r="G113" s="2">
        <v>936</v>
      </c>
      <c r="H113" s="2">
        <v>-23</v>
      </c>
      <c r="I113" s="2">
        <v>10151</v>
      </c>
      <c r="J113" s="2">
        <v>244</v>
      </c>
      <c r="K113" s="2">
        <v>435</v>
      </c>
      <c r="L113" s="2">
        <v>473</v>
      </c>
      <c r="M113" s="2">
        <v>164</v>
      </c>
      <c r="N113" s="2">
        <v>267</v>
      </c>
      <c r="O113" s="2">
        <v>4177</v>
      </c>
      <c r="P113" s="2">
        <v>864</v>
      </c>
      <c r="Q113" s="2">
        <v>-7</v>
      </c>
      <c r="R113" s="2">
        <v>-126</v>
      </c>
      <c r="S113" s="2">
        <v>-882</v>
      </c>
      <c r="T113" s="2">
        <v>-713</v>
      </c>
      <c r="U113" s="2">
        <v>-301</v>
      </c>
      <c r="V113" s="2">
        <v>-4455</v>
      </c>
      <c r="W113" s="2">
        <v>-3368</v>
      </c>
      <c r="X113" s="2">
        <v>-856</v>
      </c>
      <c r="Y113" s="2">
        <v>-2342</v>
      </c>
      <c r="Z113" s="2">
        <v>-4391</v>
      </c>
      <c r="AA113" s="2">
        <v>-247</v>
      </c>
    </row>
    <row r="114" spans="4:27" ht="9" hidden="1" customHeight="1" x14ac:dyDescent="0.15">
      <c r="D114" s="19"/>
      <c r="F114" s="2" t="s">
        <v>4</v>
      </c>
      <c r="G114" s="2">
        <v>3413</v>
      </c>
      <c r="H114" s="2">
        <v>40</v>
      </c>
      <c r="I114" s="2">
        <v>15728</v>
      </c>
      <c r="J114" s="2">
        <v>910</v>
      </c>
      <c r="K114" s="2">
        <v>1036</v>
      </c>
      <c r="L114" s="2">
        <v>3523</v>
      </c>
      <c r="M114" s="2">
        <v>1488</v>
      </c>
      <c r="N114" s="2">
        <v>1064</v>
      </c>
      <c r="O114" s="2">
        <v>11605</v>
      </c>
      <c r="P114" s="2">
        <v>3590</v>
      </c>
      <c r="Q114" s="2">
        <v>360</v>
      </c>
      <c r="R114" s="2">
        <v>367</v>
      </c>
      <c r="S114" s="2">
        <v>3393</v>
      </c>
      <c r="T114" s="2">
        <v>-1281</v>
      </c>
      <c r="U114" s="2">
        <v>-865</v>
      </c>
      <c r="V114" s="2">
        <v>-13737</v>
      </c>
      <c r="W114" s="2">
        <v>-8136</v>
      </c>
      <c r="X114" s="2">
        <v>-2184</v>
      </c>
      <c r="Y114" s="2">
        <v>-6749</v>
      </c>
      <c r="Z114" s="2">
        <v>-12825</v>
      </c>
      <c r="AA114" s="2">
        <v>-740</v>
      </c>
    </row>
    <row r="115" spans="4:27" x14ac:dyDescent="0.15">
      <c r="D115" s="20"/>
      <c r="F115" s="2" t="s">
        <v>1</v>
      </c>
      <c r="G115" s="2">
        <v>1075</v>
      </c>
      <c r="H115" s="2">
        <v>-88</v>
      </c>
      <c r="I115" s="2">
        <v>4910</v>
      </c>
      <c r="J115" s="2">
        <v>557</v>
      </c>
      <c r="K115" s="2">
        <v>438</v>
      </c>
      <c r="L115" s="2">
        <v>1918</v>
      </c>
      <c r="M115" s="2">
        <v>1020</v>
      </c>
      <c r="N115" s="2">
        <v>370</v>
      </c>
      <c r="O115" s="2">
        <v>4294</v>
      </c>
      <c r="P115" s="2">
        <v>736</v>
      </c>
      <c r="Q115" s="2">
        <v>330</v>
      </c>
      <c r="R115" s="2">
        <v>592</v>
      </c>
      <c r="S115" s="2">
        <v>986</v>
      </c>
      <c r="T115" s="2">
        <v>64</v>
      </c>
      <c r="U115" s="2">
        <v>-382</v>
      </c>
      <c r="V115" s="2">
        <v>-5705</v>
      </c>
      <c r="W115" s="2">
        <v>-2904</v>
      </c>
      <c r="X115" s="2">
        <v>-744</v>
      </c>
      <c r="Y115" s="2">
        <v>-2332</v>
      </c>
      <c r="Z115" s="2">
        <v>-4915</v>
      </c>
      <c r="AA115" s="2">
        <v>-220</v>
      </c>
    </row>
    <row r="116" spans="4:27" ht="9" hidden="1" customHeight="1" x14ac:dyDescent="0.15">
      <c r="D116" s="19"/>
      <c r="F116" s="2" t="s">
        <v>2</v>
      </c>
      <c r="G116" s="2">
        <v>1291</v>
      </c>
      <c r="H116" s="2">
        <v>102</v>
      </c>
      <c r="I116" s="2">
        <v>6405</v>
      </c>
      <c r="J116" s="2">
        <v>309</v>
      </c>
      <c r="K116" s="2">
        <v>603</v>
      </c>
      <c r="L116" s="2">
        <v>1918</v>
      </c>
      <c r="M116" s="2">
        <v>853</v>
      </c>
      <c r="N116" s="2">
        <v>446</v>
      </c>
      <c r="O116" s="2">
        <v>4624</v>
      </c>
      <c r="P116" s="2">
        <v>1361</v>
      </c>
      <c r="Q116" s="2">
        <v>65</v>
      </c>
      <c r="R116" s="2">
        <v>218</v>
      </c>
      <c r="S116" s="2">
        <v>974</v>
      </c>
      <c r="T116" s="2">
        <v>-140</v>
      </c>
      <c r="U116" s="2">
        <v>-320</v>
      </c>
      <c r="V116" s="2">
        <v>-6477</v>
      </c>
      <c r="W116" s="2">
        <v>-3441</v>
      </c>
      <c r="X116" s="2">
        <v>-695</v>
      </c>
      <c r="Y116" s="2">
        <v>-2626</v>
      </c>
      <c r="Z116" s="2">
        <v>-5083</v>
      </c>
      <c r="AA116" s="2">
        <v>-387</v>
      </c>
    </row>
    <row r="117" spans="4:27" ht="9" hidden="1" customHeight="1" x14ac:dyDescent="0.15">
      <c r="D117" s="19"/>
      <c r="F117" s="2" t="s">
        <v>3</v>
      </c>
      <c r="G117" s="2">
        <v>831</v>
      </c>
      <c r="H117" s="2">
        <v>16</v>
      </c>
      <c r="I117" s="2">
        <v>9033</v>
      </c>
      <c r="J117" s="2">
        <v>306</v>
      </c>
      <c r="K117" s="2">
        <v>471</v>
      </c>
      <c r="L117" s="2">
        <v>421</v>
      </c>
      <c r="M117" s="2">
        <v>223</v>
      </c>
      <c r="N117" s="2">
        <v>1152</v>
      </c>
      <c r="O117" s="2">
        <v>4479</v>
      </c>
      <c r="P117" s="2">
        <v>985</v>
      </c>
      <c r="Q117" s="2">
        <v>-78</v>
      </c>
      <c r="R117" s="2">
        <v>-176</v>
      </c>
      <c r="S117" s="2">
        <v>-290</v>
      </c>
      <c r="T117" s="2">
        <v>-521</v>
      </c>
      <c r="U117" s="2">
        <v>-316</v>
      </c>
      <c r="V117" s="2">
        <v>-4677</v>
      </c>
      <c r="W117" s="2">
        <v>-3672</v>
      </c>
      <c r="X117" s="2">
        <v>-757</v>
      </c>
      <c r="Y117" s="2">
        <v>-2527</v>
      </c>
      <c r="Z117" s="2">
        <v>-4687</v>
      </c>
      <c r="AA117" s="2">
        <v>-216</v>
      </c>
    </row>
    <row r="118" spans="4:27" ht="9" hidden="1" customHeight="1" x14ac:dyDescent="0.15">
      <c r="D118" s="19"/>
      <c r="F118" s="2" t="s">
        <v>4</v>
      </c>
      <c r="G118" s="2">
        <v>3197</v>
      </c>
      <c r="H118" s="2">
        <v>30</v>
      </c>
      <c r="I118" s="2">
        <v>20348</v>
      </c>
      <c r="J118" s="2">
        <v>1172</v>
      </c>
      <c r="K118" s="2">
        <v>1512</v>
      </c>
      <c r="L118" s="2">
        <v>4257</v>
      </c>
      <c r="M118" s="2">
        <v>2096</v>
      </c>
      <c r="N118" s="2">
        <v>1968</v>
      </c>
      <c r="O118" s="2">
        <v>13397</v>
      </c>
      <c r="P118" s="2">
        <v>3082</v>
      </c>
      <c r="Q118" s="2">
        <v>317</v>
      </c>
      <c r="R118" s="2">
        <v>634</v>
      </c>
      <c r="S118" s="2">
        <v>1670</v>
      </c>
      <c r="T118" s="2">
        <v>-597</v>
      </c>
      <c r="U118" s="2">
        <v>-1018</v>
      </c>
      <c r="V118" s="2">
        <v>-16859</v>
      </c>
      <c r="W118" s="2">
        <v>-10017</v>
      </c>
      <c r="X118" s="2">
        <v>-2196</v>
      </c>
      <c r="Y118" s="2">
        <v>-7485</v>
      </c>
      <c r="Z118" s="2">
        <v>-14685</v>
      </c>
      <c r="AA118" s="2">
        <v>-823</v>
      </c>
    </row>
    <row r="119" spans="4:27" x14ac:dyDescent="0.15">
      <c r="D119" s="20"/>
      <c r="F119" s="2" t="s">
        <v>1</v>
      </c>
      <c r="G119" s="2">
        <v>896</v>
      </c>
      <c r="H119" s="2">
        <v>4</v>
      </c>
      <c r="I119" s="2">
        <v>2429</v>
      </c>
      <c r="J119" s="2">
        <v>408</v>
      </c>
      <c r="K119" s="2">
        <v>532</v>
      </c>
      <c r="L119" s="2">
        <v>2178</v>
      </c>
      <c r="M119" s="2">
        <v>407</v>
      </c>
      <c r="N119" s="2">
        <v>64</v>
      </c>
      <c r="O119" s="2">
        <v>3313</v>
      </c>
      <c r="P119" s="2">
        <v>1230</v>
      </c>
      <c r="Q119" s="2">
        <v>35</v>
      </c>
      <c r="R119" s="2">
        <v>827</v>
      </c>
      <c r="S119" s="2">
        <v>-565</v>
      </c>
      <c r="T119" s="2">
        <v>514</v>
      </c>
      <c r="U119" s="2">
        <v>-278</v>
      </c>
      <c r="V119" s="2">
        <v>-4285</v>
      </c>
      <c r="W119" s="2">
        <v>-1724</v>
      </c>
      <c r="X119" s="2">
        <v>-494</v>
      </c>
      <c r="Y119" s="2">
        <v>-1634</v>
      </c>
      <c r="Z119" s="2">
        <v>-3773</v>
      </c>
      <c r="AA119" s="2">
        <v>-84</v>
      </c>
    </row>
    <row r="120" spans="4:27" ht="9" hidden="1" customHeight="1" x14ac:dyDescent="0.15">
      <c r="D120" s="19"/>
      <c r="F120" s="2" t="s">
        <v>2</v>
      </c>
      <c r="G120" s="2">
        <v>1592</v>
      </c>
      <c r="H120" s="2">
        <v>61</v>
      </c>
      <c r="I120" s="2">
        <v>7003</v>
      </c>
      <c r="J120" s="2">
        <v>177</v>
      </c>
      <c r="K120" s="2">
        <v>514</v>
      </c>
      <c r="L120" s="2">
        <v>2385</v>
      </c>
      <c r="M120" s="2">
        <v>994</v>
      </c>
      <c r="N120" s="2">
        <v>603</v>
      </c>
      <c r="O120" s="2">
        <v>6093</v>
      </c>
      <c r="P120" s="2">
        <v>2179</v>
      </c>
      <c r="Q120" s="2">
        <v>208</v>
      </c>
      <c r="R120" s="2">
        <v>313</v>
      </c>
      <c r="S120" s="2">
        <v>110</v>
      </c>
      <c r="T120" s="2">
        <v>-34</v>
      </c>
      <c r="U120" s="2">
        <v>-379</v>
      </c>
      <c r="V120" s="2">
        <v>-7166</v>
      </c>
      <c r="W120" s="2">
        <v>-3967</v>
      </c>
      <c r="X120" s="2">
        <v>-826</v>
      </c>
      <c r="Y120" s="2">
        <v>-3197</v>
      </c>
      <c r="Z120" s="2">
        <v>-6367</v>
      </c>
      <c r="AA120" s="2">
        <v>-296</v>
      </c>
    </row>
    <row r="121" spans="4:27" ht="9" hidden="1" customHeight="1" x14ac:dyDescent="0.15">
      <c r="D121" s="19"/>
      <c r="F121" s="2" t="s">
        <v>3</v>
      </c>
      <c r="G121" s="2">
        <v>2345</v>
      </c>
      <c r="H121" s="2">
        <v>-26</v>
      </c>
      <c r="I121" s="2">
        <v>13519</v>
      </c>
      <c r="J121" s="2">
        <v>176</v>
      </c>
      <c r="K121" s="2">
        <v>458</v>
      </c>
      <c r="L121" s="2">
        <v>931</v>
      </c>
      <c r="M121" s="2">
        <v>317</v>
      </c>
      <c r="N121" s="2">
        <v>225</v>
      </c>
      <c r="O121" s="2">
        <v>6072</v>
      </c>
      <c r="P121" s="2">
        <v>1713</v>
      </c>
      <c r="Q121" s="2">
        <v>-136</v>
      </c>
      <c r="R121" s="2">
        <v>-497</v>
      </c>
      <c r="S121" s="2">
        <v>1590</v>
      </c>
      <c r="T121" s="2">
        <v>-1228</v>
      </c>
      <c r="U121" s="2">
        <v>-563</v>
      </c>
      <c r="V121" s="2">
        <v>-6795</v>
      </c>
      <c r="W121" s="2">
        <v>-5113</v>
      </c>
      <c r="X121" s="2">
        <v>-1222</v>
      </c>
      <c r="Y121" s="2">
        <v>-4231</v>
      </c>
      <c r="Z121" s="2">
        <v>-6890</v>
      </c>
      <c r="AA121" s="2">
        <v>-645</v>
      </c>
    </row>
    <row r="122" spans="4:27" ht="9" hidden="1" customHeight="1" x14ac:dyDescent="0.15">
      <c r="D122" s="19"/>
      <c r="F122" s="2" t="s">
        <v>4</v>
      </c>
      <c r="G122" s="2">
        <v>4833</v>
      </c>
      <c r="H122" s="2">
        <v>39</v>
      </c>
      <c r="I122" s="2">
        <v>22951</v>
      </c>
      <c r="J122" s="2">
        <v>761</v>
      </c>
      <c r="K122" s="2">
        <v>1504</v>
      </c>
      <c r="L122" s="2">
        <v>5494</v>
      </c>
      <c r="M122" s="2">
        <v>1718</v>
      </c>
      <c r="N122" s="2">
        <v>892</v>
      </c>
      <c r="O122" s="2">
        <v>15478</v>
      </c>
      <c r="P122" s="2">
        <v>5122</v>
      </c>
      <c r="Q122" s="2">
        <v>107</v>
      </c>
      <c r="R122" s="2">
        <v>643</v>
      </c>
      <c r="S122" s="2">
        <v>1135</v>
      </c>
      <c r="T122" s="2">
        <v>-748</v>
      </c>
      <c r="U122" s="2">
        <v>-1220</v>
      </c>
      <c r="V122" s="2">
        <v>-18246</v>
      </c>
      <c r="W122" s="2">
        <v>-10804</v>
      </c>
      <c r="X122" s="2">
        <v>-2542</v>
      </c>
      <c r="Y122" s="2">
        <v>-9062</v>
      </c>
      <c r="Z122" s="2">
        <v>-17030</v>
      </c>
      <c r="AA122" s="2">
        <v>-1025</v>
      </c>
    </row>
    <row r="123" spans="4:27" x14ac:dyDescent="0.15">
      <c r="D123" s="20"/>
      <c r="F123" s="2" t="s">
        <v>1</v>
      </c>
      <c r="G123" s="2">
        <v>184</v>
      </c>
      <c r="H123" s="2">
        <v>46</v>
      </c>
      <c r="I123" s="2">
        <v>-1790</v>
      </c>
      <c r="J123" s="2">
        <v>-2</v>
      </c>
      <c r="K123" s="2">
        <v>363</v>
      </c>
      <c r="L123" s="2">
        <v>999</v>
      </c>
      <c r="M123" s="2">
        <v>398</v>
      </c>
      <c r="N123" s="2">
        <v>292</v>
      </c>
      <c r="O123" s="2">
        <v>2347</v>
      </c>
      <c r="P123" s="2">
        <v>880</v>
      </c>
      <c r="Q123" s="2">
        <v>352</v>
      </c>
      <c r="R123" s="2">
        <v>629</v>
      </c>
      <c r="S123" s="2">
        <v>-1185</v>
      </c>
      <c r="T123" s="2">
        <v>539</v>
      </c>
      <c r="U123" s="2">
        <v>-137</v>
      </c>
      <c r="V123" s="2">
        <v>-2364</v>
      </c>
      <c r="W123" s="2">
        <v>-55</v>
      </c>
      <c r="X123" s="2">
        <v>-275</v>
      </c>
      <c r="Y123" s="2">
        <v>-707</v>
      </c>
      <c r="Z123" s="2">
        <v>-1093</v>
      </c>
      <c r="AA123" s="2">
        <v>579</v>
      </c>
    </row>
    <row r="124" spans="4:27" ht="9" hidden="1" customHeight="1" x14ac:dyDescent="0.15">
      <c r="D124" s="19"/>
      <c r="F124" s="2" t="s">
        <v>2</v>
      </c>
      <c r="G124" s="2">
        <v>1615</v>
      </c>
      <c r="H124" s="2">
        <v>94</v>
      </c>
      <c r="I124" s="2">
        <v>3618</v>
      </c>
      <c r="J124" s="2">
        <v>301</v>
      </c>
      <c r="K124" s="2">
        <v>637</v>
      </c>
      <c r="L124" s="2">
        <v>1856</v>
      </c>
      <c r="M124" s="2">
        <v>852</v>
      </c>
      <c r="N124" s="2">
        <v>323</v>
      </c>
      <c r="O124" s="2">
        <v>4510</v>
      </c>
      <c r="P124" s="2">
        <v>1747</v>
      </c>
      <c r="Q124" s="2">
        <v>322</v>
      </c>
      <c r="R124" s="2">
        <v>410</v>
      </c>
      <c r="S124" s="2">
        <v>-382</v>
      </c>
      <c r="T124" s="2">
        <v>263</v>
      </c>
      <c r="U124" s="2">
        <v>-181</v>
      </c>
      <c r="V124" s="2">
        <v>-5736</v>
      </c>
      <c r="W124" s="2">
        <v>-2593</v>
      </c>
      <c r="X124" s="2">
        <v>-733</v>
      </c>
      <c r="Y124" s="2">
        <v>-2306</v>
      </c>
      <c r="Z124" s="2">
        <v>-4479</v>
      </c>
      <c r="AA124" s="2">
        <v>-138</v>
      </c>
    </row>
    <row r="125" spans="4:27" ht="9" hidden="1" customHeight="1" x14ac:dyDescent="0.15">
      <c r="D125" s="19"/>
      <c r="F125" s="2" t="s">
        <v>3</v>
      </c>
      <c r="G125" s="2">
        <v>1585</v>
      </c>
      <c r="H125" s="2">
        <v>53</v>
      </c>
      <c r="I125" s="2">
        <v>8019</v>
      </c>
      <c r="J125" s="2">
        <v>155</v>
      </c>
      <c r="K125" s="2">
        <v>471</v>
      </c>
      <c r="L125" s="2">
        <v>1053</v>
      </c>
      <c r="M125" s="2">
        <v>494</v>
      </c>
      <c r="N125" s="2">
        <v>387</v>
      </c>
      <c r="O125" s="2">
        <v>4651</v>
      </c>
      <c r="P125" s="2">
        <v>1433</v>
      </c>
      <c r="Q125" s="2">
        <v>-128</v>
      </c>
      <c r="R125" s="2">
        <v>-197</v>
      </c>
      <c r="S125" s="2">
        <v>1459</v>
      </c>
      <c r="T125" s="2">
        <v>-638</v>
      </c>
      <c r="U125" s="2">
        <v>-479</v>
      </c>
      <c r="V125" s="2">
        <v>-5276</v>
      </c>
      <c r="W125" s="2">
        <v>-3547</v>
      </c>
      <c r="X125" s="2">
        <v>-1200</v>
      </c>
      <c r="Y125" s="2">
        <v>-3157</v>
      </c>
      <c r="Z125" s="2">
        <v>-4475</v>
      </c>
      <c r="AA125" s="2">
        <v>-663</v>
      </c>
    </row>
    <row r="126" spans="4:27" ht="9" hidden="1" customHeight="1" x14ac:dyDescent="0.15">
      <c r="D126" s="19"/>
      <c r="F126" s="2" t="s">
        <v>4</v>
      </c>
      <c r="G126" s="2">
        <v>3384</v>
      </c>
      <c r="H126" s="2">
        <v>193</v>
      </c>
      <c r="I126" s="2">
        <v>9847</v>
      </c>
      <c r="J126" s="2">
        <v>454</v>
      </c>
      <c r="K126" s="2">
        <v>1471</v>
      </c>
      <c r="L126" s="2">
        <v>3908</v>
      </c>
      <c r="M126" s="2">
        <v>1744</v>
      </c>
      <c r="N126" s="2">
        <v>1002</v>
      </c>
      <c r="O126" s="2">
        <v>11508</v>
      </c>
      <c r="P126" s="2">
        <v>4060</v>
      </c>
      <c r="Q126" s="2">
        <v>546</v>
      </c>
      <c r="R126" s="2">
        <v>842</v>
      </c>
      <c r="S126" s="2">
        <v>-108</v>
      </c>
      <c r="T126" s="2">
        <v>164</v>
      </c>
      <c r="U126" s="2">
        <v>-797</v>
      </c>
      <c r="V126" s="2">
        <v>-13376</v>
      </c>
      <c r="W126" s="2">
        <v>-6195</v>
      </c>
      <c r="X126" s="2">
        <v>-2208</v>
      </c>
      <c r="Y126" s="2">
        <v>-6170</v>
      </c>
      <c r="Z126" s="2">
        <v>-10047</v>
      </c>
      <c r="AA126" s="2">
        <v>-222</v>
      </c>
    </row>
    <row r="127" spans="4:27" x14ac:dyDescent="0.15">
      <c r="D127" s="20"/>
      <c r="F127" s="2" t="s">
        <v>1</v>
      </c>
      <c r="G127" s="2">
        <v>199</v>
      </c>
      <c r="H127" s="2">
        <v>-10</v>
      </c>
      <c r="I127" s="2">
        <v>-1959</v>
      </c>
      <c r="J127" s="2">
        <v>-226</v>
      </c>
      <c r="K127" s="2">
        <v>193</v>
      </c>
      <c r="L127" s="2">
        <v>1016</v>
      </c>
      <c r="M127" s="2">
        <v>398</v>
      </c>
      <c r="N127" s="2">
        <v>412</v>
      </c>
      <c r="O127" s="2">
        <v>1681</v>
      </c>
      <c r="P127" s="2">
        <v>643</v>
      </c>
      <c r="Q127" s="2">
        <v>284</v>
      </c>
      <c r="R127" s="2">
        <v>905</v>
      </c>
      <c r="S127" s="2">
        <v>-434</v>
      </c>
      <c r="T127" s="2">
        <v>517</v>
      </c>
      <c r="U127" s="2">
        <v>-32</v>
      </c>
      <c r="V127" s="2">
        <v>-2331</v>
      </c>
      <c r="W127" s="2">
        <v>70</v>
      </c>
      <c r="X127" s="2">
        <v>-306</v>
      </c>
      <c r="Y127" s="2">
        <v>-872</v>
      </c>
      <c r="Z127" s="2">
        <v>-736</v>
      </c>
      <c r="AA127" s="2">
        <v>588</v>
      </c>
    </row>
    <row r="128" spans="4:27" ht="9" hidden="1" customHeight="1" x14ac:dyDescent="0.15">
      <c r="D128" s="19"/>
      <c r="F128" s="2" t="s">
        <v>2</v>
      </c>
      <c r="G128" s="2">
        <v>1110</v>
      </c>
      <c r="H128" s="2">
        <v>30</v>
      </c>
      <c r="I128" s="2">
        <v>3344</v>
      </c>
      <c r="J128" s="2">
        <v>44</v>
      </c>
      <c r="K128" s="2">
        <v>394</v>
      </c>
      <c r="L128" s="2">
        <v>2030</v>
      </c>
      <c r="M128" s="2">
        <v>797</v>
      </c>
      <c r="N128" s="2">
        <v>839</v>
      </c>
      <c r="O128" s="2">
        <v>4087</v>
      </c>
      <c r="P128" s="2">
        <v>1197</v>
      </c>
      <c r="Q128" s="2">
        <v>300</v>
      </c>
      <c r="R128" s="2">
        <v>626</v>
      </c>
      <c r="S128" s="2">
        <v>583</v>
      </c>
      <c r="T128" s="2">
        <v>405</v>
      </c>
      <c r="U128" s="2">
        <v>-178</v>
      </c>
      <c r="V128" s="2">
        <v>-6131</v>
      </c>
      <c r="W128" s="2">
        <v>-2471</v>
      </c>
      <c r="X128" s="2">
        <v>-664</v>
      </c>
      <c r="Y128" s="2">
        <v>-2135</v>
      </c>
      <c r="Z128" s="2">
        <v>-4224</v>
      </c>
      <c r="AA128" s="2">
        <v>17</v>
      </c>
    </row>
    <row r="129" spans="4:27" ht="9" hidden="1" customHeight="1" x14ac:dyDescent="0.15">
      <c r="D129" s="19"/>
      <c r="F129" s="2" t="s">
        <v>3</v>
      </c>
      <c r="G129" s="2">
        <v>810</v>
      </c>
      <c r="H129" s="2">
        <v>2</v>
      </c>
      <c r="I129" s="2">
        <v>8650</v>
      </c>
      <c r="J129" s="2">
        <v>131</v>
      </c>
      <c r="K129" s="2">
        <v>375</v>
      </c>
      <c r="L129" s="2">
        <v>1029</v>
      </c>
      <c r="M129" s="2">
        <v>308</v>
      </c>
      <c r="N129" s="2">
        <v>433</v>
      </c>
      <c r="O129" s="2">
        <v>4787</v>
      </c>
      <c r="P129" s="2">
        <v>1476</v>
      </c>
      <c r="Q129" s="2">
        <v>-169</v>
      </c>
      <c r="R129" s="2">
        <v>-223</v>
      </c>
      <c r="S129" s="2">
        <v>2890</v>
      </c>
      <c r="T129" s="2">
        <v>-688</v>
      </c>
      <c r="U129" s="2">
        <v>-542</v>
      </c>
      <c r="V129" s="2">
        <v>-6047</v>
      </c>
      <c r="W129" s="2">
        <v>-3583</v>
      </c>
      <c r="X129" s="2">
        <v>-1132</v>
      </c>
      <c r="Y129" s="2">
        <v>-3285</v>
      </c>
      <c r="Z129" s="2">
        <v>-4645</v>
      </c>
      <c r="AA129" s="2">
        <v>-577</v>
      </c>
    </row>
    <row r="130" spans="4:27" ht="9" hidden="1" customHeight="1" x14ac:dyDescent="0.15">
      <c r="D130" s="19"/>
      <c r="F130" s="2" t="s">
        <v>4</v>
      </c>
      <c r="G130" s="2">
        <v>2119</v>
      </c>
      <c r="H130" s="2">
        <v>22</v>
      </c>
      <c r="I130" s="2">
        <v>10035</v>
      </c>
      <c r="J130" s="2">
        <v>-51</v>
      </c>
      <c r="K130" s="2">
        <v>962</v>
      </c>
      <c r="L130" s="2">
        <v>4075</v>
      </c>
      <c r="M130" s="2">
        <v>1503</v>
      </c>
      <c r="N130" s="2">
        <v>1684</v>
      </c>
      <c r="O130" s="2">
        <v>10555</v>
      </c>
      <c r="P130" s="2">
        <v>3316</v>
      </c>
      <c r="Q130" s="2">
        <v>415</v>
      </c>
      <c r="R130" s="2">
        <v>1308</v>
      </c>
      <c r="S130" s="2">
        <v>3039</v>
      </c>
      <c r="T130" s="2">
        <v>234</v>
      </c>
      <c r="U130" s="2">
        <v>-752</v>
      </c>
      <c r="V130" s="2">
        <v>-14509</v>
      </c>
      <c r="W130" s="2">
        <v>-5984</v>
      </c>
      <c r="X130" s="2">
        <v>-2102</v>
      </c>
      <c r="Y130" s="2">
        <v>-6292</v>
      </c>
      <c r="Z130" s="2">
        <v>-9605</v>
      </c>
      <c r="AA130" s="2">
        <v>28</v>
      </c>
    </row>
    <row r="131" spans="4:27" x14ac:dyDescent="0.15">
      <c r="D131" s="20"/>
      <c r="F131" s="2" t="s">
        <v>1</v>
      </c>
      <c r="G131" s="2">
        <v>488</v>
      </c>
      <c r="H131" s="2">
        <v>-16</v>
      </c>
      <c r="I131" s="2">
        <v>-1446</v>
      </c>
      <c r="J131" s="2">
        <v>-309</v>
      </c>
      <c r="K131" s="2">
        <v>277</v>
      </c>
      <c r="L131" s="2">
        <v>1058</v>
      </c>
      <c r="M131" s="2">
        <v>362</v>
      </c>
      <c r="N131" s="2">
        <v>297</v>
      </c>
      <c r="O131" s="2">
        <v>2101</v>
      </c>
      <c r="P131" s="2">
        <v>615</v>
      </c>
      <c r="Q131" s="2">
        <v>307</v>
      </c>
      <c r="R131" s="2">
        <v>1021</v>
      </c>
      <c r="S131" s="2">
        <v>-158</v>
      </c>
      <c r="T131" s="2">
        <v>734</v>
      </c>
      <c r="U131" s="2">
        <v>-1</v>
      </c>
      <c r="V131" s="2">
        <v>-3276</v>
      </c>
      <c r="W131" s="2">
        <v>-135</v>
      </c>
      <c r="X131" s="2">
        <v>-219</v>
      </c>
      <c r="Y131" s="2">
        <v>-919</v>
      </c>
      <c r="Z131" s="2">
        <v>-1376</v>
      </c>
      <c r="AA131" s="2">
        <v>595</v>
      </c>
    </row>
    <row r="132" spans="4:27" ht="9" hidden="1" customHeight="1" x14ac:dyDescent="0.15">
      <c r="D132" s="19"/>
      <c r="F132" s="2" t="s">
        <v>2</v>
      </c>
      <c r="G132" s="2">
        <v>1458</v>
      </c>
      <c r="H132" s="2">
        <v>47</v>
      </c>
      <c r="I132" s="2">
        <v>5528</v>
      </c>
      <c r="J132" s="2">
        <v>18</v>
      </c>
      <c r="K132" s="2">
        <v>514</v>
      </c>
      <c r="L132" s="2">
        <v>2721</v>
      </c>
      <c r="M132" s="2">
        <v>963</v>
      </c>
      <c r="N132" s="2">
        <v>1002</v>
      </c>
      <c r="O132" s="2">
        <v>5614</v>
      </c>
      <c r="P132" s="2">
        <v>1703</v>
      </c>
      <c r="Q132" s="2">
        <v>573</v>
      </c>
      <c r="R132" s="2">
        <v>608</v>
      </c>
      <c r="S132" s="2">
        <v>1013</v>
      </c>
      <c r="T132" s="2">
        <v>449</v>
      </c>
      <c r="U132" s="2">
        <v>-307</v>
      </c>
      <c r="V132" s="2">
        <v>-8530</v>
      </c>
      <c r="W132" s="2">
        <v>-3695</v>
      </c>
      <c r="X132" s="2">
        <v>-806</v>
      </c>
      <c r="Y132" s="2">
        <v>-2834</v>
      </c>
      <c r="Z132" s="2">
        <v>-5904</v>
      </c>
      <c r="AA132" s="2">
        <v>-135</v>
      </c>
    </row>
    <row r="133" spans="4:27" ht="9" hidden="1" customHeight="1" x14ac:dyDescent="0.15">
      <c r="D133" s="19"/>
      <c r="F133" s="2" t="s">
        <v>3</v>
      </c>
      <c r="G133" s="2">
        <v>1410</v>
      </c>
      <c r="H133" s="2">
        <v>5</v>
      </c>
      <c r="I133" s="2">
        <v>12028</v>
      </c>
      <c r="J133" s="2">
        <v>133</v>
      </c>
      <c r="K133" s="2">
        <v>506</v>
      </c>
      <c r="L133" s="2">
        <v>1546</v>
      </c>
      <c r="M133" s="2">
        <v>657</v>
      </c>
      <c r="N133" s="2">
        <v>613</v>
      </c>
      <c r="O133" s="2">
        <v>7134</v>
      </c>
      <c r="P133" s="2">
        <v>1961</v>
      </c>
      <c r="Q133" s="2">
        <v>-244</v>
      </c>
      <c r="R133" s="2">
        <v>-460</v>
      </c>
      <c r="S133" s="2">
        <v>4349</v>
      </c>
      <c r="T133" s="2">
        <v>-867</v>
      </c>
      <c r="U133" s="2">
        <v>-653</v>
      </c>
      <c r="V133" s="2">
        <v>-8789</v>
      </c>
      <c r="W133" s="2">
        <v>-5833</v>
      </c>
      <c r="X133" s="2">
        <v>-1382</v>
      </c>
      <c r="Y133" s="2">
        <v>-4331</v>
      </c>
      <c r="Z133" s="2">
        <v>-7144</v>
      </c>
      <c r="AA133" s="2">
        <v>-639</v>
      </c>
    </row>
    <row r="134" spans="4:27" ht="9" hidden="1" customHeight="1" x14ac:dyDescent="0.15">
      <c r="D134" s="19"/>
      <c r="F134" s="2" t="s">
        <v>4</v>
      </c>
      <c r="G134" s="2">
        <v>3356</v>
      </c>
      <c r="H134" s="2">
        <v>36</v>
      </c>
      <c r="I134" s="2">
        <v>16110</v>
      </c>
      <c r="J134" s="2">
        <v>-158</v>
      </c>
      <c r="K134" s="2">
        <v>1297</v>
      </c>
      <c r="L134" s="2">
        <v>5325</v>
      </c>
      <c r="M134" s="2">
        <v>1982</v>
      </c>
      <c r="N134" s="2">
        <v>1912</v>
      </c>
      <c r="O134" s="2">
        <v>14849</v>
      </c>
      <c r="P134" s="2">
        <v>4279</v>
      </c>
      <c r="Q134" s="2">
        <v>636</v>
      </c>
      <c r="R134" s="2">
        <v>1169</v>
      </c>
      <c r="S134" s="2">
        <v>5204</v>
      </c>
      <c r="T134" s="2">
        <v>316</v>
      </c>
      <c r="U134" s="2">
        <v>-961</v>
      </c>
      <c r="V134" s="2">
        <v>-20595</v>
      </c>
      <c r="W134" s="2">
        <v>-9663</v>
      </c>
      <c r="X134" s="2">
        <v>-2407</v>
      </c>
      <c r="Y134" s="2">
        <v>-8084</v>
      </c>
      <c r="Z134" s="2">
        <v>-14424</v>
      </c>
      <c r="AA134" s="2">
        <v>-179</v>
      </c>
    </row>
    <row r="135" spans="4:27" x14ac:dyDescent="0.15">
      <c r="D135" s="20"/>
      <c r="F135" s="2" t="s">
        <v>1</v>
      </c>
      <c r="G135" s="2">
        <v>1055</v>
      </c>
      <c r="H135" s="2">
        <v>-42</v>
      </c>
      <c r="I135" s="2">
        <v>-1903</v>
      </c>
      <c r="J135" s="2">
        <v>-214</v>
      </c>
      <c r="K135" s="2">
        <v>239</v>
      </c>
      <c r="L135" s="2">
        <v>587</v>
      </c>
      <c r="M135" s="2">
        <v>451</v>
      </c>
      <c r="N135" s="2">
        <v>472</v>
      </c>
      <c r="O135" s="2">
        <v>1460</v>
      </c>
      <c r="P135" s="2">
        <v>662</v>
      </c>
      <c r="Q135" s="2">
        <v>111</v>
      </c>
      <c r="R135" s="2">
        <v>778</v>
      </c>
      <c r="S135" s="2">
        <v>-160</v>
      </c>
      <c r="T135" s="2">
        <v>624</v>
      </c>
      <c r="U135" s="2">
        <v>-94</v>
      </c>
      <c r="V135" s="2">
        <v>-2153</v>
      </c>
      <c r="W135" s="2">
        <v>57</v>
      </c>
      <c r="X135" s="2">
        <v>-323</v>
      </c>
      <c r="Y135" s="2">
        <v>-996</v>
      </c>
      <c r="Z135" s="2">
        <v>-1093</v>
      </c>
      <c r="AA135" s="2">
        <v>482</v>
      </c>
    </row>
    <row r="136" spans="4:27" ht="9" hidden="1" customHeight="1" x14ac:dyDescent="0.15">
      <c r="D136" s="19"/>
      <c r="F136" s="2" t="s">
        <v>2</v>
      </c>
      <c r="G136" s="2">
        <v>2709</v>
      </c>
      <c r="H136" s="2">
        <v>21</v>
      </c>
      <c r="I136" s="2">
        <v>4607</v>
      </c>
      <c r="J136" s="2">
        <v>80</v>
      </c>
      <c r="K136" s="2">
        <v>463</v>
      </c>
      <c r="L136" s="2">
        <v>2019</v>
      </c>
      <c r="M136" s="2">
        <v>969</v>
      </c>
      <c r="N136" s="2">
        <v>1062</v>
      </c>
      <c r="O136" s="2">
        <v>4720</v>
      </c>
      <c r="P136" s="2">
        <v>1710</v>
      </c>
      <c r="Q136" s="2">
        <v>146</v>
      </c>
      <c r="R136" s="2">
        <v>541</v>
      </c>
      <c r="S136" s="2">
        <v>883</v>
      </c>
      <c r="T136" s="2">
        <v>285</v>
      </c>
      <c r="U136" s="2">
        <v>-242</v>
      </c>
      <c r="V136" s="2">
        <v>-7245</v>
      </c>
      <c r="W136" s="2">
        <v>-3551</v>
      </c>
      <c r="X136" s="2">
        <v>-761</v>
      </c>
      <c r="Y136" s="2">
        <v>-2740</v>
      </c>
      <c r="Z136" s="2">
        <v>-5547</v>
      </c>
      <c r="AA136" s="2">
        <v>-129</v>
      </c>
    </row>
    <row r="137" spans="4:27" ht="9" hidden="1" customHeight="1" x14ac:dyDescent="0.15">
      <c r="D137" s="19"/>
      <c r="F137" s="2" t="s">
        <v>3</v>
      </c>
      <c r="G137" s="2">
        <v>4112</v>
      </c>
      <c r="H137" s="2">
        <v>-40</v>
      </c>
      <c r="I137" s="2">
        <v>12521</v>
      </c>
      <c r="J137" s="2">
        <v>286</v>
      </c>
      <c r="K137" s="2">
        <v>436</v>
      </c>
      <c r="L137" s="2">
        <v>799</v>
      </c>
      <c r="M137" s="2">
        <v>442</v>
      </c>
      <c r="N137" s="2">
        <v>495</v>
      </c>
      <c r="O137" s="2">
        <v>6171</v>
      </c>
      <c r="P137" s="2">
        <v>1307</v>
      </c>
      <c r="Q137" s="2">
        <v>-421</v>
      </c>
      <c r="R137" s="2">
        <v>-525</v>
      </c>
      <c r="S137" s="2">
        <v>3649</v>
      </c>
      <c r="T137" s="2">
        <v>-847</v>
      </c>
      <c r="U137" s="2">
        <v>-695</v>
      </c>
      <c r="V137" s="2">
        <v>-8423</v>
      </c>
      <c r="W137" s="2">
        <v>-5577</v>
      </c>
      <c r="X137" s="2">
        <v>-1505</v>
      </c>
      <c r="Y137" s="2">
        <v>-4347</v>
      </c>
      <c r="Z137" s="2">
        <v>-7208</v>
      </c>
      <c r="AA137" s="2">
        <v>-630</v>
      </c>
    </row>
    <row r="138" spans="4:27" ht="9" hidden="1" customHeight="1" x14ac:dyDescent="0.15">
      <c r="D138" s="19"/>
      <c r="F138" s="2" t="s">
        <v>4</v>
      </c>
      <c r="G138" s="2">
        <v>7876</v>
      </c>
      <c r="H138" s="2">
        <v>-61</v>
      </c>
      <c r="I138" s="2">
        <v>15225</v>
      </c>
      <c r="J138" s="2">
        <v>152</v>
      </c>
      <c r="K138" s="2">
        <v>1138</v>
      </c>
      <c r="L138" s="2">
        <v>3405</v>
      </c>
      <c r="M138" s="2">
        <v>1862</v>
      </c>
      <c r="N138" s="2">
        <v>2029</v>
      </c>
      <c r="O138" s="2">
        <v>12351</v>
      </c>
      <c r="P138" s="2">
        <v>3679</v>
      </c>
      <c r="Q138" s="2">
        <v>-164</v>
      </c>
      <c r="R138" s="2">
        <v>794</v>
      </c>
      <c r="S138" s="2">
        <v>4372</v>
      </c>
      <c r="T138" s="2">
        <v>62</v>
      </c>
      <c r="U138" s="2">
        <v>-1031</v>
      </c>
      <c r="V138" s="2">
        <v>-17821</v>
      </c>
      <c r="W138" s="2">
        <v>-9071</v>
      </c>
      <c r="X138" s="2">
        <v>-2589</v>
      </c>
      <c r="Y138" s="2">
        <v>-8083</v>
      </c>
      <c r="Z138" s="2">
        <v>-13848</v>
      </c>
      <c r="AA138" s="2">
        <v>-277</v>
      </c>
    </row>
    <row r="139" spans="4:27" x14ac:dyDescent="0.15">
      <c r="D139" s="20"/>
      <c r="F139" s="2" t="s">
        <v>1</v>
      </c>
      <c r="G139" s="2">
        <v>1348</v>
      </c>
      <c r="H139" s="2">
        <v>7</v>
      </c>
      <c r="I139" s="2">
        <v>-1886</v>
      </c>
      <c r="J139" s="2">
        <v>-8</v>
      </c>
      <c r="K139" s="2">
        <v>287</v>
      </c>
      <c r="L139" s="2">
        <v>850</v>
      </c>
      <c r="M139" s="2">
        <v>370</v>
      </c>
      <c r="N139" s="2">
        <v>305</v>
      </c>
      <c r="O139" s="2">
        <v>1297</v>
      </c>
      <c r="P139" s="2">
        <v>237</v>
      </c>
      <c r="Q139" s="2">
        <v>420</v>
      </c>
      <c r="R139" s="2">
        <v>766</v>
      </c>
      <c r="S139" s="2">
        <v>24</v>
      </c>
      <c r="T139" s="2">
        <v>769</v>
      </c>
      <c r="U139" s="2">
        <v>68</v>
      </c>
      <c r="V139" s="2">
        <v>-2319</v>
      </c>
      <c r="W139" s="2">
        <v>-52</v>
      </c>
      <c r="X139" s="2">
        <v>-249</v>
      </c>
      <c r="Y139" s="2">
        <v>-927</v>
      </c>
      <c r="Z139" s="2">
        <v>-1501</v>
      </c>
      <c r="AA139" s="2">
        <v>194</v>
      </c>
    </row>
    <row r="140" spans="4:27" hidden="1" x14ac:dyDescent="0.15">
      <c r="F140" s="2" t="s">
        <v>2</v>
      </c>
      <c r="G140" s="2">
        <v>2481</v>
      </c>
      <c r="H140" s="2">
        <v>138</v>
      </c>
      <c r="I140" s="2">
        <v>2414</v>
      </c>
      <c r="J140" s="2">
        <v>-3</v>
      </c>
      <c r="K140" s="2">
        <v>407</v>
      </c>
      <c r="L140" s="2">
        <v>1706</v>
      </c>
      <c r="M140" s="2">
        <v>788</v>
      </c>
      <c r="N140" s="2">
        <v>798</v>
      </c>
      <c r="O140" s="2">
        <v>4221</v>
      </c>
      <c r="P140" s="2">
        <v>1805</v>
      </c>
      <c r="Q140" s="2">
        <v>300</v>
      </c>
      <c r="R140" s="2">
        <v>586</v>
      </c>
      <c r="S140" s="2">
        <v>-43</v>
      </c>
      <c r="T140" s="2">
        <v>493</v>
      </c>
      <c r="U140" s="2">
        <v>-246</v>
      </c>
      <c r="V140" s="2">
        <v>-6576</v>
      </c>
      <c r="W140" s="2">
        <v>-2761</v>
      </c>
      <c r="X140" s="2">
        <v>-673</v>
      </c>
      <c r="Y140" s="2">
        <v>-2308</v>
      </c>
      <c r="Z140" s="2">
        <v>-3838</v>
      </c>
      <c r="AA140" s="2">
        <v>311</v>
      </c>
    </row>
    <row r="141" spans="4:27" hidden="1" x14ac:dyDescent="0.15">
      <c r="F141" s="2" t="s">
        <v>3</v>
      </c>
      <c r="G141" s="2">
        <v>3141</v>
      </c>
      <c r="H141" s="2">
        <v>35</v>
      </c>
      <c r="I141" s="2">
        <v>7811</v>
      </c>
      <c r="J141" s="2">
        <v>162</v>
      </c>
      <c r="K141" s="2">
        <v>316</v>
      </c>
      <c r="L141" s="2">
        <v>748</v>
      </c>
      <c r="M141" s="2">
        <v>293</v>
      </c>
      <c r="N141" s="2">
        <v>602</v>
      </c>
      <c r="O141" s="2">
        <v>4578</v>
      </c>
      <c r="P141" s="2">
        <v>1535</v>
      </c>
      <c r="Q141" s="2">
        <v>-102</v>
      </c>
      <c r="R141" s="2">
        <v>-332</v>
      </c>
      <c r="S141" s="2">
        <v>2462</v>
      </c>
      <c r="T141" s="2">
        <v>-481</v>
      </c>
      <c r="U141" s="2">
        <v>-636</v>
      </c>
      <c r="V141" s="2">
        <v>-6187</v>
      </c>
      <c r="W141" s="2">
        <v>-4172</v>
      </c>
      <c r="X141" s="2">
        <v>-1101</v>
      </c>
      <c r="Y141" s="2">
        <v>-3303</v>
      </c>
      <c r="Z141" s="2">
        <v>-5073</v>
      </c>
      <c r="AA141" s="2">
        <v>-296</v>
      </c>
    </row>
    <row r="142" spans="4:27" hidden="1" x14ac:dyDescent="0.15">
      <c r="F142" s="2" t="s">
        <v>4</v>
      </c>
      <c r="G142" s="2">
        <v>6970</v>
      </c>
      <c r="H142" s="2">
        <v>180</v>
      </c>
      <c r="I142" s="2">
        <v>8339</v>
      </c>
      <c r="J142" s="2">
        <v>151</v>
      </c>
      <c r="K142" s="2">
        <v>1010</v>
      </c>
      <c r="L142" s="2">
        <v>3304</v>
      </c>
      <c r="M142" s="2">
        <v>1451</v>
      </c>
      <c r="N142" s="2">
        <v>1705</v>
      </c>
      <c r="O142" s="2">
        <v>10096</v>
      </c>
      <c r="P142" s="2">
        <v>3577</v>
      </c>
      <c r="Q142" s="2">
        <v>618</v>
      </c>
      <c r="R142" s="2">
        <v>1020</v>
      </c>
      <c r="S142" s="2">
        <v>2443</v>
      </c>
      <c r="T142" s="2">
        <v>781</v>
      </c>
      <c r="U142" s="2">
        <v>-814</v>
      </c>
      <c r="V142" s="2">
        <v>-15082</v>
      </c>
      <c r="W142" s="2">
        <v>-6985</v>
      </c>
      <c r="X142" s="2">
        <v>-2023</v>
      </c>
      <c r="Y142" s="2">
        <v>-6538</v>
      </c>
      <c r="Z142" s="2">
        <v>-10412</v>
      </c>
      <c r="AA142" s="2">
        <v>209</v>
      </c>
    </row>
    <row r="149" spans="6:35" x14ac:dyDescent="0.15">
      <c r="AI149" s="2" t="s">
        <v>36</v>
      </c>
    </row>
    <row r="150" spans="6:35" x14ac:dyDescent="0.15">
      <c r="H150" s="2" t="s">
        <v>7</v>
      </c>
      <c r="I150" s="2" t="s">
        <v>32</v>
      </c>
      <c r="J150" s="2" t="s">
        <v>9</v>
      </c>
      <c r="K150" s="2" t="s">
        <v>31</v>
      </c>
      <c r="L150" s="2" t="s">
        <v>12</v>
      </c>
      <c r="M150" s="2" t="s">
        <v>13</v>
      </c>
      <c r="N150" s="2" t="s">
        <v>33</v>
      </c>
      <c r="O150" s="2" t="s">
        <v>15</v>
      </c>
      <c r="P150" s="2" t="s">
        <v>34</v>
      </c>
      <c r="Q150" s="2" t="s">
        <v>17</v>
      </c>
      <c r="R150" s="2" t="s">
        <v>18</v>
      </c>
      <c r="S150" s="2" t="s">
        <v>19</v>
      </c>
      <c r="T150" s="2" t="s">
        <v>20</v>
      </c>
      <c r="U150" s="2" t="s">
        <v>21</v>
      </c>
      <c r="V150" s="2" t="s">
        <v>22</v>
      </c>
      <c r="W150" s="2" t="s">
        <v>23</v>
      </c>
      <c r="X150" s="2" t="s">
        <v>24</v>
      </c>
      <c r="Y150" s="2" t="s">
        <v>25</v>
      </c>
      <c r="Z150" s="2" t="s">
        <v>26</v>
      </c>
      <c r="AA150" s="2" t="s">
        <v>27</v>
      </c>
      <c r="AB150" s="2" t="s">
        <v>28</v>
      </c>
      <c r="AH150" s="2" t="s">
        <v>9</v>
      </c>
      <c r="AI150" s="12">
        <v>114589</v>
      </c>
    </row>
    <row r="151" spans="6:35" x14ac:dyDescent="0.15">
      <c r="F151" s="2" t="s">
        <v>3</v>
      </c>
      <c r="G151" s="2">
        <v>2013</v>
      </c>
      <c r="H151" s="2">
        <v>570</v>
      </c>
      <c r="I151" s="2">
        <v>41</v>
      </c>
      <c r="J151" s="2">
        <v>7737</v>
      </c>
      <c r="K151" s="2">
        <v>448</v>
      </c>
      <c r="L151" s="2">
        <v>399</v>
      </c>
      <c r="M151" s="2">
        <v>-109</v>
      </c>
      <c r="N151" s="2">
        <v>69</v>
      </c>
      <c r="O151" s="2">
        <v>172</v>
      </c>
      <c r="P151" s="2">
        <v>4021</v>
      </c>
      <c r="Q151" s="2">
        <v>1010</v>
      </c>
      <c r="R151" s="2">
        <v>-46</v>
      </c>
      <c r="S151" s="2">
        <v>-289</v>
      </c>
      <c r="T151" s="2">
        <v>3169</v>
      </c>
      <c r="U151" s="2">
        <v>-587</v>
      </c>
      <c r="V151" s="2">
        <v>-214</v>
      </c>
      <c r="W151" s="2">
        <v>-5459</v>
      </c>
      <c r="X151" s="2">
        <v>-3937</v>
      </c>
      <c r="Y151" s="2">
        <v>-537</v>
      </c>
      <c r="Z151" s="2">
        <v>-2532</v>
      </c>
      <c r="AA151" s="2">
        <v>-3341</v>
      </c>
      <c r="AB151" s="2">
        <v>-585</v>
      </c>
      <c r="AH151" s="2" t="s">
        <v>34</v>
      </c>
      <c r="AI151" s="12">
        <v>57253</v>
      </c>
    </row>
    <row r="152" spans="6:35" x14ac:dyDescent="0.15">
      <c r="F152" s="2" t="s">
        <v>3</v>
      </c>
      <c r="G152" s="2">
        <v>2014</v>
      </c>
      <c r="H152" s="2">
        <v>294</v>
      </c>
      <c r="I152" s="2">
        <v>-5</v>
      </c>
      <c r="J152" s="2">
        <v>7735</v>
      </c>
      <c r="K152" s="2">
        <v>103</v>
      </c>
      <c r="L152" s="2">
        <v>395</v>
      </c>
      <c r="M152" s="2">
        <v>354</v>
      </c>
      <c r="N152" s="2">
        <v>40</v>
      </c>
      <c r="O152" s="2">
        <v>349</v>
      </c>
      <c r="P152" s="2">
        <v>3351</v>
      </c>
      <c r="Q152" s="2">
        <v>1364</v>
      </c>
      <c r="R152" s="2">
        <v>58</v>
      </c>
      <c r="S152" s="2">
        <v>-71</v>
      </c>
      <c r="T152" s="2">
        <v>537</v>
      </c>
      <c r="U152" s="2">
        <v>-590</v>
      </c>
      <c r="V152" s="2">
        <v>-245</v>
      </c>
      <c r="W152" s="2">
        <v>-4205</v>
      </c>
      <c r="X152" s="2">
        <v>-3240</v>
      </c>
      <c r="Y152" s="2">
        <v>-573</v>
      </c>
      <c r="Z152" s="2">
        <v>-2079</v>
      </c>
      <c r="AA152" s="2">
        <v>-3236</v>
      </c>
      <c r="AB152" s="2">
        <v>-336</v>
      </c>
      <c r="AH152" s="2" t="s">
        <v>20</v>
      </c>
      <c r="AI152" s="12">
        <v>18055</v>
      </c>
    </row>
    <row r="153" spans="6:35" x14ac:dyDescent="0.15">
      <c r="F153" s="2" t="s">
        <v>3</v>
      </c>
      <c r="G153" s="2">
        <v>2015</v>
      </c>
      <c r="H153" s="2">
        <v>379</v>
      </c>
      <c r="I153" s="2">
        <v>-1</v>
      </c>
      <c r="J153" s="2">
        <v>8009</v>
      </c>
      <c r="K153" s="2">
        <v>143</v>
      </c>
      <c r="L153" s="2">
        <v>386</v>
      </c>
      <c r="M153" s="2">
        <v>203</v>
      </c>
      <c r="N153" s="2">
        <v>69</v>
      </c>
      <c r="O153" s="2">
        <v>282</v>
      </c>
      <c r="P153" s="2">
        <v>3807</v>
      </c>
      <c r="Q153" s="2">
        <v>1436</v>
      </c>
      <c r="R153" s="2">
        <v>138</v>
      </c>
      <c r="S153" s="2">
        <v>-24</v>
      </c>
      <c r="T153" s="2">
        <v>-331</v>
      </c>
      <c r="U153" s="2">
        <v>-513</v>
      </c>
      <c r="V153" s="2">
        <v>-282</v>
      </c>
      <c r="W153" s="2">
        <v>-4322</v>
      </c>
      <c r="X153" s="2">
        <v>-3144</v>
      </c>
      <c r="Y153" s="2">
        <v>-633</v>
      </c>
      <c r="Z153" s="2">
        <v>-2009</v>
      </c>
      <c r="AA153" s="2">
        <v>-3258</v>
      </c>
      <c r="AB153" s="2">
        <v>-335</v>
      </c>
      <c r="AH153" s="2" t="s">
        <v>7</v>
      </c>
      <c r="AI153" s="12">
        <v>16752</v>
      </c>
    </row>
    <row r="154" spans="6:35" x14ac:dyDescent="0.15">
      <c r="F154" s="2" t="s">
        <v>3</v>
      </c>
      <c r="G154" s="2">
        <v>2016</v>
      </c>
      <c r="H154" s="2">
        <v>339</v>
      </c>
      <c r="I154" s="2">
        <v>27</v>
      </c>
      <c r="J154" s="2">
        <v>9376</v>
      </c>
      <c r="K154" s="2">
        <v>155</v>
      </c>
      <c r="L154" s="2">
        <v>292</v>
      </c>
      <c r="M154" s="2">
        <v>-22</v>
      </c>
      <c r="N154" s="2">
        <v>263</v>
      </c>
      <c r="O154" s="2">
        <v>419</v>
      </c>
      <c r="P154" s="2">
        <v>4025</v>
      </c>
      <c r="Q154" s="2">
        <v>1259</v>
      </c>
      <c r="R154" s="2">
        <v>-49</v>
      </c>
      <c r="S154" s="2">
        <v>-193</v>
      </c>
      <c r="T154" s="2">
        <v>-547</v>
      </c>
      <c r="U154" s="2">
        <v>-657</v>
      </c>
      <c r="V154" s="2">
        <v>-297</v>
      </c>
      <c r="W154" s="2">
        <v>-4098</v>
      </c>
      <c r="X154" s="2">
        <v>-3114</v>
      </c>
      <c r="Y154" s="2">
        <v>-749</v>
      </c>
      <c r="Z154" s="2">
        <v>-2300</v>
      </c>
      <c r="AA154" s="2">
        <v>-3839</v>
      </c>
      <c r="AB154" s="2">
        <v>-290</v>
      </c>
      <c r="AH154" s="2" t="s">
        <v>17</v>
      </c>
      <c r="AI154" s="12">
        <v>16343</v>
      </c>
    </row>
    <row r="155" spans="6:35" x14ac:dyDescent="0.15">
      <c r="F155" s="2" t="s">
        <v>3</v>
      </c>
      <c r="G155" s="2">
        <v>2017</v>
      </c>
      <c r="H155" s="2">
        <v>936</v>
      </c>
      <c r="I155" s="2">
        <v>-23</v>
      </c>
      <c r="J155" s="2">
        <v>10151</v>
      </c>
      <c r="K155" s="2">
        <v>244</v>
      </c>
      <c r="L155" s="2">
        <v>435</v>
      </c>
      <c r="M155" s="2">
        <v>473</v>
      </c>
      <c r="N155" s="2">
        <v>164</v>
      </c>
      <c r="O155" s="2">
        <v>267</v>
      </c>
      <c r="P155" s="2">
        <v>4177</v>
      </c>
      <c r="Q155" s="2">
        <v>864</v>
      </c>
      <c r="R155" s="2">
        <v>-7</v>
      </c>
      <c r="S155" s="2">
        <v>-126</v>
      </c>
      <c r="T155" s="2">
        <v>-882</v>
      </c>
      <c r="U155" s="2">
        <v>-713</v>
      </c>
      <c r="V155" s="2">
        <v>-301</v>
      </c>
      <c r="W155" s="2">
        <v>-4455</v>
      </c>
      <c r="X155" s="2">
        <v>-3368</v>
      </c>
      <c r="Y155" s="2">
        <v>-856</v>
      </c>
      <c r="Z155" s="2">
        <v>-2342</v>
      </c>
      <c r="AA155" s="2">
        <v>-4391</v>
      </c>
      <c r="AB155" s="2">
        <v>-247</v>
      </c>
      <c r="AH155" s="2" t="s">
        <v>13</v>
      </c>
      <c r="AI155" s="12">
        <v>7426</v>
      </c>
    </row>
    <row r="156" spans="6:35" x14ac:dyDescent="0.15">
      <c r="F156" s="2" t="s">
        <v>3</v>
      </c>
      <c r="G156" s="2">
        <v>2018</v>
      </c>
      <c r="H156" s="2">
        <v>831</v>
      </c>
      <c r="I156" s="2">
        <v>16</v>
      </c>
      <c r="J156" s="2">
        <v>9033</v>
      </c>
      <c r="K156" s="2">
        <v>306</v>
      </c>
      <c r="L156" s="2">
        <v>471</v>
      </c>
      <c r="M156" s="2">
        <v>421</v>
      </c>
      <c r="N156" s="2">
        <v>223</v>
      </c>
      <c r="O156" s="2">
        <v>1152</v>
      </c>
      <c r="P156" s="2">
        <v>4479</v>
      </c>
      <c r="Q156" s="2">
        <v>985</v>
      </c>
      <c r="R156" s="2">
        <v>-78</v>
      </c>
      <c r="S156" s="2">
        <v>-176</v>
      </c>
      <c r="T156" s="2">
        <v>-290</v>
      </c>
      <c r="U156" s="2">
        <v>-521</v>
      </c>
      <c r="V156" s="2">
        <v>-316</v>
      </c>
      <c r="W156" s="2">
        <v>-4677</v>
      </c>
      <c r="X156" s="2">
        <v>-3672</v>
      </c>
      <c r="Y156" s="2">
        <v>-757</v>
      </c>
      <c r="Z156" s="2">
        <v>-2527</v>
      </c>
      <c r="AA156" s="2">
        <v>-4687</v>
      </c>
      <c r="AB156" s="2">
        <v>-216</v>
      </c>
      <c r="AH156" s="2" t="s">
        <v>35</v>
      </c>
      <c r="AI156" s="12">
        <v>7382</v>
      </c>
    </row>
    <row r="157" spans="6:35" x14ac:dyDescent="0.15">
      <c r="F157" s="2" t="s">
        <v>3</v>
      </c>
      <c r="G157" s="2">
        <v>2019</v>
      </c>
      <c r="H157" s="2">
        <v>2345</v>
      </c>
      <c r="I157" s="2">
        <v>-26</v>
      </c>
      <c r="J157" s="2">
        <v>13519</v>
      </c>
      <c r="K157" s="2">
        <v>176</v>
      </c>
      <c r="L157" s="2">
        <v>458</v>
      </c>
      <c r="M157" s="2">
        <v>931</v>
      </c>
      <c r="N157" s="2">
        <v>317</v>
      </c>
      <c r="O157" s="2">
        <v>225</v>
      </c>
      <c r="P157" s="2">
        <v>6072</v>
      </c>
      <c r="Q157" s="2">
        <v>1713</v>
      </c>
      <c r="R157" s="2">
        <v>-136</v>
      </c>
      <c r="S157" s="2">
        <v>-497</v>
      </c>
      <c r="T157" s="2">
        <v>1590</v>
      </c>
      <c r="U157" s="2">
        <v>-1228</v>
      </c>
      <c r="V157" s="2">
        <v>-563</v>
      </c>
      <c r="W157" s="2">
        <v>-6795</v>
      </c>
      <c r="X157" s="2">
        <v>-5113</v>
      </c>
      <c r="Y157" s="2">
        <v>-1222</v>
      </c>
      <c r="Z157" s="2">
        <v>-4231</v>
      </c>
      <c r="AA157" s="2">
        <v>-6890</v>
      </c>
      <c r="AB157" s="2">
        <v>-645</v>
      </c>
      <c r="AH157" s="2" t="s">
        <v>15</v>
      </c>
      <c r="AI157" s="12">
        <v>5396</v>
      </c>
    </row>
    <row r="158" spans="6:35" x14ac:dyDescent="0.15">
      <c r="F158" s="2" t="s">
        <v>3</v>
      </c>
      <c r="G158" s="2">
        <v>2020</v>
      </c>
      <c r="H158" s="2">
        <v>1585</v>
      </c>
      <c r="I158" s="2">
        <v>53</v>
      </c>
      <c r="J158" s="2">
        <v>8019</v>
      </c>
      <c r="K158" s="2">
        <v>155</v>
      </c>
      <c r="L158" s="2">
        <v>471</v>
      </c>
      <c r="M158" s="2">
        <v>1053</v>
      </c>
      <c r="N158" s="2">
        <v>494</v>
      </c>
      <c r="O158" s="2">
        <v>387</v>
      </c>
      <c r="P158" s="2">
        <v>4651</v>
      </c>
      <c r="Q158" s="2">
        <v>1433</v>
      </c>
      <c r="R158" s="2">
        <v>-128</v>
      </c>
      <c r="S158" s="2">
        <v>-197</v>
      </c>
      <c r="T158" s="2">
        <v>1459</v>
      </c>
      <c r="U158" s="2">
        <v>-638</v>
      </c>
      <c r="V158" s="2">
        <v>-479</v>
      </c>
      <c r="W158" s="2">
        <v>-5276</v>
      </c>
      <c r="X158" s="2">
        <v>-3547</v>
      </c>
      <c r="Y158" s="2">
        <v>-1200</v>
      </c>
      <c r="Z158" s="2">
        <v>-3157</v>
      </c>
      <c r="AA158" s="2">
        <v>-4475</v>
      </c>
      <c r="AB158" s="2">
        <v>-663</v>
      </c>
      <c r="AH158" s="2" t="s">
        <v>33</v>
      </c>
      <c r="AI158" s="12">
        <v>3339</v>
      </c>
    </row>
    <row r="159" spans="6:35" x14ac:dyDescent="0.15">
      <c r="F159" s="2" t="s">
        <v>3</v>
      </c>
      <c r="G159" s="2">
        <v>2021</v>
      </c>
      <c r="H159" s="2">
        <v>810</v>
      </c>
      <c r="I159" s="2">
        <v>2</v>
      </c>
      <c r="J159" s="2">
        <v>8650</v>
      </c>
      <c r="K159" s="2">
        <v>131</v>
      </c>
      <c r="L159" s="2">
        <v>375</v>
      </c>
      <c r="M159" s="2">
        <v>1029</v>
      </c>
      <c r="N159" s="2">
        <v>308</v>
      </c>
      <c r="O159" s="2">
        <v>433</v>
      </c>
      <c r="P159" s="2">
        <v>4787</v>
      </c>
      <c r="Q159" s="2">
        <v>1476</v>
      </c>
      <c r="R159" s="2">
        <v>-169</v>
      </c>
      <c r="S159" s="2">
        <v>-223</v>
      </c>
      <c r="T159" s="2">
        <v>2890</v>
      </c>
      <c r="U159" s="2">
        <v>-688</v>
      </c>
      <c r="V159" s="2">
        <v>-542</v>
      </c>
      <c r="W159" s="2">
        <v>-6047</v>
      </c>
      <c r="X159" s="2">
        <v>-3583</v>
      </c>
      <c r="Y159" s="2">
        <v>-1132</v>
      </c>
      <c r="Z159" s="2">
        <v>-3285</v>
      </c>
      <c r="AA159" s="2">
        <v>-4645</v>
      </c>
      <c r="AB159" s="2">
        <v>-577</v>
      </c>
      <c r="AH159" s="2" t="s">
        <v>32</v>
      </c>
      <c r="AI159" s="12">
        <v>84</v>
      </c>
    </row>
    <row r="160" spans="6:35" x14ac:dyDescent="0.15">
      <c r="F160" s="2" t="s">
        <v>3</v>
      </c>
      <c r="G160" s="2">
        <v>2022</v>
      </c>
      <c r="H160" s="2">
        <v>1410</v>
      </c>
      <c r="I160" s="2">
        <v>5</v>
      </c>
      <c r="J160" s="2">
        <v>12028</v>
      </c>
      <c r="K160" s="2">
        <v>133</v>
      </c>
      <c r="L160" s="2">
        <v>506</v>
      </c>
      <c r="M160" s="2">
        <v>1546</v>
      </c>
      <c r="N160" s="2">
        <v>657</v>
      </c>
      <c r="O160" s="2">
        <v>613</v>
      </c>
      <c r="P160" s="2">
        <v>7134</v>
      </c>
      <c r="Q160" s="2">
        <v>1961</v>
      </c>
      <c r="R160" s="2">
        <v>-244</v>
      </c>
      <c r="S160" s="2">
        <v>-460</v>
      </c>
      <c r="T160" s="2">
        <v>4349</v>
      </c>
      <c r="U160" s="2">
        <v>-867</v>
      </c>
      <c r="V160" s="2">
        <v>-653</v>
      </c>
      <c r="W160" s="2">
        <v>-8789</v>
      </c>
      <c r="X160" s="2">
        <v>-5833</v>
      </c>
      <c r="Y160" s="2">
        <v>-1382</v>
      </c>
      <c r="Z160" s="2">
        <v>-4331</v>
      </c>
      <c r="AA160" s="2">
        <v>-7144</v>
      </c>
      <c r="AB160" s="2">
        <v>-639</v>
      </c>
      <c r="AH160" s="2" t="s">
        <v>18</v>
      </c>
      <c r="AI160" s="12">
        <v>-1184</v>
      </c>
    </row>
    <row r="161" spans="6:35" x14ac:dyDescent="0.15">
      <c r="F161" s="2" t="s">
        <v>3</v>
      </c>
      <c r="G161" s="2">
        <v>2023</v>
      </c>
      <c r="H161" s="2">
        <v>4112</v>
      </c>
      <c r="I161" s="2">
        <v>-40</v>
      </c>
      <c r="J161" s="2">
        <v>12521</v>
      </c>
      <c r="K161" s="2">
        <v>286</v>
      </c>
      <c r="L161" s="2">
        <v>436</v>
      </c>
      <c r="M161" s="2">
        <v>799</v>
      </c>
      <c r="N161" s="2">
        <v>442</v>
      </c>
      <c r="O161" s="2">
        <v>495</v>
      </c>
      <c r="P161" s="2">
        <v>6171</v>
      </c>
      <c r="Q161" s="2">
        <v>1307</v>
      </c>
      <c r="R161" s="2">
        <v>-421</v>
      </c>
      <c r="S161" s="2">
        <v>-525</v>
      </c>
      <c r="T161" s="2">
        <v>3649</v>
      </c>
      <c r="U161" s="2">
        <v>-847</v>
      </c>
      <c r="V161" s="2">
        <v>-695</v>
      </c>
      <c r="W161" s="2">
        <v>-8423</v>
      </c>
      <c r="X161" s="2">
        <v>-5577</v>
      </c>
      <c r="Y161" s="2">
        <v>-1505</v>
      </c>
      <c r="Z161" s="2">
        <v>-4347</v>
      </c>
      <c r="AA161" s="2">
        <v>-7208</v>
      </c>
      <c r="AB161" s="2">
        <v>-630</v>
      </c>
      <c r="AH161" s="2" t="s">
        <v>19</v>
      </c>
      <c r="AI161" s="12">
        <v>-3113</v>
      </c>
    </row>
    <row r="162" spans="6:35" x14ac:dyDescent="0.15">
      <c r="F162" s="2" t="s">
        <v>3</v>
      </c>
      <c r="G162" s="2">
        <v>2024</v>
      </c>
      <c r="H162" s="2">
        <v>3141</v>
      </c>
      <c r="I162" s="2">
        <v>35</v>
      </c>
      <c r="J162" s="2">
        <v>7811</v>
      </c>
      <c r="K162" s="2">
        <v>162</v>
      </c>
      <c r="L162" s="2">
        <v>316</v>
      </c>
      <c r="M162" s="2">
        <v>748</v>
      </c>
      <c r="N162" s="2">
        <v>293</v>
      </c>
      <c r="O162" s="2">
        <v>602</v>
      </c>
      <c r="P162" s="2">
        <v>4578</v>
      </c>
      <c r="Q162" s="2">
        <v>1535</v>
      </c>
      <c r="R162" s="2">
        <v>-102</v>
      </c>
      <c r="S162" s="2">
        <v>-332</v>
      </c>
      <c r="T162" s="2">
        <v>2462</v>
      </c>
      <c r="U162" s="2">
        <v>-481</v>
      </c>
      <c r="V162" s="2">
        <v>-636</v>
      </c>
      <c r="W162" s="2">
        <v>-6187</v>
      </c>
      <c r="X162" s="2">
        <v>-4172</v>
      </c>
      <c r="Y162" s="2">
        <v>-1101</v>
      </c>
      <c r="Z162" s="2">
        <v>-3303</v>
      </c>
      <c r="AA162" s="2">
        <v>-5073</v>
      </c>
      <c r="AB162" s="2">
        <v>-296</v>
      </c>
      <c r="AH162" s="2" t="s">
        <v>22</v>
      </c>
      <c r="AI162" s="12">
        <v>-5223</v>
      </c>
    </row>
    <row r="163" spans="6:35" x14ac:dyDescent="0.15">
      <c r="H163" s="2">
        <f>SUM(H151:H162)</f>
        <v>16752</v>
      </c>
      <c r="I163" s="2">
        <f t="shared" ref="I163:AB163" si="2">SUM(I151:I162)</f>
        <v>84</v>
      </c>
      <c r="J163" s="2">
        <f t="shared" si="2"/>
        <v>114589</v>
      </c>
      <c r="K163" s="2">
        <f t="shared" si="2"/>
        <v>2442</v>
      </c>
      <c r="L163" s="2">
        <f t="shared" si="2"/>
        <v>4940</v>
      </c>
      <c r="M163" s="2">
        <f t="shared" si="2"/>
        <v>7426</v>
      </c>
      <c r="N163" s="2">
        <f t="shared" si="2"/>
        <v>3339</v>
      </c>
      <c r="O163" s="2">
        <f t="shared" si="2"/>
        <v>5396</v>
      </c>
      <c r="P163" s="2">
        <f t="shared" si="2"/>
        <v>57253</v>
      </c>
      <c r="Q163" s="2">
        <f t="shared" si="2"/>
        <v>16343</v>
      </c>
      <c r="R163" s="2">
        <f t="shared" si="2"/>
        <v>-1184</v>
      </c>
      <c r="S163" s="2">
        <f t="shared" si="2"/>
        <v>-3113</v>
      </c>
      <c r="T163" s="2">
        <f t="shared" si="2"/>
        <v>18055</v>
      </c>
      <c r="U163" s="2">
        <f t="shared" si="2"/>
        <v>-8330</v>
      </c>
      <c r="V163" s="2">
        <f t="shared" si="2"/>
        <v>-5223</v>
      </c>
      <c r="W163" s="2">
        <f t="shared" si="2"/>
        <v>-68733</v>
      </c>
      <c r="X163" s="2">
        <f t="shared" si="2"/>
        <v>-48300</v>
      </c>
      <c r="Y163" s="2">
        <f t="shared" si="2"/>
        <v>-11647</v>
      </c>
      <c r="Z163" s="2">
        <f t="shared" si="2"/>
        <v>-36443</v>
      </c>
      <c r="AA163" s="2">
        <f t="shared" si="2"/>
        <v>-58187</v>
      </c>
      <c r="AB163" s="2">
        <f t="shared" si="2"/>
        <v>-5459</v>
      </c>
      <c r="AH163" s="2" t="s">
        <v>28</v>
      </c>
      <c r="AI163" s="12">
        <v>-5459</v>
      </c>
    </row>
    <row r="164" spans="6:35" x14ac:dyDescent="0.15">
      <c r="AH164" s="2" t="s">
        <v>21</v>
      </c>
      <c r="AI164" s="12">
        <v>-8330</v>
      </c>
    </row>
    <row r="165" spans="6:35" x14ac:dyDescent="0.15">
      <c r="AH165" s="2" t="s">
        <v>25</v>
      </c>
      <c r="AI165" s="12">
        <v>-11647</v>
      </c>
    </row>
    <row r="166" spans="6:35" x14ac:dyDescent="0.15">
      <c r="H166" s="2" t="s">
        <v>7</v>
      </c>
      <c r="I166" s="2" t="s">
        <v>32</v>
      </c>
      <c r="J166" s="2" t="s">
        <v>9</v>
      </c>
      <c r="K166" s="2" t="s">
        <v>31</v>
      </c>
      <c r="L166" s="2" t="s">
        <v>12</v>
      </c>
      <c r="M166" s="2" t="s">
        <v>13</v>
      </c>
      <c r="N166" s="2" t="s">
        <v>33</v>
      </c>
      <c r="O166" s="2" t="s">
        <v>15</v>
      </c>
      <c r="P166" s="2" t="s">
        <v>34</v>
      </c>
      <c r="Q166" s="2" t="s">
        <v>17</v>
      </c>
      <c r="R166" s="2" t="s">
        <v>18</v>
      </c>
      <c r="S166" s="2" t="s">
        <v>19</v>
      </c>
      <c r="T166" s="2" t="s">
        <v>20</v>
      </c>
      <c r="U166" s="2" t="s">
        <v>21</v>
      </c>
      <c r="V166" s="2" t="s">
        <v>22</v>
      </c>
      <c r="W166" s="2" t="s">
        <v>23</v>
      </c>
      <c r="X166" s="2" t="s">
        <v>24</v>
      </c>
      <c r="Y166" s="2" t="s">
        <v>25</v>
      </c>
      <c r="Z166" s="2" t="s">
        <v>26</v>
      </c>
      <c r="AA166" s="2" t="s">
        <v>27</v>
      </c>
      <c r="AB166" s="2" t="s">
        <v>28</v>
      </c>
      <c r="AH166" s="2" t="s">
        <v>26</v>
      </c>
      <c r="AI166" s="12">
        <v>-36443</v>
      </c>
    </row>
    <row r="167" spans="6:35" x14ac:dyDescent="0.15">
      <c r="F167" s="2" t="s">
        <v>2</v>
      </c>
      <c r="G167" s="2">
        <v>2013</v>
      </c>
      <c r="H167" s="2">
        <v>807</v>
      </c>
      <c r="I167" s="2">
        <v>172</v>
      </c>
      <c r="J167" s="2">
        <v>4615</v>
      </c>
      <c r="K167" s="2">
        <v>262</v>
      </c>
      <c r="L167" s="2">
        <v>479</v>
      </c>
      <c r="M167" s="2">
        <v>853</v>
      </c>
      <c r="N167" s="2">
        <v>887</v>
      </c>
      <c r="O167" s="2">
        <v>197</v>
      </c>
      <c r="P167" s="2">
        <v>2693</v>
      </c>
      <c r="Q167" s="2">
        <v>1892</v>
      </c>
      <c r="R167" s="2">
        <v>183</v>
      </c>
      <c r="S167" s="2">
        <v>-41</v>
      </c>
      <c r="T167" s="2">
        <v>2436</v>
      </c>
      <c r="U167" s="2">
        <v>208</v>
      </c>
      <c r="V167" s="2">
        <v>-46</v>
      </c>
      <c r="W167" s="2">
        <v>-6553</v>
      </c>
      <c r="X167" s="2">
        <v>-3205</v>
      </c>
      <c r="Y167" s="2">
        <v>-392</v>
      </c>
      <c r="Z167" s="2">
        <v>-1975</v>
      </c>
      <c r="AA167" s="2">
        <v>-3236</v>
      </c>
      <c r="AB167" s="2">
        <v>-236</v>
      </c>
      <c r="AH167" s="2" t="s">
        <v>24</v>
      </c>
      <c r="AI167" s="12">
        <v>-48300</v>
      </c>
    </row>
    <row r="168" spans="6:35" x14ac:dyDescent="0.15">
      <c r="F168" s="2" t="s">
        <v>2</v>
      </c>
      <c r="G168" s="2">
        <v>2014</v>
      </c>
      <c r="H168" s="2">
        <v>1097</v>
      </c>
      <c r="I168" s="2">
        <v>31</v>
      </c>
      <c r="J168" s="2">
        <v>3115</v>
      </c>
      <c r="K168" s="2">
        <v>345</v>
      </c>
      <c r="L168" s="2">
        <v>365</v>
      </c>
      <c r="M168" s="2">
        <v>1097</v>
      </c>
      <c r="N168" s="2">
        <v>403</v>
      </c>
      <c r="O168" s="2">
        <v>287</v>
      </c>
      <c r="P168" s="2">
        <v>2284</v>
      </c>
      <c r="Q168" s="2">
        <v>1558</v>
      </c>
      <c r="R168" s="2">
        <v>97</v>
      </c>
      <c r="S168" s="2">
        <v>304</v>
      </c>
      <c r="T168" s="2">
        <v>3157</v>
      </c>
      <c r="U168" s="2">
        <v>-375</v>
      </c>
      <c r="V168" s="2">
        <v>-35</v>
      </c>
      <c r="W168" s="2">
        <v>-5387</v>
      </c>
      <c r="X168" s="2">
        <v>-2782</v>
      </c>
      <c r="Y168" s="2">
        <v>-530</v>
      </c>
      <c r="Z168" s="2">
        <v>-1767</v>
      </c>
      <c r="AA168" s="2">
        <v>-2969</v>
      </c>
      <c r="AB168" s="2">
        <v>-295</v>
      </c>
      <c r="AH168" s="2" t="s">
        <v>27</v>
      </c>
      <c r="AI168" s="12">
        <v>-58187</v>
      </c>
    </row>
    <row r="169" spans="6:35" x14ac:dyDescent="0.15">
      <c r="F169" s="2" t="s">
        <v>2</v>
      </c>
      <c r="G169" s="2">
        <v>2015</v>
      </c>
      <c r="H169" s="2">
        <v>875</v>
      </c>
      <c r="I169" s="2">
        <v>-19</v>
      </c>
      <c r="J169" s="2">
        <v>3365</v>
      </c>
      <c r="K169" s="2">
        <v>325</v>
      </c>
      <c r="L169" s="2">
        <v>390</v>
      </c>
      <c r="M169" s="2">
        <v>1363</v>
      </c>
      <c r="N169" s="2">
        <v>402</v>
      </c>
      <c r="O169" s="2">
        <v>377</v>
      </c>
      <c r="P169" s="2">
        <v>3053</v>
      </c>
      <c r="Q169" s="2">
        <v>1472</v>
      </c>
      <c r="R169" s="2">
        <v>186</v>
      </c>
      <c r="S169" s="2">
        <v>239</v>
      </c>
      <c r="T169" s="2">
        <v>2029</v>
      </c>
      <c r="U169" s="2">
        <v>-338</v>
      </c>
      <c r="V169" s="2">
        <v>-176</v>
      </c>
      <c r="W169" s="2">
        <v>-5009</v>
      </c>
      <c r="X169" s="2">
        <v>-2679</v>
      </c>
      <c r="Y169" s="2">
        <v>-452</v>
      </c>
      <c r="Z169" s="2">
        <v>-2001</v>
      </c>
      <c r="AA169" s="2">
        <v>-3214</v>
      </c>
      <c r="AB169" s="2">
        <v>-188</v>
      </c>
      <c r="AH169" s="2" t="s">
        <v>23</v>
      </c>
      <c r="AI169" s="12">
        <v>-68733</v>
      </c>
    </row>
    <row r="170" spans="6:35" x14ac:dyDescent="0.15">
      <c r="F170" s="2" t="s">
        <v>2</v>
      </c>
      <c r="G170" s="2">
        <v>2016</v>
      </c>
      <c r="H170" s="2">
        <v>1231</v>
      </c>
      <c r="I170" s="2">
        <v>-6</v>
      </c>
      <c r="J170" s="2">
        <v>3778</v>
      </c>
      <c r="K170" s="2">
        <v>246</v>
      </c>
      <c r="L170" s="2">
        <v>330</v>
      </c>
      <c r="M170" s="2">
        <v>1370</v>
      </c>
      <c r="N170" s="2">
        <v>427</v>
      </c>
      <c r="O170" s="2">
        <v>545</v>
      </c>
      <c r="P170" s="2">
        <v>3556</v>
      </c>
      <c r="Q170" s="2">
        <v>1651</v>
      </c>
      <c r="R170" s="2">
        <v>73</v>
      </c>
      <c r="S170" s="2">
        <v>233</v>
      </c>
      <c r="T170" s="2">
        <v>2256</v>
      </c>
      <c r="U170" s="2">
        <v>-339</v>
      </c>
      <c r="V170" s="2">
        <v>-268</v>
      </c>
      <c r="W170" s="2">
        <v>-5125</v>
      </c>
      <c r="X170" s="2">
        <v>-2870</v>
      </c>
      <c r="Y170" s="2">
        <v>-702</v>
      </c>
      <c r="Z170" s="2">
        <v>-2103</v>
      </c>
      <c r="AA170" s="2">
        <v>-3900</v>
      </c>
      <c r="AB170" s="2">
        <v>-383</v>
      </c>
    </row>
    <row r="171" spans="6:35" x14ac:dyDescent="0.15">
      <c r="F171" s="2" t="s">
        <v>2</v>
      </c>
      <c r="G171" s="2">
        <v>2017</v>
      </c>
      <c r="H171" s="2">
        <v>1270</v>
      </c>
      <c r="I171" s="2">
        <v>66</v>
      </c>
      <c r="J171" s="2">
        <v>3782</v>
      </c>
      <c r="K171" s="2">
        <v>302</v>
      </c>
      <c r="L171" s="2">
        <v>344</v>
      </c>
      <c r="M171" s="2">
        <v>1630</v>
      </c>
      <c r="N171" s="2">
        <v>539</v>
      </c>
      <c r="O171" s="2">
        <v>518</v>
      </c>
      <c r="P171" s="2">
        <v>4107</v>
      </c>
      <c r="Q171" s="2">
        <v>1366</v>
      </c>
      <c r="R171" s="2">
        <v>70</v>
      </c>
      <c r="S171" s="2">
        <v>254</v>
      </c>
      <c r="T171" s="2">
        <v>1960</v>
      </c>
      <c r="U171" s="2">
        <v>-427</v>
      </c>
      <c r="V171" s="2">
        <v>-260</v>
      </c>
      <c r="W171" s="2">
        <v>-5003</v>
      </c>
      <c r="X171" s="2">
        <v>-2896</v>
      </c>
      <c r="Y171" s="2">
        <v>-694</v>
      </c>
      <c r="Z171" s="2">
        <v>-2280</v>
      </c>
      <c r="AA171" s="2">
        <v>-4219</v>
      </c>
      <c r="AB171" s="2">
        <v>-429</v>
      </c>
    </row>
    <row r="172" spans="6:35" x14ac:dyDescent="0.15">
      <c r="F172" s="2" t="s">
        <v>2</v>
      </c>
      <c r="G172" s="2">
        <v>2018</v>
      </c>
      <c r="H172" s="2">
        <v>1291</v>
      </c>
      <c r="I172" s="2">
        <v>102</v>
      </c>
      <c r="J172" s="2">
        <v>6405</v>
      </c>
      <c r="K172" s="2">
        <v>309</v>
      </c>
      <c r="L172" s="2">
        <v>603</v>
      </c>
      <c r="M172" s="2">
        <v>1918</v>
      </c>
      <c r="N172" s="2">
        <v>853</v>
      </c>
      <c r="O172" s="2">
        <v>446</v>
      </c>
      <c r="P172" s="2">
        <v>4624</v>
      </c>
      <c r="Q172" s="2">
        <v>1361</v>
      </c>
      <c r="R172" s="2">
        <v>65</v>
      </c>
      <c r="S172" s="2">
        <v>218</v>
      </c>
      <c r="T172" s="2">
        <v>974</v>
      </c>
      <c r="U172" s="2">
        <v>-140</v>
      </c>
      <c r="V172" s="2">
        <v>-320</v>
      </c>
      <c r="W172" s="2">
        <v>-6477</v>
      </c>
      <c r="X172" s="2">
        <v>-3441</v>
      </c>
      <c r="Y172" s="2">
        <v>-695</v>
      </c>
      <c r="Z172" s="2">
        <v>-2626</v>
      </c>
      <c r="AA172" s="2">
        <v>-5083</v>
      </c>
      <c r="AB172" s="2">
        <v>-387</v>
      </c>
    </row>
    <row r="173" spans="6:35" x14ac:dyDescent="0.15">
      <c r="F173" s="2" t="s">
        <v>2</v>
      </c>
      <c r="G173" s="2">
        <v>2019</v>
      </c>
      <c r="H173" s="2">
        <v>1592</v>
      </c>
      <c r="I173" s="2">
        <v>61</v>
      </c>
      <c r="J173" s="2">
        <v>7003</v>
      </c>
      <c r="K173" s="2">
        <v>177</v>
      </c>
      <c r="L173" s="2">
        <v>514</v>
      </c>
      <c r="M173" s="2">
        <v>2385</v>
      </c>
      <c r="N173" s="2">
        <v>994</v>
      </c>
      <c r="O173" s="2">
        <v>603</v>
      </c>
      <c r="P173" s="2">
        <v>6093</v>
      </c>
      <c r="Q173" s="2">
        <v>2179</v>
      </c>
      <c r="R173" s="2">
        <v>208</v>
      </c>
      <c r="S173" s="2">
        <v>313</v>
      </c>
      <c r="T173" s="2">
        <v>110</v>
      </c>
      <c r="U173" s="2">
        <v>-34</v>
      </c>
      <c r="V173" s="2">
        <v>-379</v>
      </c>
      <c r="W173" s="2">
        <v>-7166</v>
      </c>
      <c r="X173" s="2">
        <v>-3967</v>
      </c>
      <c r="Y173" s="2">
        <v>-826</v>
      </c>
      <c r="Z173" s="2">
        <v>-3197</v>
      </c>
      <c r="AA173" s="2">
        <v>-6367</v>
      </c>
      <c r="AB173" s="2">
        <v>-296</v>
      </c>
    </row>
    <row r="174" spans="6:35" x14ac:dyDescent="0.15">
      <c r="F174" s="2" t="s">
        <v>2</v>
      </c>
      <c r="G174" s="2">
        <v>2020</v>
      </c>
      <c r="H174" s="2">
        <v>1615</v>
      </c>
      <c r="I174" s="2">
        <v>94</v>
      </c>
      <c r="J174" s="2">
        <v>3618</v>
      </c>
      <c r="K174" s="2">
        <v>301</v>
      </c>
      <c r="L174" s="2">
        <v>637</v>
      </c>
      <c r="M174" s="2">
        <v>1856</v>
      </c>
      <c r="N174" s="2">
        <v>852</v>
      </c>
      <c r="O174" s="2">
        <v>323</v>
      </c>
      <c r="P174" s="2">
        <v>4510</v>
      </c>
      <c r="Q174" s="2">
        <v>1747</v>
      </c>
      <c r="R174" s="2">
        <v>322</v>
      </c>
      <c r="S174" s="2">
        <v>410</v>
      </c>
      <c r="T174" s="2">
        <v>-382</v>
      </c>
      <c r="U174" s="2">
        <v>263</v>
      </c>
      <c r="V174" s="2">
        <v>-181</v>
      </c>
      <c r="W174" s="2">
        <v>-5736</v>
      </c>
      <c r="X174" s="2">
        <v>-2593</v>
      </c>
      <c r="Y174" s="2">
        <v>-733</v>
      </c>
      <c r="Z174" s="2">
        <v>-2306</v>
      </c>
      <c r="AA174" s="2">
        <v>-4479</v>
      </c>
      <c r="AB174" s="2">
        <v>-138</v>
      </c>
      <c r="AI174" s="2" t="s">
        <v>37</v>
      </c>
    </row>
    <row r="175" spans="6:35" x14ac:dyDescent="0.15">
      <c r="F175" s="2" t="s">
        <v>2</v>
      </c>
      <c r="G175" s="2">
        <v>2021</v>
      </c>
      <c r="H175" s="2">
        <v>1110</v>
      </c>
      <c r="I175" s="2">
        <v>30</v>
      </c>
      <c r="J175" s="2">
        <v>3344</v>
      </c>
      <c r="K175" s="2">
        <v>44</v>
      </c>
      <c r="L175" s="2">
        <v>394</v>
      </c>
      <c r="M175" s="2">
        <v>2030</v>
      </c>
      <c r="N175" s="2">
        <v>797</v>
      </c>
      <c r="O175" s="2">
        <v>839</v>
      </c>
      <c r="P175" s="2">
        <v>4087</v>
      </c>
      <c r="Q175" s="2">
        <v>1197</v>
      </c>
      <c r="R175" s="2">
        <v>300</v>
      </c>
      <c r="S175" s="2">
        <v>626</v>
      </c>
      <c r="T175" s="2">
        <v>583</v>
      </c>
      <c r="U175" s="2">
        <v>405</v>
      </c>
      <c r="V175" s="2">
        <v>-178</v>
      </c>
      <c r="W175" s="2">
        <v>-6131</v>
      </c>
      <c r="X175" s="2">
        <v>-2471</v>
      </c>
      <c r="Y175" s="2">
        <v>-664</v>
      </c>
      <c r="Z175" s="2">
        <v>-2135</v>
      </c>
      <c r="AA175" s="2">
        <v>-4224</v>
      </c>
      <c r="AB175" s="2">
        <v>17</v>
      </c>
      <c r="AH175" s="2" t="s">
        <v>9</v>
      </c>
      <c r="AI175" s="12">
        <v>51574</v>
      </c>
    </row>
    <row r="176" spans="6:35" x14ac:dyDescent="0.15">
      <c r="F176" s="2" t="s">
        <v>2</v>
      </c>
      <c r="G176" s="2">
        <v>2022</v>
      </c>
      <c r="H176" s="2">
        <v>1458</v>
      </c>
      <c r="I176" s="2">
        <v>47</v>
      </c>
      <c r="J176" s="2">
        <v>5528</v>
      </c>
      <c r="K176" s="2">
        <v>18</v>
      </c>
      <c r="L176" s="2">
        <v>514</v>
      </c>
      <c r="M176" s="2">
        <v>2721</v>
      </c>
      <c r="N176" s="2">
        <v>963</v>
      </c>
      <c r="O176" s="2">
        <v>1002</v>
      </c>
      <c r="P176" s="2">
        <v>5614</v>
      </c>
      <c r="Q176" s="2">
        <v>1703</v>
      </c>
      <c r="R176" s="2">
        <v>573</v>
      </c>
      <c r="S176" s="2">
        <v>608</v>
      </c>
      <c r="T176" s="2">
        <v>1013</v>
      </c>
      <c r="U176" s="2">
        <v>449</v>
      </c>
      <c r="V176" s="2">
        <v>-307</v>
      </c>
      <c r="W176" s="2">
        <v>-8530</v>
      </c>
      <c r="X176" s="2">
        <v>-3695</v>
      </c>
      <c r="Y176" s="2">
        <v>-806</v>
      </c>
      <c r="Z176" s="2">
        <v>-2834</v>
      </c>
      <c r="AA176" s="2">
        <v>-5904</v>
      </c>
      <c r="AB176" s="2">
        <v>-135</v>
      </c>
      <c r="AH176" s="2" t="s">
        <v>34</v>
      </c>
      <c r="AI176" s="12">
        <v>49562</v>
      </c>
    </row>
    <row r="177" spans="6:35" x14ac:dyDescent="0.15">
      <c r="F177" s="2" t="s">
        <v>2</v>
      </c>
      <c r="G177" s="2">
        <v>2023</v>
      </c>
      <c r="H177" s="2">
        <v>2709</v>
      </c>
      <c r="I177" s="2">
        <v>21</v>
      </c>
      <c r="J177" s="2">
        <v>4607</v>
      </c>
      <c r="K177" s="2">
        <v>80</v>
      </c>
      <c r="L177" s="2">
        <v>463</v>
      </c>
      <c r="M177" s="2">
        <v>2019</v>
      </c>
      <c r="N177" s="2">
        <v>969</v>
      </c>
      <c r="O177" s="2">
        <v>1062</v>
      </c>
      <c r="P177" s="2">
        <v>4720</v>
      </c>
      <c r="Q177" s="2">
        <v>1710</v>
      </c>
      <c r="R177" s="2">
        <v>146</v>
      </c>
      <c r="S177" s="2">
        <v>541</v>
      </c>
      <c r="T177" s="2">
        <v>883</v>
      </c>
      <c r="U177" s="2">
        <v>285</v>
      </c>
      <c r="V177" s="2">
        <v>-242</v>
      </c>
      <c r="W177" s="2">
        <v>-7245</v>
      </c>
      <c r="X177" s="2">
        <v>-3551</v>
      </c>
      <c r="Y177" s="2">
        <v>-761</v>
      </c>
      <c r="Z177" s="2">
        <v>-2740</v>
      </c>
      <c r="AA177" s="2">
        <v>-5547</v>
      </c>
      <c r="AB177" s="2">
        <v>-129</v>
      </c>
      <c r="AH177" s="2" t="s">
        <v>13</v>
      </c>
      <c r="AI177" s="12">
        <v>20948</v>
      </c>
    </row>
    <row r="178" spans="6:35" x14ac:dyDescent="0.15">
      <c r="F178" s="2" t="s">
        <v>2</v>
      </c>
      <c r="G178" s="2">
        <v>2024</v>
      </c>
      <c r="H178" s="2">
        <v>2481</v>
      </c>
      <c r="I178" s="2">
        <v>138</v>
      </c>
      <c r="J178" s="2">
        <v>2414</v>
      </c>
      <c r="K178" s="2">
        <v>-3</v>
      </c>
      <c r="L178" s="2">
        <v>407</v>
      </c>
      <c r="M178" s="2">
        <v>1706</v>
      </c>
      <c r="N178" s="2">
        <v>788</v>
      </c>
      <c r="O178" s="2">
        <v>798</v>
      </c>
      <c r="P178" s="2">
        <v>4221</v>
      </c>
      <c r="Q178" s="2">
        <v>1805</v>
      </c>
      <c r="R178" s="2">
        <v>300</v>
      </c>
      <c r="S178" s="2">
        <v>586</v>
      </c>
      <c r="T178" s="2">
        <v>-43</v>
      </c>
      <c r="U178" s="2">
        <v>493</v>
      </c>
      <c r="V178" s="2">
        <v>-246</v>
      </c>
      <c r="W178" s="2">
        <v>-6576</v>
      </c>
      <c r="X178" s="2">
        <v>-2761</v>
      </c>
      <c r="Y178" s="2">
        <v>-673</v>
      </c>
      <c r="Z178" s="2">
        <v>-2308</v>
      </c>
      <c r="AA178" s="2">
        <v>-3838</v>
      </c>
      <c r="AB178" s="2">
        <v>311</v>
      </c>
      <c r="AH178" s="2" t="s">
        <v>17</v>
      </c>
      <c r="AI178" s="12">
        <v>19641</v>
      </c>
    </row>
    <row r="179" spans="6:35" x14ac:dyDescent="0.15">
      <c r="H179" s="2">
        <f>SUM(H167:H178)</f>
        <v>17536</v>
      </c>
      <c r="I179" s="2">
        <f t="shared" ref="I179" si="3">SUM(I167:I178)</f>
        <v>737</v>
      </c>
      <c r="J179" s="2">
        <f t="shared" ref="J179" si="4">SUM(J167:J178)</f>
        <v>51574</v>
      </c>
      <c r="K179" s="2">
        <f t="shared" ref="K179" si="5">SUM(K167:K178)</f>
        <v>2406</v>
      </c>
      <c r="L179" s="2">
        <f t="shared" ref="L179" si="6">SUM(L167:L178)</f>
        <v>5440</v>
      </c>
      <c r="M179" s="2">
        <f t="shared" ref="M179" si="7">SUM(M167:M178)</f>
        <v>20948</v>
      </c>
      <c r="N179" s="2">
        <f t="shared" ref="N179" si="8">SUM(N167:N178)</f>
        <v>8874</v>
      </c>
      <c r="O179" s="2">
        <f t="shared" ref="O179" si="9">SUM(O167:O178)</f>
        <v>6997</v>
      </c>
      <c r="P179" s="2">
        <f t="shared" ref="P179" si="10">SUM(P167:P178)</f>
        <v>49562</v>
      </c>
      <c r="Q179" s="2">
        <f t="shared" ref="Q179" si="11">SUM(Q167:Q178)</f>
        <v>19641</v>
      </c>
      <c r="R179" s="2">
        <f t="shared" ref="R179" si="12">SUM(R167:R178)</f>
        <v>2523</v>
      </c>
      <c r="S179" s="2">
        <f t="shared" ref="S179" si="13">SUM(S167:S178)</f>
        <v>4291</v>
      </c>
      <c r="T179" s="2">
        <f t="shared" ref="T179" si="14">SUM(T167:T178)</f>
        <v>14976</v>
      </c>
      <c r="U179" s="2">
        <f t="shared" ref="U179" si="15">SUM(U167:U178)</f>
        <v>450</v>
      </c>
      <c r="V179" s="2">
        <f t="shared" ref="V179" si="16">SUM(V167:V178)</f>
        <v>-2638</v>
      </c>
      <c r="W179" s="2">
        <f t="shared" ref="W179" si="17">SUM(W167:W178)</f>
        <v>-74938</v>
      </c>
      <c r="X179" s="2">
        <f t="shared" ref="X179" si="18">SUM(X167:X178)</f>
        <v>-36911</v>
      </c>
      <c r="Y179" s="2">
        <f t="shared" ref="Y179" si="19">SUM(Y167:Y178)</f>
        <v>-7928</v>
      </c>
      <c r="Z179" s="2">
        <f t="shared" ref="Z179" si="20">SUM(Z167:Z178)</f>
        <v>-28272</v>
      </c>
      <c r="AA179" s="2">
        <f t="shared" ref="AA179" si="21">SUM(AA167:AA178)</f>
        <v>-52980</v>
      </c>
      <c r="AB179" s="2">
        <f t="shared" ref="AB179" si="22">SUM(AB167:AB178)</f>
        <v>-2288</v>
      </c>
      <c r="AH179" s="2" t="s">
        <v>7</v>
      </c>
      <c r="AI179" s="12">
        <v>17536</v>
      </c>
    </row>
    <row r="180" spans="6:35" x14ac:dyDescent="0.15">
      <c r="AH180" s="2" t="s">
        <v>20</v>
      </c>
      <c r="AI180" s="12">
        <v>14976</v>
      </c>
    </row>
    <row r="181" spans="6:35" x14ac:dyDescent="0.15">
      <c r="AH181" s="2" t="s">
        <v>33</v>
      </c>
      <c r="AI181" s="12">
        <v>8874</v>
      </c>
    </row>
    <row r="182" spans="6:35" x14ac:dyDescent="0.15">
      <c r="AH182" s="2" t="s">
        <v>35</v>
      </c>
      <c r="AI182" s="12">
        <v>7846</v>
      </c>
    </row>
    <row r="183" spans="6:35" x14ac:dyDescent="0.15">
      <c r="H183" s="2" t="s">
        <v>7</v>
      </c>
      <c r="I183" s="2" t="s">
        <v>32</v>
      </c>
      <c r="J183" s="2" t="s">
        <v>9</v>
      </c>
      <c r="K183" s="2" t="s">
        <v>31</v>
      </c>
      <c r="L183" s="2" t="s">
        <v>12</v>
      </c>
      <c r="M183" s="2" t="s">
        <v>13</v>
      </c>
      <c r="N183" s="2" t="s">
        <v>33</v>
      </c>
      <c r="O183" s="2" t="s">
        <v>15</v>
      </c>
      <c r="P183" s="2" t="s">
        <v>34</v>
      </c>
      <c r="Q183" s="2" t="s">
        <v>17</v>
      </c>
      <c r="R183" s="2" t="s">
        <v>18</v>
      </c>
      <c r="S183" s="2" t="s">
        <v>19</v>
      </c>
      <c r="T183" s="2" t="s">
        <v>20</v>
      </c>
      <c r="U183" s="2" t="s">
        <v>21</v>
      </c>
      <c r="V183" s="2" t="s">
        <v>22</v>
      </c>
      <c r="W183" s="2" t="s">
        <v>23</v>
      </c>
      <c r="X183" s="2" t="s">
        <v>24</v>
      </c>
      <c r="Y183" s="2" t="s">
        <v>25</v>
      </c>
      <c r="Z183" s="2" t="s">
        <v>26</v>
      </c>
      <c r="AA183" s="2" t="s">
        <v>27</v>
      </c>
      <c r="AB183" s="2" t="s">
        <v>28</v>
      </c>
      <c r="AH183" s="2" t="s">
        <v>15</v>
      </c>
      <c r="AI183" s="12">
        <v>6997</v>
      </c>
    </row>
    <row r="184" spans="6:35" x14ac:dyDescent="0.15">
      <c r="F184" s="2" t="s">
        <v>1</v>
      </c>
      <c r="G184" s="2">
        <v>2013</v>
      </c>
      <c r="H184" s="2">
        <v>1125</v>
      </c>
      <c r="I184" s="2">
        <v>47</v>
      </c>
      <c r="J184" s="2">
        <v>691</v>
      </c>
      <c r="K184" s="2">
        <v>230</v>
      </c>
      <c r="L184" s="2">
        <v>214</v>
      </c>
      <c r="M184" s="2">
        <v>556</v>
      </c>
      <c r="N184" s="2">
        <v>684</v>
      </c>
      <c r="O184" s="2">
        <v>-286</v>
      </c>
      <c r="P184" s="2">
        <v>802</v>
      </c>
      <c r="Q184" s="2">
        <v>1217</v>
      </c>
      <c r="R184" s="2">
        <v>104</v>
      </c>
      <c r="S184" s="2">
        <v>127</v>
      </c>
      <c r="T184" s="2">
        <v>2386</v>
      </c>
      <c r="U184" s="2">
        <v>810</v>
      </c>
      <c r="V184" s="2">
        <v>-13</v>
      </c>
      <c r="W184" s="2">
        <v>-5070</v>
      </c>
      <c r="X184" s="2">
        <v>-1133</v>
      </c>
      <c r="Y184" s="2">
        <v>-305</v>
      </c>
      <c r="Z184" s="2">
        <v>-1287</v>
      </c>
      <c r="AA184" s="2">
        <v>-1334</v>
      </c>
      <c r="AB184" s="2">
        <v>435</v>
      </c>
      <c r="AH184" s="2" t="s">
        <v>19</v>
      </c>
      <c r="AI184" s="12">
        <v>4291</v>
      </c>
    </row>
    <row r="185" spans="6:35" x14ac:dyDescent="0.15">
      <c r="F185" s="2" t="s">
        <v>1</v>
      </c>
      <c r="G185" s="2">
        <v>2014</v>
      </c>
      <c r="H185" s="2">
        <v>400</v>
      </c>
      <c r="I185" s="2">
        <v>-6</v>
      </c>
      <c r="J185" s="2">
        <v>1056</v>
      </c>
      <c r="K185" s="2">
        <v>349</v>
      </c>
      <c r="L185" s="2">
        <v>229</v>
      </c>
      <c r="M185" s="2">
        <v>734</v>
      </c>
      <c r="N185" s="2">
        <v>705</v>
      </c>
      <c r="O185" s="2">
        <v>-277</v>
      </c>
      <c r="P185" s="2">
        <v>1775</v>
      </c>
      <c r="Q185" s="2">
        <v>1462</v>
      </c>
      <c r="R185" s="2">
        <v>188</v>
      </c>
      <c r="S185" s="2">
        <v>479</v>
      </c>
      <c r="T185" s="2">
        <v>3348</v>
      </c>
      <c r="U185" s="2">
        <v>416</v>
      </c>
      <c r="V185" s="2">
        <v>-139</v>
      </c>
      <c r="W185" s="2">
        <v>-5490</v>
      </c>
      <c r="X185" s="2">
        <v>-1572</v>
      </c>
      <c r="Y185" s="2">
        <v>-453</v>
      </c>
      <c r="Z185" s="2">
        <v>-893</v>
      </c>
      <c r="AA185" s="2">
        <v>-2435</v>
      </c>
      <c r="AB185" s="2">
        <v>124</v>
      </c>
      <c r="AH185" s="2" t="s">
        <v>18</v>
      </c>
      <c r="AI185" s="12">
        <v>2523</v>
      </c>
    </row>
    <row r="186" spans="6:35" x14ac:dyDescent="0.15">
      <c r="F186" s="2" t="s">
        <v>1</v>
      </c>
      <c r="G186" s="2">
        <v>2015</v>
      </c>
      <c r="H186" s="2">
        <v>1237</v>
      </c>
      <c r="I186" s="2">
        <v>-109</v>
      </c>
      <c r="J186" s="2">
        <v>1408</v>
      </c>
      <c r="K186" s="2">
        <v>339</v>
      </c>
      <c r="L186" s="2">
        <v>296</v>
      </c>
      <c r="M186" s="2">
        <v>1413</v>
      </c>
      <c r="N186" s="2">
        <v>537</v>
      </c>
      <c r="O186" s="2">
        <v>54</v>
      </c>
      <c r="P186" s="2">
        <v>2036</v>
      </c>
      <c r="Q186" s="2">
        <v>1549</v>
      </c>
      <c r="R186" s="2">
        <v>249</v>
      </c>
      <c r="S186" s="2">
        <v>467</v>
      </c>
      <c r="T186" s="2">
        <v>2448</v>
      </c>
      <c r="U186" s="2">
        <v>59</v>
      </c>
      <c r="V186" s="2">
        <v>-196</v>
      </c>
      <c r="W186" s="2">
        <v>-4720</v>
      </c>
      <c r="X186" s="2">
        <v>-1611</v>
      </c>
      <c r="Y186" s="2">
        <v>-525</v>
      </c>
      <c r="Z186" s="2">
        <v>-1650</v>
      </c>
      <c r="AA186" s="2">
        <v>-3178</v>
      </c>
      <c r="AB186" s="2">
        <v>-103</v>
      </c>
      <c r="AH186" s="2" t="s">
        <v>32</v>
      </c>
      <c r="AI186" s="12">
        <v>737</v>
      </c>
    </row>
    <row r="187" spans="6:35" x14ac:dyDescent="0.15">
      <c r="F187" s="2" t="s">
        <v>1</v>
      </c>
      <c r="G187" s="2">
        <v>2016</v>
      </c>
      <c r="H187" s="2">
        <v>1106</v>
      </c>
      <c r="I187" s="2">
        <v>-21</v>
      </c>
      <c r="J187" s="2">
        <v>1719</v>
      </c>
      <c r="K187" s="2">
        <v>253</v>
      </c>
      <c r="L187" s="2">
        <v>255</v>
      </c>
      <c r="M187" s="2">
        <v>1221</v>
      </c>
      <c r="N187" s="2">
        <v>573</v>
      </c>
      <c r="O187" s="2">
        <v>265</v>
      </c>
      <c r="P187" s="2">
        <v>2464</v>
      </c>
      <c r="Q187" s="2">
        <v>1433</v>
      </c>
      <c r="R187" s="2">
        <v>352</v>
      </c>
      <c r="S187" s="2">
        <v>459</v>
      </c>
      <c r="T187" s="2">
        <v>2488</v>
      </c>
      <c r="U187" s="2">
        <v>217</v>
      </c>
      <c r="V187" s="2">
        <v>-287</v>
      </c>
      <c r="W187" s="2">
        <v>-4540</v>
      </c>
      <c r="X187" s="2">
        <v>-1568</v>
      </c>
      <c r="Y187" s="2">
        <v>-606</v>
      </c>
      <c r="Z187" s="2">
        <v>-1712</v>
      </c>
      <c r="AA187" s="2">
        <v>-3853</v>
      </c>
      <c r="AB187" s="2">
        <v>-218</v>
      </c>
      <c r="AH187" s="2" t="s">
        <v>21</v>
      </c>
      <c r="AI187" s="12">
        <v>450</v>
      </c>
    </row>
    <row r="188" spans="6:35" x14ac:dyDescent="0.15">
      <c r="F188" s="2" t="s">
        <v>1</v>
      </c>
      <c r="G188" s="2">
        <v>2017</v>
      </c>
      <c r="H188" s="2">
        <v>1207</v>
      </c>
      <c r="I188" s="2">
        <v>-3</v>
      </c>
      <c r="J188" s="2">
        <v>1795</v>
      </c>
      <c r="K188" s="2">
        <v>364</v>
      </c>
      <c r="L188" s="2">
        <v>257</v>
      </c>
      <c r="M188" s="2">
        <v>1420</v>
      </c>
      <c r="N188" s="2">
        <v>785</v>
      </c>
      <c r="O188" s="2">
        <v>279</v>
      </c>
      <c r="P188" s="2">
        <v>3321</v>
      </c>
      <c r="Q188" s="2">
        <v>1360</v>
      </c>
      <c r="R188" s="2">
        <v>297</v>
      </c>
      <c r="S188" s="2">
        <v>239</v>
      </c>
      <c r="T188" s="2">
        <v>2315</v>
      </c>
      <c r="U188" s="2">
        <v>-141</v>
      </c>
      <c r="V188" s="2">
        <v>-304</v>
      </c>
      <c r="W188" s="2">
        <v>-4279</v>
      </c>
      <c r="X188" s="2">
        <v>-1872</v>
      </c>
      <c r="Y188" s="2">
        <v>-634</v>
      </c>
      <c r="Z188" s="2">
        <v>-2127</v>
      </c>
      <c r="AA188" s="2">
        <v>-4215</v>
      </c>
      <c r="AB188" s="2">
        <v>-64</v>
      </c>
      <c r="AH188" s="2" t="s">
        <v>28</v>
      </c>
      <c r="AI188" s="12">
        <v>-2288</v>
      </c>
    </row>
    <row r="189" spans="6:35" x14ac:dyDescent="0.15">
      <c r="F189" s="2" t="s">
        <v>1</v>
      </c>
      <c r="G189" s="2">
        <v>2018</v>
      </c>
      <c r="H189" s="2">
        <v>1075</v>
      </c>
      <c r="I189" s="2">
        <v>-88</v>
      </c>
      <c r="J189" s="2">
        <v>4910</v>
      </c>
      <c r="K189" s="2">
        <v>557</v>
      </c>
      <c r="L189" s="2">
        <v>438</v>
      </c>
      <c r="M189" s="2">
        <v>1918</v>
      </c>
      <c r="N189" s="2">
        <v>1020</v>
      </c>
      <c r="O189" s="2">
        <v>370</v>
      </c>
      <c r="P189" s="2">
        <v>4294</v>
      </c>
      <c r="Q189" s="2">
        <v>736</v>
      </c>
      <c r="R189" s="2">
        <v>330</v>
      </c>
      <c r="S189" s="2">
        <v>592</v>
      </c>
      <c r="T189" s="2">
        <v>986</v>
      </c>
      <c r="U189" s="2">
        <v>64</v>
      </c>
      <c r="V189" s="2">
        <v>-382</v>
      </c>
      <c r="W189" s="2">
        <v>-5705</v>
      </c>
      <c r="X189" s="2">
        <v>-2904</v>
      </c>
      <c r="Y189" s="2">
        <v>-744</v>
      </c>
      <c r="Z189" s="2">
        <v>-2332</v>
      </c>
      <c r="AA189" s="2">
        <v>-4915</v>
      </c>
      <c r="AB189" s="2">
        <v>-220</v>
      </c>
      <c r="AH189" s="2" t="s">
        <v>22</v>
      </c>
      <c r="AI189" s="12">
        <v>-2638</v>
      </c>
    </row>
    <row r="190" spans="6:35" x14ac:dyDescent="0.15">
      <c r="F190" s="2" t="s">
        <v>1</v>
      </c>
      <c r="G190" s="2">
        <v>2019</v>
      </c>
      <c r="H190" s="2">
        <v>896</v>
      </c>
      <c r="I190" s="2">
        <v>4</v>
      </c>
      <c r="J190" s="2">
        <v>2429</v>
      </c>
      <c r="K190" s="2">
        <v>408</v>
      </c>
      <c r="L190" s="2">
        <v>532</v>
      </c>
      <c r="M190" s="2">
        <v>2178</v>
      </c>
      <c r="N190" s="2">
        <v>407</v>
      </c>
      <c r="O190" s="2">
        <v>64</v>
      </c>
      <c r="P190" s="2">
        <v>3313</v>
      </c>
      <c r="Q190" s="2">
        <v>1230</v>
      </c>
      <c r="R190" s="2">
        <v>35</v>
      </c>
      <c r="S190" s="2">
        <v>827</v>
      </c>
      <c r="T190" s="2">
        <v>-565</v>
      </c>
      <c r="U190" s="2">
        <v>514</v>
      </c>
      <c r="V190" s="2">
        <v>-278</v>
      </c>
      <c r="W190" s="2">
        <v>-4285</v>
      </c>
      <c r="X190" s="2">
        <v>-1724</v>
      </c>
      <c r="Y190" s="2">
        <v>-494</v>
      </c>
      <c r="Z190" s="2">
        <v>-1634</v>
      </c>
      <c r="AA190" s="2">
        <v>-3773</v>
      </c>
      <c r="AB190" s="2">
        <v>-84</v>
      </c>
      <c r="AH190" s="2" t="s">
        <v>25</v>
      </c>
      <c r="AI190" s="12">
        <v>-7928</v>
      </c>
    </row>
    <row r="191" spans="6:35" x14ac:dyDescent="0.15">
      <c r="F191" s="2" t="s">
        <v>1</v>
      </c>
      <c r="G191" s="2">
        <v>2020</v>
      </c>
      <c r="H191" s="2">
        <v>184</v>
      </c>
      <c r="I191" s="2">
        <v>46</v>
      </c>
      <c r="J191" s="2">
        <v>-1790</v>
      </c>
      <c r="K191" s="2">
        <v>-2</v>
      </c>
      <c r="L191" s="2">
        <v>363</v>
      </c>
      <c r="M191" s="2">
        <v>999</v>
      </c>
      <c r="N191" s="2">
        <v>398</v>
      </c>
      <c r="O191" s="2">
        <v>292</v>
      </c>
      <c r="P191" s="2">
        <v>2347</v>
      </c>
      <c r="Q191" s="2">
        <v>880</v>
      </c>
      <c r="R191" s="2">
        <v>352</v>
      </c>
      <c r="S191" s="2">
        <v>629</v>
      </c>
      <c r="T191" s="2">
        <v>-1185</v>
      </c>
      <c r="U191" s="2">
        <v>539</v>
      </c>
      <c r="V191" s="2">
        <v>-137</v>
      </c>
      <c r="W191" s="2">
        <v>-2364</v>
      </c>
      <c r="X191" s="2">
        <v>-55</v>
      </c>
      <c r="Y191" s="2">
        <v>-275</v>
      </c>
      <c r="Z191" s="2">
        <v>-707</v>
      </c>
      <c r="AA191" s="2">
        <v>-1093</v>
      </c>
      <c r="AB191" s="2">
        <v>579</v>
      </c>
      <c r="AH191" s="2" t="s">
        <v>26</v>
      </c>
      <c r="AI191" s="12">
        <v>-28272</v>
      </c>
    </row>
    <row r="192" spans="6:35" x14ac:dyDescent="0.15">
      <c r="F192" s="2" t="s">
        <v>1</v>
      </c>
      <c r="G192" s="2">
        <v>2021</v>
      </c>
      <c r="H192" s="2">
        <v>199</v>
      </c>
      <c r="I192" s="2">
        <v>-10</v>
      </c>
      <c r="J192" s="2">
        <v>-1959</v>
      </c>
      <c r="K192" s="2">
        <v>-226</v>
      </c>
      <c r="L192" s="2">
        <v>193</v>
      </c>
      <c r="M192" s="2">
        <v>1016</v>
      </c>
      <c r="N192" s="2">
        <v>398</v>
      </c>
      <c r="O192" s="2">
        <v>412</v>
      </c>
      <c r="P192" s="2">
        <v>1681</v>
      </c>
      <c r="Q192" s="2">
        <v>643</v>
      </c>
      <c r="R192" s="2">
        <v>284</v>
      </c>
      <c r="S192" s="2">
        <v>905</v>
      </c>
      <c r="T192" s="2">
        <v>-434</v>
      </c>
      <c r="U192" s="2">
        <v>517</v>
      </c>
      <c r="V192" s="2">
        <v>-32</v>
      </c>
      <c r="W192" s="2">
        <v>-2331</v>
      </c>
      <c r="X192" s="2">
        <v>70</v>
      </c>
      <c r="Y192" s="2">
        <v>-306</v>
      </c>
      <c r="Z192" s="2">
        <v>-872</v>
      </c>
      <c r="AA192" s="2">
        <v>-736</v>
      </c>
      <c r="AB192" s="2">
        <v>588</v>
      </c>
      <c r="AH192" s="2" t="s">
        <v>24</v>
      </c>
      <c r="AI192" s="12">
        <v>-36911</v>
      </c>
    </row>
    <row r="193" spans="6:35" x14ac:dyDescent="0.15">
      <c r="F193" s="2" t="s">
        <v>1</v>
      </c>
      <c r="G193" s="2">
        <v>2022</v>
      </c>
      <c r="H193" s="2">
        <v>488</v>
      </c>
      <c r="I193" s="2">
        <v>-16</v>
      </c>
      <c r="J193" s="2">
        <v>-1446</v>
      </c>
      <c r="K193" s="2">
        <v>-309</v>
      </c>
      <c r="L193" s="2">
        <v>277</v>
      </c>
      <c r="M193" s="2">
        <v>1058</v>
      </c>
      <c r="N193" s="2">
        <v>362</v>
      </c>
      <c r="O193" s="2">
        <v>297</v>
      </c>
      <c r="P193" s="2">
        <v>2101</v>
      </c>
      <c r="Q193" s="2">
        <v>615</v>
      </c>
      <c r="R193" s="2">
        <v>307</v>
      </c>
      <c r="S193" s="2">
        <v>1021</v>
      </c>
      <c r="T193" s="2">
        <v>-158</v>
      </c>
      <c r="U193" s="2">
        <v>734</v>
      </c>
      <c r="V193" s="2">
        <v>-1</v>
      </c>
      <c r="W193" s="2">
        <v>-3276</v>
      </c>
      <c r="X193" s="2">
        <v>-135</v>
      </c>
      <c r="Y193" s="2">
        <v>-219</v>
      </c>
      <c r="Z193" s="2">
        <v>-919</v>
      </c>
      <c r="AA193" s="2">
        <v>-1376</v>
      </c>
      <c r="AB193" s="2">
        <v>595</v>
      </c>
      <c r="AH193" s="2" t="s">
        <v>27</v>
      </c>
      <c r="AI193" s="12">
        <v>-52980</v>
      </c>
    </row>
    <row r="194" spans="6:35" x14ac:dyDescent="0.15">
      <c r="F194" s="2" t="s">
        <v>1</v>
      </c>
      <c r="G194" s="2">
        <v>2023</v>
      </c>
      <c r="H194" s="2">
        <v>1055</v>
      </c>
      <c r="I194" s="2">
        <v>-42</v>
      </c>
      <c r="J194" s="2">
        <v>-1903</v>
      </c>
      <c r="K194" s="2">
        <v>-214</v>
      </c>
      <c r="L194" s="2">
        <v>239</v>
      </c>
      <c r="M194" s="2">
        <v>587</v>
      </c>
      <c r="N194" s="2">
        <v>451</v>
      </c>
      <c r="O194" s="2">
        <v>472</v>
      </c>
      <c r="P194" s="2">
        <v>1460</v>
      </c>
      <c r="Q194" s="2">
        <v>662</v>
      </c>
      <c r="R194" s="2">
        <v>111</v>
      </c>
      <c r="S194" s="2">
        <v>778</v>
      </c>
      <c r="T194" s="2">
        <v>-160</v>
      </c>
      <c r="U194" s="2">
        <v>624</v>
      </c>
      <c r="V194" s="2">
        <v>-94</v>
      </c>
      <c r="W194" s="2">
        <v>-2153</v>
      </c>
      <c r="X194" s="2">
        <v>57</v>
      </c>
      <c r="Y194" s="2">
        <v>-323</v>
      </c>
      <c r="Z194" s="2">
        <v>-996</v>
      </c>
      <c r="AA194" s="2">
        <v>-1093</v>
      </c>
      <c r="AB194" s="2">
        <v>482</v>
      </c>
      <c r="AH194" s="2" t="s">
        <v>23</v>
      </c>
      <c r="AI194" s="12">
        <v>-74938</v>
      </c>
    </row>
    <row r="195" spans="6:35" x14ac:dyDescent="0.15">
      <c r="F195" s="2" t="s">
        <v>1</v>
      </c>
      <c r="G195" s="2">
        <v>2024</v>
      </c>
      <c r="H195" s="2">
        <v>1348</v>
      </c>
      <c r="I195" s="2">
        <v>7</v>
      </c>
      <c r="J195" s="2">
        <v>-1886</v>
      </c>
      <c r="K195" s="2">
        <v>-8</v>
      </c>
      <c r="L195" s="2">
        <v>287</v>
      </c>
      <c r="M195" s="2">
        <v>850</v>
      </c>
      <c r="N195" s="2">
        <v>370</v>
      </c>
      <c r="O195" s="2">
        <v>305</v>
      </c>
      <c r="P195" s="2">
        <v>1297</v>
      </c>
      <c r="Q195" s="2">
        <v>237</v>
      </c>
      <c r="R195" s="2">
        <v>420</v>
      </c>
      <c r="S195" s="2">
        <v>766</v>
      </c>
      <c r="T195" s="2">
        <v>24</v>
      </c>
      <c r="U195" s="2">
        <v>769</v>
      </c>
      <c r="V195" s="2">
        <v>68</v>
      </c>
      <c r="W195" s="2">
        <v>-2319</v>
      </c>
      <c r="X195" s="2">
        <v>-52</v>
      </c>
      <c r="Y195" s="2">
        <v>-249</v>
      </c>
      <c r="Z195" s="2">
        <v>-927</v>
      </c>
      <c r="AA195" s="2">
        <v>-1501</v>
      </c>
      <c r="AB195" s="2">
        <v>194</v>
      </c>
    </row>
    <row r="196" spans="6:35" x14ac:dyDescent="0.15">
      <c r="H196" s="2">
        <f>SUM(H184:H195)</f>
        <v>10320</v>
      </c>
      <c r="I196" s="2">
        <f t="shared" ref="I196" si="23">SUM(I184:I195)</f>
        <v>-191</v>
      </c>
      <c r="J196" s="2">
        <f t="shared" ref="J196" si="24">SUM(J184:J195)</f>
        <v>5024</v>
      </c>
      <c r="K196" s="2">
        <f t="shared" ref="K196" si="25">SUM(K184:K195)</f>
        <v>1741</v>
      </c>
      <c r="L196" s="2">
        <f t="shared" ref="L196" si="26">SUM(L184:L195)</f>
        <v>3580</v>
      </c>
      <c r="M196" s="2">
        <f t="shared" ref="M196" si="27">SUM(M184:M195)</f>
        <v>13950</v>
      </c>
      <c r="N196" s="2">
        <f t="shared" ref="N196" si="28">SUM(N184:N195)</f>
        <v>6690</v>
      </c>
      <c r="O196" s="2">
        <f t="shared" ref="O196" si="29">SUM(O184:O195)</f>
        <v>2247</v>
      </c>
      <c r="P196" s="2">
        <f t="shared" ref="P196" si="30">SUM(P184:P195)</f>
        <v>26891</v>
      </c>
      <c r="Q196" s="2">
        <f t="shared" ref="Q196" si="31">SUM(Q184:Q195)</f>
        <v>12024</v>
      </c>
      <c r="R196" s="2">
        <f t="shared" ref="R196" si="32">SUM(R184:R195)</f>
        <v>3029</v>
      </c>
      <c r="S196" s="2">
        <f t="shared" ref="S196" si="33">SUM(S184:S195)</f>
        <v>7289</v>
      </c>
      <c r="T196" s="2">
        <f t="shared" ref="T196" si="34">SUM(T184:T195)</f>
        <v>11493</v>
      </c>
      <c r="U196" s="2">
        <f t="shared" ref="U196" si="35">SUM(U184:U195)</f>
        <v>5122</v>
      </c>
      <c r="V196" s="2">
        <f t="shared" ref="V196" si="36">SUM(V184:V195)</f>
        <v>-1795</v>
      </c>
      <c r="W196" s="2">
        <f t="shared" ref="W196" si="37">SUM(W184:W195)</f>
        <v>-46532</v>
      </c>
      <c r="X196" s="2">
        <f t="shared" ref="X196" si="38">SUM(X184:X195)</f>
        <v>-12499</v>
      </c>
      <c r="Y196" s="2">
        <f t="shared" ref="Y196" si="39">SUM(Y184:Y195)</f>
        <v>-5133</v>
      </c>
      <c r="Z196" s="2">
        <f t="shared" ref="Z196" si="40">SUM(Z184:Z195)</f>
        <v>-16056</v>
      </c>
      <c r="AA196" s="2">
        <f t="shared" ref="AA196" si="41">SUM(AA184:AA195)</f>
        <v>-29502</v>
      </c>
      <c r="AB196" s="2">
        <f t="shared" ref="AB196" si="42">SUM(AB184:AB195)</f>
        <v>2308</v>
      </c>
    </row>
    <row r="201" spans="6:35" x14ac:dyDescent="0.15">
      <c r="AI201" s="2" t="s">
        <v>38</v>
      </c>
    </row>
    <row r="202" spans="6:35" x14ac:dyDescent="0.15">
      <c r="AH202" s="2" t="s">
        <v>34</v>
      </c>
      <c r="AI202" s="12">
        <v>26891</v>
      </c>
    </row>
    <row r="203" spans="6:35" x14ac:dyDescent="0.15">
      <c r="AH203" s="2" t="s">
        <v>13</v>
      </c>
      <c r="AI203" s="12">
        <v>13950</v>
      </c>
    </row>
    <row r="204" spans="6:35" x14ac:dyDescent="0.15">
      <c r="AH204" s="2" t="s">
        <v>17</v>
      </c>
      <c r="AI204" s="12">
        <v>12024</v>
      </c>
    </row>
    <row r="205" spans="6:35" x14ac:dyDescent="0.15">
      <c r="AH205" s="2" t="s">
        <v>20</v>
      </c>
      <c r="AI205" s="12">
        <v>11493</v>
      </c>
    </row>
    <row r="206" spans="6:35" x14ac:dyDescent="0.15">
      <c r="AH206" s="2" t="s">
        <v>7</v>
      </c>
      <c r="AI206" s="12">
        <v>10320</v>
      </c>
    </row>
    <row r="207" spans="6:35" x14ac:dyDescent="0.15">
      <c r="AH207" s="2" t="s">
        <v>19</v>
      </c>
      <c r="AI207" s="12">
        <v>7289</v>
      </c>
    </row>
    <row r="208" spans="6:35" x14ac:dyDescent="0.15">
      <c r="AH208" s="2" t="s">
        <v>33</v>
      </c>
      <c r="AI208" s="12">
        <v>6690</v>
      </c>
    </row>
    <row r="209" spans="34:35" x14ac:dyDescent="0.15">
      <c r="AH209" s="2" t="s">
        <v>35</v>
      </c>
      <c r="AI209" s="12">
        <v>5321</v>
      </c>
    </row>
    <row r="210" spans="34:35" x14ac:dyDescent="0.15">
      <c r="AH210" s="2" t="s">
        <v>21</v>
      </c>
      <c r="AI210" s="12">
        <v>5122</v>
      </c>
    </row>
    <row r="211" spans="34:35" x14ac:dyDescent="0.15">
      <c r="AH211" s="2" t="s">
        <v>9</v>
      </c>
      <c r="AI211" s="12">
        <v>5024</v>
      </c>
    </row>
    <row r="212" spans="34:35" x14ac:dyDescent="0.15">
      <c r="AH212" s="2" t="s">
        <v>18</v>
      </c>
      <c r="AI212" s="12">
        <v>3029</v>
      </c>
    </row>
    <row r="213" spans="34:35" x14ac:dyDescent="0.15">
      <c r="AH213" s="2" t="s">
        <v>28</v>
      </c>
      <c r="AI213" s="12">
        <v>2308</v>
      </c>
    </row>
    <row r="214" spans="34:35" x14ac:dyDescent="0.15">
      <c r="AH214" s="2" t="s">
        <v>15</v>
      </c>
      <c r="AI214" s="12">
        <v>2247</v>
      </c>
    </row>
    <row r="215" spans="34:35" x14ac:dyDescent="0.15">
      <c r="AH215" s="2" t="s">
        <v>32</v>
      </c>
      <c r="AI215" s="12">
        <v>-191</v>
      </c>
    </row>
    <row r="216" spans="34:35" x14ac:dyDescent="0.15">
      <c r="AH216" s="2" t="s">
        <v>22</v>
      </c>
      <c r="AI216" s="12">
        <v>-1795</v>
      </c>
    </row>
    <row r="217" spans="34:35" x14ac:dyDescent="0.15">
      <c r="AH217" s="2" t="s">
        <v>25</v>
      </c>
      <c r="AI217" s="12">
        <v>-5133</v>
      </c>
    </row>
    <row r="218" spans="34:35" x14ac:dyDescent="0.15">
      <c r="AH218" s="2" t="s">
        <v>24</v>
      </c>
      <c r="AI218" s="12">
        <v>-12499</v>
      </c>
    </row>
    <row r="219" spans="34:35" x14ac:dyDescent="0.15">
      <c r="AH219" s="2" t="s">
        <v>26</v>
      </c>
      <c r="AI219" s="12">
        <v>-16056</v>
      </c>
    </row>
    <row r="220" spans="34:35" x14ac:dyDescent="0.15">
      <c r="AH220" s="2" t="s">
        <v>27</v>
      </c>
      <c r="AI220" s="12">
        <v>-29502</v>
      </c>
    </row>
    <row r="221" spans="34:35" x14ac:dyDescent="0.15">
      <c r="AH221" s="2" t="s">
        <v>23</v>
      </c>
      <c r="AI221" s="12">
        <v>-46532</v>
      </c>
    </row>
  </sheetData>
  <autoFilter ref="F94:AA142" xr:uid="{A87F555B-23CC-462D-A27F-D9F88F4E06F0}">
    <filterColumn colId="0">
      <filters>
        <filter val="basso"/>
      </filters>
    </filterColumn>
  </autoFilter>
  <sortState xmlns:xlrd2="http://schemas.microsoft.com/office/spreadsheetml/2017/richdata2" ref="AH202:AI221">
    <sortCondition descending="1" ref="AI202:AI221"/>
  </sortState>
  <mergeCells count="27">
    <mergeCell ref="D95:D139"/>
    <mergeCell ref="AD28:AG28"/>
    <mergeCell ref="AH28:AK28"/>
    <mergeCell ref="AL28:AO28"/>
    <mergeCell ref="AP28:AS28"/>
    <mergeCell ref="AT28:AW28"/>
    <mergeCell ref="AT2:AW2"/>
    <mergeCell ref="A28:A29"/>
    <mergeCell ref="B28:E28"/>
    <mergeCell ref="F28:I28"/>
    <mergeCell ref="J28:M28"/>
    <mergeCell ref="N28:Q28"/>
    <mergeCell ref="R28:U28"/>
    <mergeCell ref="V28:Y28"/>
    <mergeCell ref="Z28:AC28"/>
    <mergeCell ref="V2:Y2"/>
    <mergeCell ref="Z2:AC2"/>
    <mergeCell ref="AD2:AG2"/>
    <mergeCell ref="AH2:AK2"/>
    <mergeCell ref="AL2:AO2"/>
    <mergeCell ref="AP2:AS2"/>
    <mergeCell ref="A2:A3"/>
    <mergeCell ref="B2:E2"/>
    <mergeCell ref="F2:I2"/>
    <mergeCell ref="J2:M2"/>
    <mergeCell ref="N2:Q2"/>
    <mergeCell ref="R2:U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2BAC4-EDB6-4244-959A-A9689D25B2C5}">
  <sheetPr filterMode="1"/>
  <dimension ref="A1:AW282"/>
  <sheetViews>
    <sheetView tabSelected="1" zoomScale="120" zoomScaleNormal="120" workbookViewId="0">
      <pane xSplit="1" topLeftCell="B1" activePane="topRight" state="frozen"/>
      <selection activeCell="A28" sqref="A28"/>
      <selection pane="topRight" activeCell="AM183" sqref="AM183"/>
    </sheetView>
  </sheetViews>
  <sheetFormatPr defaultRowHeight="9" x14ac:dyDescent="0.15"/>
  <cols>
    <col min="1" max="1" width="9.140625" style="2"/>
    <col min="2" max="2" width="7.7109375" style="2" bestFit="1" customWidth="1"/>
    <col min="3" max="3" width="6.85546875" style="2" bestFit="1" customWidth="1"/>
    <col min="4" max="4" width="6.5703125" style="2" bestFit="1" customWidth="1"/>
    <col min="5" max="5" width="8" style="2" bestFit="1" customWidth="1"/>
    <col min="6" max="6" width="7.7109375" style="2" bestFit="1" customWidth="1"/>
    <col min="7" max="7" width="10.85546875" style="2" bestFit="1" customWidth="1"/>
    <col min="8" max="8" width="6.85546875" style="2" bestFit="1" customWidth="1"/>
    <col min="9" max="12" width="7.140625" style="2" bestFit="1" customWidth="1"/>
    <col min="13" max="13" width="7.7109375" style="2" bestFit="1" customWidth="1"/>
    <col min="14" max="14" width="6.85546875" style="2" bestFit="1" customWidth="1"/>
    <col min="15" max="16" width="7.140625" style="2" bestFit="1" customWidth="1"/>
    <col min="17" max="21" width="7.85546875" style="2" customWidth="1"/>
    <col min="22" max="24" width="7.140625" style="2" bestFit="1" customWidth="1"/>
    <col min="25" max="25" width="7.42578125" style="2" bestFit="1" customWidth="1"/>
    <col min="26" max="27" width="7.140625" style="2" bestFit="1" customWidth="1"/>
    <col min="28" max="28" width="6.85546875" style="2" bestFit="1" customWidth="1"/>
    <col min="29" max="29" width="7.7109375" style="2" bestFit="1" customWidth="1"/>
    <col min="30" max="31" width="7.140625" style="2" bestFit="1" customWidth="1"/>
    <col min="32" max="32" width="6.85546875" style="2" bestFit="1" customWidth="1"/>
    <col min="33" max="33" width="7.7109375" style="2" bestFit="1" customWidth="1"/>
    <col min="34" max="34" width="7.140625" style="2" bestFit="1" customWidth="1"/>
    <col min="35" max="35" width="8.28515625" style="2" bestFit="1" customWidth="1"/>
    <col min="36" max="36" width="7.140625" style="2" bestFit="1" customWidth="1"/>
    <col min="37" max="37" width="8" style="2" bestFit="1" customWidth="1"/>
    <col min="38" max="38" width="7.140625" style="2" bestFit="1" customWidth="1"/>
    <col min="39" max="40" width="7.7109375" style="2" bestFit="1" customWidth="1"/>
    <col min="41" max="41" width="8" style="2" bestFit="1" customWidth="1"/>
    <col min="42" max="16384" width="9.140625" style="2"/>
  </cols>
  <sheetData>
    <row r="1" spans="1:49" s="4" customFormat="1" ht="18" customHeight="1" x14ac:dyDescent="0.15">
      <c r="A1" s="1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49" x14ac:dyDescent="0.15">
      <c r="A2" s="16" t="s">
        <v>0</v>
      </c>
      <c r="B2" s="15">
        <v>2013</v>
      </c>
      <c r="C2" s="15"/>
      <c r="D2" s="15"/>
      <c r="E2" s="15"/>
      <c r="F2" s="15">
        <v>2014</v>
      </c>
      <c r="G2" s="15"/>
      <c r="H2" s="15"/>
      <c r="I2" s="15"/>
      <c r="J2" s="15">
        <v>2015</v>
      </c>
      <c r="K2" s="15"/>
      <c r="L2" s="15"/>
      <c r="M2" s="15"/>
      <c r="N2" s="15">
        <v>2016</v>
      </c>
      <c r="O2" s="15"/>
      <c r="P2" s="15"/>
      <c r="Q2" s="15"/>
      <c r="R2" s="15">
        <v>2017</v>
      </c>
      <c r="S2" s="15"/>
      <c r="T2" s="15"/>
      <c r="U2" s="15"/>
      <c r="V2" s="15">
        <v>2018</v>
      </c>
      <c r="W2" s="15"/>
      <c r="X2" s="15"/>
      <c r="Y2" s="15"/>
      <c r="Z2" s="15">
        <v>2019</v>
      </c>
      <c r="AA2" s="15"/>
      <c r="AB2" s="15"/>
      <c r="AC2" s="15"/>
      <c r="AD2" s="15">
        <v>2020</v>
      </c>
      <c r="AE2" s="15"/>
      <c r="AF2" s="15"/>
      <c r="AG2" s="15"/>
      <c r="AH2" s="15">
        <v>2021</v>
      </c>
      <c r="AI2" s="15"/>
      <c r="AJ2" s="15"/>
      <c r="AK2" s="15"/>
      <c r="AL2" s="15">
        <v>2022</v>
      </c>
      <c r="AM2" s="15"/>
      <c r="AN2" s="15"/>
      <c r="AO2" s="15"/>
      <c r="AP2" s="15">
        <v>2023</v>
      </c>
      <c r="AQ2" s="15"/>
      <c r="AR2" s="15"/>
      <c r="AS2" s="15"/>
      <c r="AT2" s="15">
        <v>2024</v>
      </c>
      <c r="AU2" s="15"/>
      <c r="AV2" s="15"/>
      <c r="AW2" s="15"/>
    </row>
    <row r="3" spans="1:49" x14ac:dyDescent="0.15">
      <c r="A3" s="17"/>
    </row>
    <row r="4" spans="1:49" ht="17.25" customHeight="1" x14ac:dyDescent="0.15">
      <c r="A4" s="18" t="s">
        <v>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1</v>
      </c>
      <c r="K4" s="5" t="s">
        <v>2</v>
      </c>
      <c r="L4" s="5" t="s">
        <v>3</v>
      </c>
      <c r="M4" s="5" t="s">
        <v>4</v>
      </c>
      <c r="N4" s="5" t="s">
        <v>1</v>
      </c>
      <c r="O4" s="5" t="s">
        <v>2</v>
      </c>
      <c r="P4" s="5" t="s">
        <v>3</v>
      </c>
      <c r="Q4" s="5" t="s">
        <v>4</v>
      </c>
      <c r="R4" s="5" t="s">
        <v>1</v>
      </c>
      <c r="S4" s="5" t="s">
        <v>2</v>
      </c>
      <c r="T4" s="5" t="s">
        <v>3</v>
      </c>
      <c r="U4" s="5" t="s">
        <v>4</v>
      </c>
      <c r="V4" s="5" t="s">
        <v>1</v>
      </c>
      <c r="W4" s="5" t="s">
        <v>2</v>
      </c>
      <c r="X4" s="5" t="s">
        <v>3</v>
      </c>
      <c r="Y4" s="5" t="s">
        <v>4</v>
      </c>
      <c r="Z4" s="5" t="s">
        <v>1</v>
      </c>
      <c r="AA4" s="5" t="s">
        <v>2</v>
      </c>
      <c r="AB4" s="5" t="s">
        <v>3</v>
      </c>
      <c r="AC4" s="5" t="s">
        <v>4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1</v>
      </c>
      <c r="AI4" s="5" t="s">
        <v>2</v>
      </c>
      <c r="AJ4" s="5" t="s">
        <v>3</v>
      </c>
      <c r="AK4" s="5" t="s">
        <v>4</v>
      </c>
      <c r="AL4" s="5" t="s">
        <v>1</v>
      </c>
      <c r="AM4" s="5" t="s">
        <v>2</v>
      </c>
      <c r="AN4" s="5" t="s">
        <v>3</v>
      </c>
      <c r="AO4" s="5" t="s">
        <v>4</v>
      </c>
      <c r="AP4" s="5" t="s">
        <v>1</v>
      </c>
      <c r="AQ4" s="5" t="s">
        <v>2</v>
      </c>
      <c r="AR4" s="5" t="s">
        <v>3</v>
      </c>
      <c r="AS4" s="5" t="s">
        <v>4</v>
      </c>
      <c r="AT4" s="5" t="s">
        <v>1</v>
      </c>
      <c r="AU4" s="5" t="s">
        <v>2</v>
      </c>
      <c r="AV4" s="5" t="s">
        <v>3</v>
      </c>
      <c r="AW4" s="5" t="s">
        <v>4</v>
      </c>
    </row>
    <row r="5" spans="1:49" x14ac:dyDescent="0.15">
      <c r="A5" s="6" t="s">
        <v>7</v>
      </c>
      <c r="B5" s="12">
        <v>10502</v>
      </c>
      <c r="C5" s="12">
        <v>6333</v>
      </c>
      <c r="D5" s="12">
        <v>3958</v>
      </c>
      <c r="E5" s="12">
        <v>20793</v>
      </c>
      <c r="F5" s="12">
        <v>9514</v>
      </c>
      <c r="G5" s="12">
        <v>6180</v>
      </c>
      <c r="H5" s="12">
        <v>3943</v>
      </c>
      <c r="I5" s="12">
        <v>19637</v>
      </c>
      <c r="J5" s="12">
        <v>9969</v>
      </c>
      <c r="K5" s="12">
        <v>6214</v>
      </c>
      <c r="L5" s="12">
        <v>3980</v>
      </c>
      <c r="M5" s="12">
        <v>20163</v>
      </c>
      <c r="N5" s="12">
        <v>9581</v>
      </c>
      <c r="O5" s="12">
        <v>6811</v>
      </c>
      <c r="P5" s="12">
        <v>4271</v>
      </c>
      <c r="Q5" s="12">
        <v>20663</v>
      </c>
      <c r="R5" s="12">
        <v>9246</v>
      </c>
      <c r="S5" s="12">
        <v>6749</v>
      </c>
      <c r="T5" s="12">
        <v>4877</v>
      </c>
      <c r="U5" s="12">
        <v>20872</v>
      </c>
      <c r="V5" s="12">
        <v>9116</v>
      </c>
      <c r="W5" s="12">
        <v>6825</v>
      </c>
      <c r="X5" s="12">
        <v>4884</v>
      </c>
      <c r="Y5" s="12">
        <v>20825</v>
      </c>
      <c r="Z5" s="12">
        <v>8763</v>
      </c>
      <c r="AA5" s="12">
        <v>8044</v>
      </c>
      <c r="AB5" s="12">
        <v>7197</v>
      </c>
      <c r="AC5" s="12">
        <v>24004</v>
      </c>
      <c r="AD5" s="12">
        <v>7459</v>
      </c>
      <c r="AE5" s="12">
        <v>7806</v>
      </c>
      <c r="AF5" s="12">
        <v>6020</v>
      </c>
      <c r="AG5" s="12">
        <v>21285</v>
      </c>
      <c r="AH5" s="12">
        <v>7539</v>
      </c>
      <c r="AI5" s="12">
        <v>7504</v>
      </c>
      <c r="AJ5" s="12">
        <v>5652</v>
      </c>
      <c r="AK5" s="12">
        <v>20695</v>
      </c>
      <c r="AL5" s="12">
        <v>7746</v>
      </c>
      <c r="AM5" s="12">
        <v>8416</v>
      </c>
      <c r="AN5" s="12">
        <v>6848</v>
      </c>
      <c r="AO5" s="12">
        <f>+AL5+AM5+AN5</f>
        <v>23010</v>
      </c>
      <c r="AP5" s="12">
        <v>7885</v>
      </c>
      <c r="AQ5" s="12">
        <v>9442</v>
      </c>
      <c r="AR5" s="12">
        <v>9439</v>
      </c>
      <c r="AS5" s="12">
        <v>26766</v>
      </c>
      <c r="AT5" s="2">
        <v>7766</v>
      </c>
      <c r="AU5" s="2">
        <v>9100</v>
      </c>
      <c r="AV5" s="2">
        <v>8086</v>
      </c>
      <c r="AW5" s="2">
        <v>24952</v>
      </c>
    </row>
    <row r="6" spans="1:49" x14ac:dyDescent="0.15">
      <c r="A6" s="7" t="s">
        <v>32</v>
      </c>
      <c r="B6" s="12">
        <v>504</v>
      </c>
      <c r="C6" s="12">
        <v>452</v>
      </c>
      <c r="D6" s="12">
        <v>209</v>
      </c>
      <c r="E6" s="12">
        <v>1165</v>
      </c>
      <c r="F6" s="12">
        <v>474</v>
      </c>
      <c r="G6" s="12">
        <v>315</v>
      </c>
      <c r="H6" s="12">
        <v>196</v>
      </c>
      <c r="I6" s="12">
        <v>985</v>
      </c>
      <c r="J6" s="12">
        <v>437</v>
      </c>
      <c r="K6" s="12">
        <v>288</v>
      </c>
      <c r="L6" s="12">
        <v>174</v>
      </c>
      <c r="M6" s="12">
        <v>899</v>
      </c>
      <c r="N6" s="12">
        <v>440</v>
      </c>
      <c r="O6" s="12">
        <v>322</v>
      </c>
      <c r="P6" s="12">
        <v>204</v>
      </c>
      <c r="Q6" s="12">
        <v>966</v>
      </c>
      <c r="R6" s="12">
        <v>440</v>
      </c>
      <c r="S6" s="12">
        <v>337</v>
      </c>
      <c r="T6" s="12">
        <v>176</v>
      </c>
      <c r="U6" s="12">
        <v>953</v>
      </c>
      <c r="V6" s="12">
        <v>400</v>
      </c>
      <c r="W6" s="12">
        <v>405</v>
      </c>
      <c r="X6" s="12">
        <v>213</v>
      </c>
      <c r="Y6" s="12">
        <v>1018</v>
      </c>
      <c r="Z6" s="12">
        <v>404</v>
      </c>
      <c r="AA6" s="12">
        <v>400</v>
      </c>
      <c r="AB6" s="12">
        <v>213</v>
      </c>
      <c r="AC6" s="12">
        <v>1017</v>
      </c>
      <c r="AD6" s="12">
        <v>453</v>
      </c>
      <c r="AE6" s="12">
        <v>426</v>
      </c>
      <c r="AF6" s="12">
        <v>265</v>
      </c>
      <c r="AG6" s="12">
        <v>1144</v>
      </c>
      <c r="AH6" s="12">
        <v>391</v>
      </c>
      <c r="AI6" s="12">
        <v>426</v>
      </c>
      <c r="AJ6" s="12">
        <v>231</v>
      </c>
      <c r="AK6" s="12">
        <v>1048</v>
      </c>
      <c r="AL6" s="12">
        <v>383</v>
      </c>
      <c r="AM6" s="12">
        <v>431</v>
      </c>
      <c r="AN6" s="12">
        <v>262</v>
      </c>
      <c r="AO6" s="12">
        <f t="shared" ref="AO6:AO26" si="0">+AL6+AM6+AN6</f>
        <v>1076</v>
      </c>
      <c r="AP6" s="12">
        <v>367</v>
      </c>
      <c r="AQ6" s="12">
        <v>400</v>
      </c>
      <c r="AR6" s="12">
        <v>263</v>
      </c>
      <c r="AS6" s="12">
        <v>1030</v>
      </c>
      <c r="AT6" s="2">
        <v>399</v>
      </c>
      <c r="AU6" s="2">
        <v>476</v>
      </c>
      <c r="AV6" s="2">
        <v>291</v>
      </c>
      <c r="AW6" s="2">
        <v>1166</v>
      </c>
    </row>
    <row r="7" spans="1:49" x14ac:dyDescent="0.15">
      <c r="A7" s="7" t="s">
        <v>9</v>
      </c>
      <c r="B7" s="12">
        <v>18768</v>
      </c>
      <c r="C7" s="12">
        <v>14832</v>
      </c>
      <c r="D7" s="12">
        <v>14344</v>
      </c>
      <c r="E7" s="12">
        <v>47944</v>
      </c>
      <c r="F7" s="12">
        <v>18379</v>
      </c>
      <c r="G7" s="12">
        <v>12823</v>
      </c>
      <c r="H7" s="12">
        <v>14303</v>
      </c>
      <c r="I7" s="12">
        <v>45505</v>
      </c>
      <c r="J7" s="12">
        <v>18295</v>
      </c>
      <c r="K7" s="12">
        <v>13402</v>
      </c>
      <c r="L7" s="12">
        <v>14832</v>
      </c>
      <c r="M7" s="12">
        <v>46529</v>
      </c>
      <c r="N7" s="12">
        <v>17858</v>
      </c>
      <c r="O7" s="12">
        <v>14588</v>
      </c>
      <c r="P7" s="12">
        <v>16516</v>
      </c>
      <c r="Q7" s="12">
        <v>48962</v>
      </c>
      <c r="R7" s="12">
        <v>17658</v>
      </c>
      <c r="S7" s="12">
        <v>14399</v>
      </c>
      <c r="T7" s="12">
        <v>17472</v>
      </c>
      <c r="U7" s="12">
        <v>49529</v>
      </c>
      <c r="V7" s="12">
        <v>20614</v>
      </c>
      <c r="W7" s="12">
        <v>17188</v>
      </c>
      <c r="X7" s="12">
        <v>16399</v>
      </c>
      <c r="Y7" s="12">
        <v>54201</v>
      </c>
      <c r="Z7" s="12">
        <v>17838</v>
      </c>
      <c r="AA7" s="12">
        <v>19884</v>
      </c>
      <c r="AB7" s="12">
        <v>23372</v>
      </c>
      <c r="AC7" s="12">
        <v>61094</v>
      </c>
      <c r="AD7" s="12">
        <v>13376</v>
      </c>
      <c r="AE7" s="12">
        <v>16675</v>
      </c>
      <c r="AF7" s="12">
        <v>17773</v>
      </c>
      <c r="AG7" s="12">
        <v>47824</v>
      </c>
      <c r="AH7" s="12">
        <v>13944</v>
      </c>
      <c r="AI7" s="12">
        <v>17065</v>
      </c>
      <c r="AJ7" s="12">
        <v>19207</v>
      </c>
      <c r="AK7" s="12">
        <v>50216</v>
      </c>
      <c r="AL7" s="12">
        <v>14146</v>
      </c>
      <c r="AM7" s="12">
        <v>19919</v>
      </c>
      <c r="AN7" s="12">
        <v>23744</v>
      </c>
      <c r="AO7" s="12">
        <f t="shared" si="0"/>
        <v>57809</v>
      </c>
      <c r="AP7" s="12">
        <v>12983</v>
      </c>
      <c r="AQ7" s="12">
        <v>19106</v>
      </c>
      <c r="AR7" s="12">
        <v>23991</v>
      </c>
      <c r="AS7" s="12">
        <v>56080</v>
      </c>
      <c r="AT7" s="2">
        <v>12773</v>
      </c>
      <c r="AU7" s="2">
        <v>17560</v>
      </c>
      <c r="AV7" s="2">
        <v>19649</v>
      </c>
      <c r="AW7" s="2">
        <v>49982</v>
      </c>
    </row>
    <row r="8" spans="1:49" x14ac:dyDescent="0.15">
      <c r="A8" s="8" t="s">
        <v>31</v>
      </c>
      <c r="B8" s="14">
        <v>882</v>
      </c>
      <c r="C8" s="14">
        <v>716</v>
      </c>
      <c r="D8" s="14">
        <v>768</v>
      </c>
      <c r="E8" s="14">
        <v>2366</v>
      </c>
      <c r="F8" s="14">
        <v>1021</v>
      </c>
      <c r="G8" s="14">
        <v>818</v>
      </c>
      <c r="H8" s="14">
        <v>423</v>
      </c>
      <c r="I8" s="14">
        <v>2262</v>
      </c>
      <c r="J8" s="14">
        <v>1048</v>
      </c>
      <c r="K8" s="14">
        <v>852</v>
      </c>
      <c r="L8" s="14">
        <v>496</v>
      </c>
      <c r="M8" s="14">
        <v>2396</v>
      </c>
      <c r="N8" s="14">
        <v>958</v>
      </c>
      <c r="O8" s="14">
        <v>805</v>
      </c>
      <c r="P8" s="14">
        <v>487</v>
      </c>
      <c r="Q8" s="14">
        <v>2250</v>
      </c>
      <c r="R8" s="14">
        <v>1085</v>
      </c>
      <c r="S8" s="14">
        <v>837</v>
      </c>
      <c r="T8" s="14">
        <v>603</v>
      </c>
      <c r="U8" s="14">
        <v>2525</v>
      </c>
      <c r="V8" s="14">
        <v>1298</v>
      </c>
      <c r="W8" s="14">
        <v>935</v>
      </c>
      <c r="X8" s="14">
        <v>678</v>
      </c>
      <c r="Y8" s="14">
        <v>2911</v>
      </c>
      <c r="Z8" s="14">
        <v>1148</v>
      </c>
      <c r="AA8" s="14">
        <v>948</v>
      </c>
      <c r="AB8" s="14">
        <v>711</v>
      </c>
      <c r="AC8" s="14">
        <v>2807</v>
      </c>
      <c r="AD8" s="14">
        <v>647</v>
      </c>
      <c r="AE8" s="14">
        <v>1042</v>
      </c>
      <c r="AF8" s="14">
        <v>710</v>
      </c>
      <c r="AG8" s="14">
        <v>2399</v>
      </c>
      <c r="AH8" s="14">
        <v>566</v>
      </c>
      <c r="AI8" s="14">
        <v>918</v>
      </c>
      <c r="AJ8" s="14">
        <v>735</v>
      </c>
      <c r="AK8" s="14">
        <v>2219</v>
      </c>
      <c r="AL8" s="14">
        <v>566</v>
      </c>
      <c r="AM8" s="14">
        <v>996</v>
      </c>
      <c r="AN8" s="14">
        <v>859</v>
      </c>
      <c r="AO8" s="14">
        <f t="shared" si="0"/>
        <v>2421</v>
      </c>
      <c r="AP8" s="14">
        <v>560</v>
      </c>
      <c r="AQ8" s="14">
        <v>1053</v>
      </c>
      <c r="AR8" s="14">
        <v>926</v>
      </c>
      <c r="AS8" s="14">
        <v>2539</v>
      </c>
      <c r="AT8" s="2">
        <v>675</v>
      </c>
      <c r="AU8" s="2">
        <v>1039</v>
      </c>
      <c r="AV8" s="2">
        <v>791</v>
      </c>
      <c r="AW8" s="2">
        <v>2505</v>
      </c>
    </row>
    <row r="9" spans="1:49" x14ac:dyDescent="0.15">
      <c r="A9" s="9" t="s">
        <v>12</v>
      </c>
      <c r="B9" s="14">
        <v>1254</v>
      </c>
      <c r="C9" s="14">
        <v>1168</v>
      </c>
      <c r="D9" s="14">
        <v>948</v>
      </c>
      <c r="E9" s="14">
        <v>3370</v>
      </c>
      <c r="F9" s="14">
        <v>1286</v>
      </c>
      <c r="G9" s="14">
        <v>1026</v>
      </c>
      <c r="H9" s="14">
        <v>920</v>
      </c>
      <c r="I9" s="14">
        <v>3232</v>
      </c>
      <c r="J9" s="14">
        <v>1369</v>
      </c>
      <c r="K9" s="14">
        <v>1129</v>
      </c>
      <c r="L9" s="14">
        <v>951</v>
      </c>
      <c r="M9" s="14">
        <v>3449</v>
      </c>
      <c r="N9" s="14">
        <v>1252</v>
      </c>
      <c r="O9" s="14">
        <v>1096</v>
      </c>
      <c r="P9" s="14">
        <v>927</v>
      </c>
      <c r="Q9" s="14">
        <v>3275</v>
      </c>
      <c r="R9" s="14">
        <v>1319</v>
      </c>
      <c r="S9" s="14">
        <v>1123</v>
      </c>
      <c r="T9" s="14">
        <v>1080</v>
      </c>
      <c r="U9" s="14">
        <v>3522</v>
      </c>
      <c r="V9" s="14">
        <v>1440</v>
      </c>
      <c r="W9" s="14">
        <v>1363</v>
      </c>
      <c r="X9" s="14">
        <v>1149</v>
      </c>
      <c r="Y9" s="14">
        <v>3952</v>
      </c>
      <c r="Z9" s="14">
        <v>1428</v>
      </c>
      <c r="AA9" s="14">
        <v>1435</v>
      </c>
      <c r="AB9" s="14">
        <v>1295</v>
      </c>
      <c r="AC9" s="14">
        <v>4158</v>
      </c>
      <c r="AD9" s="14">
        <v>1210</v>
      </c>
      <c r="AE9" s="14">
        <v>1534</v>
      </c>
      <c r="AF9" s="14">
        <v>1267</v>
      </c>
      <c r="AG9" s="14">
        <v>4011</v>
      </c>
      <c r="AH9" s="14">
        <v>1171</v>
      </c>
      <c r="AI9" s="14">
        <v>1399</v>
      </c>
      <c r="AJ9" s="14">
        <v>1273</v>
      </c>
      <c r="AK9" s="14">
        <v>3843</v>
      </c>
      <c r="AL9" s="14">
        <v>1168</v>
      </c>
      <c r="AM9" s="14">
        <v>1608</v>
      </c>
      <c r="AN9" s="14">
        <v>1541</v>
      </c>
      <c r="AO9" s="14">
        <f t="shared" si="0"/>
        <v>4317</v>
      </c>
      <c r="AP9" s="14">
        <v>1038</v>
      </c>
      <c r="AQ9" s="14">
        <v>1536</v>
      </c>
      <c r="AR9" s="14">
        <v>1475</v>
      </c>
      <c r="AS9" s="14">
        <v>4049</v>
      </c>
      <c r="AT9" s="2">
        <v>1091</v>
      </c>
      <c r="AU9" s="2">
        <v>1539</v>
      </c>
      <c r="AV9" s="2">
        <v>1294</v>
      </c>
      <c r="AW9" s="2">
        <v>3924</v>
      </c>
    </row>
    <row r="10" spans="1:49" x14ac:dyDescent="0.15">
      <c r="A10" s="6" t="s">
        <v>13</v>
      </c>
      <c r="B10" s="12">
        <v>7137</v>
      </c>
      <c r="C10" s="12">
        <v>5223</v>
      </c>
      <c r="D10" s="12">
        <v>3270</v>
      </c>
      <c r="E10" s="12">
        <v>15630</v>
      </c>
      <c r="F10" s="12">
        <v>7227</v>
      </c>
      <c r="G10" s="12">
        <v>5083</v>
      </c>
      <c r="H10" s="12">
        <v>3531</v>
      </c>
      <c r="I10" s="12">
        <v>15841</v>
      </c>
      <c r="J10" s="12">
        <v>7993</v>
      </c>
      <c r="K10" s="12">
        <v>5429</v>
      </c>
      <c r="L10" s="12">
        <v>3509</v>
      </c>
      <c r="M10" s="12">
        <v>16931</v>
      </c>
      <c r="N10" s="12">
        <v>7505</v>
      </c>
      <c r="O10" s="12">
        <v>5828</v>
      </c>
      <c r="P10" s="12">
        <v>3765</v>
      </c>
      <c r="Q10" s="12">
        <v>17098</v>
      </c>
      <c r="R10" s="12">
        <v>7628</v>
      </c>
      <c r="S10" s="12">
        <v>6114</v>
      </c>
      <c r="T10" s="12">
        <v>4173</v>
      </c>
      <c r="U10" s="12">
        <v>17915</v>
      </c>
      <c r="V10" s="12">
        <v>8114</v>
      </c>
      <c r="W10" s="12">
        <v>6585</v>
      </c>
      <c r="X10" s="12">
        <v>4218</v>
      </c>
      <c r="Y10" s="12">
        <v>18917</v>
      </c>
      <c r="Z10" s="12">
        <v>7751</v>
      </c>
      <c r="AA10" s="12">
        <v>7818</v>
      </c>
      <c r="AB10" s="12">
        <v>5921</v>
      </c>
      <c r="AC10" s="12">
        <v>21490</v>
      </c>
      <c r="AD10" s="12">
        <v>6174</v>
      </c>
      <c r="AE10" s="12">
        <v>7292</v>
      </c>
      <c r="AF10" s="12">
        <v>5615</v>
      </c>
      <c r="AG10" s="12">
        <v>19081</v>
      </c>
      <c r="AH10" s="12">
        <v>6138</v>
      </c>
      <c r="AI10" s="12">
        <v>7321</v>
      </c>
      <c r="AJ10" s="12">
        <v>5785</v>
      </c>
      <c r="AK10" s="12">
        <v>19244</v>
      </c>
      <c r="AL10" s="12">
        <v>6207</v>
      </c>
      <c r="AM10" s="12">
        <v>8572</v>
      </c>
      <c r="AN10" s="12">
        <v>7179</v>
      </c>
      <c r="AO10" s="12">
        <f t="shared" si="0"/>
        <v>21958</v>
      </c>
      <c r="AP10" s="12">
        <v>5547</v>
      </c>
      <c r="AQ10" s="12">
        <v>7869</v>
      </c>
      <c r="AR10" s="12">
        <v>6526</v>
      </c>
      <c r="AS10" s="12">
        <v>19942</v>
      </c>
      <c r="AT10" s="2">
        <v>5624</v>
      </c>
      <c r="AU10" s="2">
        <v>7563</v>
      </c>
      <c r="AV10" s="2">
        <v>6051</v>
      </c>
      <c r="AW10" s="2">
        <v>19238</v>
      </c>
    </row>
    <row r="11" spans="1:49" x14ac:dyDescent="0.15">
      <c r="A11" s="6" t="s">
        <v>33</v>
      </c>
      <c r="B11" s="12">
        <v>2939</v>
      </c>
      <c r="C11" s="12">
        <v>2326</v>
      </c>
      <c r="D11" s="12">
        <v>1118</v>
      </c>
      <c r="E11" s="12">
        <v>6383</v>
      </c>
      <c r="F11" s="12">
        <v>3035</v>
      </c>
      <c r="G11" s="12">
        <v>1888</v>
      </c>
      <c r="H11" s="12">
        <v>1117</v>
      </c>
      <c r="I11" s="12">
        <v>6040</v>
      </c>
      <c r="J11" s="12">
        <v>2864</v>
      </c>
      <c r="K11" s="12">
        <v>1956</v>
      </c>
      <c r="L11" s="12">
        <v>1217</v>
      </c>
      <c r="M11" s="12">
        <v>6037</v>
      </c>
      <c r="N11" s="12">
        <v>2772</v>
      </c>
      <c r="O11" s="12">
        <v>2064</v>
      </c>
      <c r="P11" s="12">
        <v>1449</v>
      </c>
      <c r="Q11" s="12">
        <v>6285</v>
      </c>
      <c r="R11" s="12">
        <v>2974</v>
      </c>
      <c r="S11" s="12">
        <v>2126</v>
      </c>
      <c r="T11" s="12">
        <v>1420</v>
      </c>
      <c r="U11" s="12">
        <v>6520</v>
      </c>
      <c r="V11" s="12">
        <v>3115</v>
      </c>
      <c r="W11" s="12">
        <v>2468</v>
      </c>
      <c r="X11" s="12">
        <v>1467</v>
      </c>
      <c r="Y11" s="12">
        <v>7050</v>
      </c>
      <c r="Z11" s="12">
        <v>2450</v>
      </c>
      <c r="AA11" s="12">
        <v>2968</v>
      </c>
      <c r="AB11" s="12">
        <v>1972</v>
      </c>
      <c r="AC11" s="12">
        <v>7390</v>
      </c>
      <c r="AD11" s="12">
        <v>2145</v>
      </c>
      <c r="AE11" s="12">
        <v>2675</v>
      </c>
      <c r="AF11" s="12">
        <v>1913</v>
      </c>
      <c r="AG11" s="12">
        <v>6733</v>
      </c>
      <c r="AH11" s="12">
        <v>2141</v>
      </c>
      <c r="AI11" s="12">
        <v>2692</v>
      </c>
      <c r="AJ11" s="12">
        <v>1831</v>
      </c>
      <c r="AK11" s="12">
        <v>6664</v>
      </c>
      <c r="AL11" s="12">
        <v>2145</v>
      </c>
      <c r="AM11" s="12">
        <v>3031</v>
      </c>
      <c r="AN11" s="12">
        <v>2423</v>
      </c>
      <c r="AO11" s="12">
        <f t="shared" si="0"/>
        <v>7599</v>
      </c>
      <c r="AP11" s="12">
        <v>1991</v>
      </c>
      <c r="AQ11" s="12">
        <v>2911</v>
      </c>
      <c r="AR11" s="12">
        <v>2205</v>
      </c>
      <c r="AS11" s="12">
        <v>7107</v>
      </c>
      <c r="AT11" s="2">
        <v>1944</v>
      </c>
      <c r="AU11" s="2">
        <v>2800</v>
      </c>
      <c r="AV11" s="2">
        <v>1963</v>
      </c>
      <c r="AW11" s="2">
        <v>6707</v>
      </c>
    </row>
    <row r="12" spans="1:49" x14ac:dyDescent="0.15">
      <c r="A12" s="6" t="s">
        <v>15</v>
      </c>
      <c r="B12" s="12">
        <v>5028</v>
      </c>
      <c r="C12" s="12">
        <v>3219</v>
      </c>
      <c r="D12" s="12">
        <v>2112</v>
      </c>
      <c r="E12" s="12">
        <v>10359</v>
      </c>
      <c r="F12" s="12">
        <v>4492</v>
      </c>
      <c r="G12" s="12">
        <v>3122</v>
      </c>
      <c r="H12" s="12">
        <v>2259</v>
      </c>
      <c r="I12" s="12">
        <v>9873</v>
      </c>
      <c r="J12" s="12">
        <v>4492</v>
      </c>
      <c r="K12" s="12">
        <v>3184</v>
      </c>
      <c r="L12" s="12">
        <v>2249</v>
      </c>
      <c r="M12" s="12">
        <v>9925</v>
      </c>
      <c r="N12" s="12">
        <v>4537</v>
      </c>
      <c r="O12" s="12">
        <v>3492</v>
      </c>
      <c r="P12" s="12">
        <v>2457</v>
      </c>
      <c r="Q12" s="12">
        <v>10486</v>
      </c>
      <c r="R12" s="12">
        <v>4549</v>
      </c>
      <c r="S12" s="12">
        <v>3360</v>
      </c>
      <c r="T12" s="12">
        <v>2357</v>
      </c>
      <c r="U12" s="12">
        <v>10266</v>
      </c>
      <c r="V12" s="12">
        <v>4569</v>
      </c>
      <c r="W12" s="12">
        <v>3317</v>
      </c>
      <c r="X12" s="12">
        <v>3144</v>
      </c>
      <c r="Y12" s="12">
        <v>11030</v>
      </c>
      <c r="Z12" s="12">
        <v>4129</v>
      </c>
      <c r="AA12" s="12">
        <v>4081</v>
      </c>
      <c r="AB12" s="12">
        <v>2774</v>
      </c>
      <c r="AC12" s="12">
        <v>10984</v>
      </c>
      <c r="AD12" s="12">
        <v>4020</v>
      </c>
      <c r="AE12" s="12">
        <v>3816</v>
      </c>
      <c r="AF12" s="12">
        <v>2557</v>
      </c>
      <c r="AG12" s="12">
        <v>10393</v>
      </c>
      <c r="AH12" s="12">
        <v>4275</v>
      </c>
      <c r="AI12" s="12">
        <v>4320</v>
      </c>
      <c r="AJ12" s="12">
        <v>2836</v>
      </c>
      <c r="AK12" s="12">
        <v>11431</v>
      </c>
      <c r="AL12" s="12">
        <v>3985</v>
      </c>
      <c r="AM12" s="12">
        <v>4626</v>
      </c>
      <c r="AN12" s="12">
        <v>3247</v>
      </c>
      <c r="AO12" s="12">
        <f t="shared" si="0"/>
        <v>11858</v>
      </c>
      <c r="AP12" s="12">
        <v>3744</v>
      </c>
      <c r="AQ12" s="12">
        <v>4437</v>
      </c>
      <c r="AR12" s="12">
        <v>3214</v>
      </c>
      <c r="AS12" s="12">
        <v>11395</v>
      </c>
      <c r="AT12" s="2">
        <v>3568</v>
      </c>
      <c r="AU12" s="2">
        <v>4226</v>
      </c>
      <c r="AV12" s="2">
        <v>3067</v>
      </c>
      <c r="AW12" s="2">
        <v>10861</v>
      </c>
    </row>
    <row r="13" spans="1:49" x14ac:dyDescent="0.15">
      <c r="A13" s="6" t="s">
        <v>34</v>
      </c>
      <c r="B13" s="12">
        <v>11083</v>
      </c>
      <c r="C13" s="12">
        <v>8735</v>
      </c>
      <c r="D13" s="12">
        <v>7795</v>
      </c>
      <c r="E13" s="12">
        <v>27613</v>
      </c>
      <c r="F13" s="12">
        <v>11578</v>
      </c>
      <c r="G13" s="12">
        <v>7789</v>
      </c>
      <c r="H13" s="12">
        <v>7250</v>
      </c>
      <c r="I13" s="12">
        <v>26617</v>
      </c>
      <c r="J13" s="12">
        <v>11550</v>
      </c>
      <c r="K13" s="12">
        <v>8626</v>
      </c>
      <c r="L13" s="12">
        <v>7789</v>
      </c>
      <c r="M13" s="12">
        <v>27965</v>
      </c>
      <c r="N13" s="12">
        <v>11412</v>
      </c>
      <c r="O13" s="12">
        <v>9320</v>
      </c>
      <c r="P13" s="12">
        <v>8242</v>
      </c>
      <c r="Q13" s="12">
        <v>28974</v>
      </c>
      <c r="R13" s="12">
        <v>11665</v>
      </c>
      <c r="S13" s="12">
        <v>9718</v>
      </c>
      <c r="T13" s="12">
        <v>8523</v>
      </c>
      <c r="U13" s="12">
        <v>29906</v>
      </c>
      <c r="V13" s="12">
        <v>12584</v>
      </c>
      <c r="W13" s="12">
        <v>10518</v>
      </c>
      <c r="X13" s="12">
        <v>8794</v>
      </c>
      <c r="Y13" s="12">
        <v>31896</v>
      </c>
      <c r="Z13" s="12">
        <v>11846</v>
      </c>
      <c r="AA13" s="12">
        <v>12963</v>
      </c>
      <c r="AB13" s="12">
        <v>11597</v>
      </c>
      <c r="AC13" s="12">
        <v>36406</v>
      </c>
      <c r="AD13" s="12">
        <v>9813</v>
      </c>
      <c r="AE13" s="12">
        <v>11043</v>
      </c>
      <c r="AF13" s="12">
        <v>9931</v>
      </c>
      <c r="AG13" s="12">
        <v>30787</v>
      </c>
      <c r="AH13" s="12">
        <v>9481</v>
      </c>
      <c r="AI13" s="12">
        <v>10962</v>
      </c>
      <c r="AJ13" s="12">
        <v>10441</v>
      </c>
      <c r="AK13" s="12">
        <v>30884</v>
      </c>
      <c r="AL13" s="12">
        <v>9582</v>
      </c>
      <c r="AM13" s="12">
        <v>12817</v>
      </c>
      <c r="AN13" s="12">
        <v>13464</v>
      </c>
      <c r="AO13" s="12">
        <f t="shared" si="0"/>
        <v>35863</v>
      </c>
      <c r="AP13" s="12">
        <v>8568</v>
      </c>
      <c r="AQ13" s="12">
        <v>11799</v>
      </c>
      <c r="AR13" s="12">
        <v>12478</v>
      </c>
      <c r="AS13" s="12">
        <v>32845</v>
      </c>
      <c r="AT13" s="2">
        <v>8408</v>
      </c>
      <c r="AU13" s="2">
        <v>11629</v>
      </c>
      <c r="AV13" s="2">
        <v>10923</v>
      </c>
      <c r="AW13" s="2">
        <v>30960</v>
      </c>
    </row>
    <row r="14" spans="1:49" x14ac:dyDescent="0.15">
      <c r="A14" s="6" t="s">
        <v>17</v>
      </c>
      <c r="B14" s="12">
        <v>8443</v>
      </c>
      <c r="C14" s="12">
        <v>6118</v>
      </c>
      <c r="D14" s="12">
        <v>4072</v>
      </c>
      <c r="E14" s="12">
        <v>18633</v>
      </c>
      <c r="F14" s="12">
        <v>8001</v>
      </c>
      <c r="G14" s="12">
        <v>5529</v>
      </c>
      <c r="H14" s="12">
        <v>4375</v>
      </c>
      <c r="I14" s="12">
        <v>17905</v>
      </c>
      <c r="J14" s="12">
        <v>8222</v>
      </c>
      <c r="K14" s="12">
        <v>5513</v>
      </c>
      <c r="L14" s="12">
        <v>4339</v>
      </c>
      <c r="M14" s="12">
        <v>18074</v>
      </c>
      <c r="N14" s="12">
        <v>7939</v>
      </c>
      <c r="O14" s="12">
        <v>6019</v>
      </c>
      <c r="P14" s="12">
        <v>4609</v>
      </c>
      <c r="Q14" s="12">
        <v>18567</v>
      </c>
      <c r="R14" s="12">
        <v>7509</v>
      </c>
      <c r="S14" s="12">
        <v>5818</v>
      </c>
      <c r="T14" s="12">
        <v>4213</v>
      </c>
      <c r="U14" s="12">
        <v>17540</v>
      </c>
      <c r="V14" s="12">
        <v>7179</v>
      </c>
      <c r="W14" s="12">
        <v>5797</v>
      </c>
      <c r="X14" s="12">
        <v>4340</v>
      </c>
      <c r="Y14" s="12">
        <v>17316</v>
      </c>
      <c r="Z14" s="12">
        <v>7018</v>
      </c>
      <c r="AA14" s="12">
        <v>7303</v>
      </c>
      <c r="AB14" s="12">
        <v>5901</v>
      </c>
      <c r="AC14" s="12">
        <v>20222</v>
      </c>
      <c r="AD14" s="12">
        <v>6048</v>
      </c>
      <c r="AE14" s="12">
        <v>6561</v>
      </c>
      <c r="AF14" s="12">
        <v>5278</v>
      </c>
      <c r="AG14" s="12">
        <v>17887</v>
      </c>
      <c r="AH14" s="12">
        <v>6035</v>
      </c>
      <c r="AI14" s="12">
        <v>6256</v>
      </c>
      <c r="AJ14" s="12">
        <v>5516</v>
      </c>
      <c r="AK14" s="12">
        <v>17807</v>
      </c>
      <c r="AL14" s="12">
        <v>5844</v>
      </c>
      <c r="AM14" s="12">
        <v>6999</v>
      </c>
      <c r="AN14" s="12">
        <v>6638</v>
      </c>
      <c r="AO14" s="12">
        <f t="shared" si="0"/>
        <v>19481</v>
      </c>
      <c r="AP14" s="12">
        <v>5565</v>
      </c>
      <c r="AQ14" s="12">
        <v>6841</v>
      </c>
      <c r="AR14" s="12">
        <v>6195</v>
      </c>
      <c r="AS14" s="12">
        <v>18601</v>
      </c>
      <c r="AT14" s="2">
        <v>5235</v>
      </c>
      <c r="AU14" s="2">
        <v>6939</v>
      </c>
      <c r="AV14" s="2">
        <v>5985</v>
      </c>
      <c r="AW14" s="2">
        <v>18159</v>
      </c>
    </row>
    <row r="15" spans="1:49" x14ac:dyDescent="0.15">
      <c r="A15" s="6" t="s">
        <v>18</v>
      </c>
      <c r="B15" s="12">
        <v>2314</v>
      </c>
      <c r="C15" s="12">
        <v>1562</v>
      </c>
      <c r="D15" s="12">
        <v>1012</v>
      </c>
      <c r="E15" s="12">
        <v>4888</v>
      </c>
      <c r="F15" s="12">
        <v>2350</v>
      </c>
      <c r="G15" s="12">
        <v>1494</v>
      </c>
      <c r="H15" s="12">
        <v>1057</v>
      </c>
      <c r="I15" s="12">
        <v>4901</v>
      </c>
      <c r="J15" s="12">
        <v>2420</v>
      </c>
      <c r="K15" s="12">
        <v>1547</v>
      </c>
      <c r="L15" s="12">
        <v>1159</v>
      </c>
      <c r="M15" s="12">
        <v>5126</v>
      </c>
      <c r="N15" s="12">
        <v>2355</v>
      </c>
      <c r="O15" s="12">
        <v>1511</v>
      </c>
      <c r="P15" s="12">
        <v>1067</v>
      </c>
      <c r="Q15" s="12">
        <v>4933</v>
      </c>
      <c r="R15" s="12">
        <v>2232</v>
      </c>
      <c r="S15" s="12">
        <v>1486</v>
      </c>
      <c r="T15" s="12">
        <v>1085</v>
      </c>
      <c r="U15" s="12">
        <v>4803</v>
      </c>
      <c r="V15" s="12">
        <v>2212</v>
      </c>
      <c r="W15" s="12">
        <v>1569</v>
      </c>
      <c r="X15" s="12">
        <v>1009</v>
      </c>
      <c r="Y15" s="12">
        <v>4790</v>
      </c>
      <c r="Z15" s="12">
        <v>1817</v>
      </c>
      <c r="AA15" s="12">
        <v>1842</v>
      </c>
      <c r="AB15" s="12">
        <v>1341</v>
      </c>
      <c r="AC15" s="12">
        <v>5000</v>
      </c>
      <c r="AD15" s="12">
        <v>1776</v>
      </c>
      <c r="AE15" s="12">
        <v>1787</v>
      </c>
      <c r="AF15" s="12">
        <v>1243</v>
      </c>
      <c r="AG15" s="12">
        <v>4806</v>
      </c>
      <c r="AH15" s="12">
        <v>1734</v>
      </c>
      <c r="AI15" s="12">
        <v>1849</v>
      </c>
      <c r="AJ15" s="12">
        <v>1249</v>
      </c>
      <c r="AK15" s="12">
        <v>4832</v>
      </c>
      <c r="AL15" s="12">
        <v>1764</v>
      </c>
      <c r="AM15" s="12">
        <v>2159</v>
      </c>
      <c r="AN15" s="12">
        <v>1532</v>
      </c>
      <c r="AO15" s="12">
        <f t="shared" si="0"/>
        <v>5455</v>
      </c>
      <c r="AP15" s="12">
        <v>1637</v>
      </c>
      <c r="AQ15" s="12">
        <v>1903</v>
      </c>
      <c r="AR15" s="12">
        <v>1399</v>
      </c>
      <c r="AS15" s="12">
        <v>4939</v>
      </c>
      <c r="AT15" s="2">
        <v>1727</v>
      </c>
      <c r="AU15" s="2">
        <v>1986</v>
      </c>
      <c r="AV15" s="2">
        <v>1443</v>
      </c>
      <c r="AW15" s="2">
        <v>5156</v>
      </c>
    </row>
    <row r="16" spans="1:49" x14ac:dyDescent="0.15">
      <c r="A16" s="6" t="s">
        <v>19</v>
      </c>
      <c r="B16" s="12">
        <v>3387</v>
      </c>
      <c r="C16" s="12">
        <v>1992</v>
      </c>
      <c r="D16" s="12">
        <v>1265</v>
      </c>
      <c r="E16" s="12">
        <v>6644</v>
      </c>
      <c r="F16" s="12">
        <v>3293</v>
      </c>
      <c r="G16" s="12">
        <v>2026</v>
      </c>
      <c r="H16" s="12">
        <v>1407</v>
      </c>
      <c r="I16" s="12">
        <v>6726</v>
      </c>
      <c r="J16" s="12">
        <v>3354</v>
      </c>
      <c r="K16" s="12">
        <v>1993</v>
      </c>
      <c r="L16" s="12">
        <v>1488</v>
      </c>
      <c r="M16" s="12">
        <v>6835</v>
      </c>
      <c r="N16" s="12">
        <v>3270</v>
      </c>
      <c r="O16" s="12">
        <v>2127</v>
      </c>
      <c r="P16" s="12">
        <v>1446</v>
      </c>
      <c r="Q16" s="12">
        <v>6843</v>
      </c>
      <c r="R16" s="12">
        <v>3081</v>
      </c>
      <c r="S16" s="12">
        <v>2115</v>
      </c>
      <c r="T16" s="12">
        <v>1486</v>
      </c>
      <c r="U16" s="12">
        <v>6682</v>
      </c>
      <c r="V16" s="12">
        <v>3274</v>
      </c>
      <c r="W16" s="12">
        <v>2170</v>
      </c>
      <c r="X16" s="12">
        <v>1487</v>
      </c>
      <c r="Y16" s="12">
        <v>6931</v>
      </c>
      <c r="Z16" s="12">
        <v>3292</v>
      </c>
      <c r="AA16" s="12">
        <v>2552</v>
      </c>
      <c r="AB16" s="12">
        <v>1839</v>
      </c>
      <c r="AC16" s="12">
        <v>7683</v>
      </c>
      <c r="AD16" s="12">
        <v>2767</v>
      </c>
      <c r="AE16" s="12">
        <v>2495</v>
      </c>
      <c r="AF16" s="12">
        <v>1748</v>
      </c>
      <c r="AG16" s="12">
        <v>7010</v>
      </c>
      <c r="AH16" s="12">
        <v>3038</v>
      </c>
      <c r="AI16" s="12">
        <v>2606</v>
      </c>
      <c r="AJ16" s="12">
        <v>1843</v>
      </c>
      <c r="AK16" s="12">
        <v>7487</v>
      </c>
      <c r="AL16" s="12">
        <v>3088</v>
      </c>
      <c r="AM16" s="12">
        <v>2851</v>
      </c>
      <c r="AN16" s="12">
        <v>2069</v>
      </c>
      <c r="AO16" s="12">
        <f t="shared" si="0"/>
        <v>8008</v>
      </c>
      <c r="AP16" s="12">
        <v>2821</v>
      </c>
      <c r="AQ16" s="12">
        <v>2816</v>
      </c>
      <c r="AR16" s="12">
        <v>2011</v>
      </c>
      <c r="AS16" s="12">
        <v>7648</v>
      </c>
      <c r="AT16" s="2">
        <v>2692</v>
      </c>
      <c r="AU16" s="2">
        <v>2735</v>
      </c>
      <c r="AV16" s="2">
        <v>1985</v>
      </c>
      <c r="AW16" s="2">
        <v>7412</v>
      </c>
    </row>
    <row r="17" spans="1:49" x14ac:dyDescent="0.15">
      <c r="A17" s="6" t="s">
        <v>20</v>
      </c>
      <c r="B17" s="12">
        <v>13108</v>
      </c>
      <c r="C17" s="12">
        <v>9437</v>
      </c>
      <c r="D17" s="12">
        <v>8307</v>
      </c>
      <c r="E17" s="12">
        <v>30852</v>
      </c>
      <c r="F17" s="12">
        <v>13599</v>
      </c>
      <c r="G17" s="12">
        <v>9884</v>
      </c>
      <c r="H17" s="12">
        <v>6024</v>
      </c>
      <c r="I17" s="12">
        <v>29507</v>
      </c>
      <c r="J17" s="12">
        <v>12749</v>
      </c>
      <c r="K17" s="12">
        <v>9267</v>
      </c>
      <c r="L17" s="12">
        <v>5571</v>
      </c>
      <c r="M17" s="12">
        <v>27587</v>
      </c>
      <c r="N17" s="12">
        <v>12793</v>
      </c>
      <c r="O17" s="12">
        <v>9774</v>
      </c>
      <c r="P17" s="12">
        <v>5874</v>
      </c>
      <c r="Q17" s="12">
        <v>28441</v>
      </c>
      <c r="R17" s="12">
        <v>12112</v>
      </c>
      <c r="S17" s="12">
        <v>9422</v>
      </c>
      <c r="T17" s="12">
        <v>5589</v>
      </c>
      <c r="U17" s="12">
        <v>27123</v>
      </c>
      <c r="V17" s="12">
        <v>11357</v>
      </c>
      <c r="W17" s="12">
        <v>8890</v>
      </c>
      <c r="X17" s="12">
        <v>5821</v>
      </c>
      <c r="Y17" s="12">
        <v>26068</v>
      </c>
      <c r="Z17" s="12">
        <v>8611</v>
      </c>
      <c r="AA17" s="12">
        <v>9014</v>
      </c>
      <c r="AB17" s="12">
        <v>10001</v>
      </c>
      <c r="AC17" s="12">
        <v>27626</v>
      </c>
      <c r="AD17" s="12">
        <v>6980</v>
      </c>
      <c r="AE17" s="12">
        <v>8173</v>
      </c>
      <c r="AF17" s="12">
        <v>8926</v>
      </c>
      <c r="AG17" s="12">
        <v>24079</v>
      </c>
      <c r="AH17" s="12">
        <v>7494</v>
      </c>
      <c r="AI17" s="12">
        <v>8833</v>
      </c>
      <c r="AJ17" s="12">
        <v>10260</v>
      </c>
      <c r="AK17" s="12">
        <v>26587</v>
      </c>
      <c r="AL17" s="12">
        <v>7696</v>
      </c>
      <c r="AM17" s="12">
        <v>9879</v>
      </c>
      <c r="AN17" s="12">
        <v>13148</v>
      </c>
      <c r="AO17" s="12">
        <f t="shared" si="0"/>
        <v>30723</v>
      </c>
      <c r="AP17" s="12">
        <v>7037</v>
      </c>
      <c r="AQ17" s="12">
        <v>9569</v>
      </c>
      <c r="AR17" s="12">
        <v>12236</v>
      </c>
      <c r="AS17" s="12">
        <v>28842</v>
      </c>
      <c r="AT17" s="2">
        <v>7004</v>
      </c>
      <c r="AU17" s="2">
        <v>8928</v>
      </c>
      <c r="AV17" s="2">
        <v>10680</v>
      </c>
      <c r="AW17" s="2">
        <v>26612</v>
      </c>
    </row>
    <row r="18" spans="1:49" x14ac:dyDescent="0.15">
      <c r="A18" s="6" t="s">
        <v>21</v>
      </c>
      <c r="B18" s="12">
        <v>3988</v>
      </c>
      <c r="C18" s="12">
        <v>2368</v>
      </c>
      <c r="D18" s="12">
        <v>1368</v>
      </c>
      <c r="E18" s="12">
        <v>7724</v>
      </c>
      <c r="F18" s="12">
        <v>3640</v>
      </c>
      <c r="G18" s="12">
        <v>1842</v>
      </c>
      <c r="H18" s="12">
        <v>1308</v>
      </c>
      <c r="I18" s="12">
        <v>6790</v>
      </c>
      <c r="J18" s="12">
        <v>3219</v>
      </c>
      <c r="K18" s="12">
        <v>1958</v>
      </c>
      <c r="L18" s="12">
        <v>1415</v>
      </c>
      <c r="M18" s="12">
        <v>6592</v>
      </c>
      <c r="N18" s="12">
        <v>3274</v>
      </c>
      <c r="O18" s="12">
        <v>2028</v>
      </c>
      <c r="P18" s="12">
        <v>1404</v>
      </c>
      <c r="Q18" s="12">
        <v>6706</v>
      </c>
      <c r="R18" s="12">
        <v>2861</v>
      </c>
      <c r="S18" s="12">
        <v>1852</v>
      </c>
      <c r="T18" s="12">
        <v>1288</v>
      </c>
      <c r="U18" s="12">
        <v>6001</v>
      </c>
      <c r="V18" s="12">
        <v>3100</v>
      </c>
      <c r="W18" s="12">
        <v>2077</v>
      </c>
      <c r="X18" s="12">
        <v>1445</v>
      </c>
      <c r="Y18" s="12">
        <v>6622</v>
      </c>
      <c r="Z18" s="12">
        <v>3060</v>
      </c>
      <c r="AA18" s="12">
        <v>2522</v>
      </c>
      <c r="AB18" s="12">
        <v>1702</v>
      </c>
      <c r="AC18" s="12">
        <v>7284</v>
      </c>
      <c r="AD18" s="12">
        <v>2636</v>
      </c>
      <c r="AE18" s="12">
        <v>2498</v>
      </c>
      <c r="AF18" s="12">
        <v>1794</v>
      </c>
      <c r="AG18" s="12">
        <v>6928</v>
      </c>
      <c r="AH18" s="12">
        <v>2810</v>
      </c>
      <c r="AI18" s="12">
        <v>2711</v>
      </c>
      <c r="AJ18" s="12">
        <v>1908</v>
      </c>
      <c r="AK18" s="12">
        <v>7429</v>
      </c>
      <c r="AL18" s="12">
        <v>2840</v>
      </c>
      <c r="AM18" s="12">
        <v>3043</v>
      </c>
      <c r="AN18" s="12">
        <v>2385</v>
      </c>
      <c r="AO18" s="12">
        <f t="shared" si="0"/>
        <v>8268</v>
      </c>
      <c r="AP18" s="12">
        <v>2651</v>
      </c>
      <c r="AQ18" s="12">
        <v>2952</v>
      </c>
      <c r="AR18" s="12">
        <v>2348</v>
      </c>
      <c r="AS18" s="12">
        <v>7951</v>
      </c>
      <c r="AT18" s="2">
        <v>2683</v>
      </c>
      <c r="AU18" s="2">
        <v>3009</v>
      </c>
      <c r="AV18" s="2">
        <v>2280</v>
      </c>
      <c r="AW18" s="2">
        <v>7972</v>
      </c>
    </row>
    <row r="19" spans="1:49" x14ac:dyDescent="0.15">
      <c r="A19" s="6" t="s">
        <v>22</v>
      </c>
      <c r="B19" s="12">
        <v>1090</v>
      </c>
      <c r="C19" s="12">
        <v>755</v>
      </c>
      <c r="D19" s="12">
        <v>415</v>
      </c>
      <c r="E19" s="12">
        <v>2260</v>
      </c>
      <c r="F19" s="12">
        <v>998</v>
      </c>
      <c r="G19" s="12">
        <v>711</v>
      </c>
      <c r="H19" s="12">
        <v>401</v>
      </c>
      <c r="I19" s="12">
        <v>2110</v>
      </c>
      <c r="J19" s="12">
        <v>902</v>
      </c>
      <c r="K19" s="12">
        <v>616</v>
      </c>
      <c r="L19" s="12">
        <v>386</v>
      </c>
      <c r="M19" s="12">
        <v>1904</v>
      </c>
      <c r="N19" s="12">
        <v>845</v>
      </c>
      <c r="O19" s="12">
        <v>641</v>
      </c>
      <c r="P19" s="12">
        <v>421</v>
      </c>
      <c r="Q19" s="12">
        <v>1907</v>
      </c>
      <c r="R19" s="12">
        <v>816</v>
      </c>
      <c r="S19" s="12">
        <v>589</v>
      </c>
      <c r="T19" s="12">
        <v>373</v>
      </c>
      <c r="U19" s="12">
        <v>1778</v>
      </c>
      <c r="V19" s="12">
        <v>774</v>
      </c>
      <c r="W19" s="12">
        <v>571</v>
      </c>
      <c r="X19" s="12">
        <v>400</v>
      </c>
      <c r="Y19" s="12">
        <v>1745</v>
      </c>
      <c r="Z19" s="12">
        <v>863</v>
      </c>
      <c r="AA19" s="12">
        <v>600</v>
      </c>
      <c r="AB19" s="12">
        <v>428</v>
      </c>
      <c r="AC19" s="12">
        <v>1891</v>
      </c>
      <c r="AD19" s="12">
        <v>730</v>
      </c>
      <c r="AE19" s="12">
        <v>677</v>
      </c>
      <c r="AF19" s="12">
        <v>413</v>
      </c>
      <c r="AG19" s="12">
        <v>1820</v>
      </c>
      <c r="AH19" s="12">
        <v>829</v>
      </c>
      <c r="AI19" s="12">
        <v>729</v>
      </c>
      <c r="AJ19" s="12">
        <v>432</v>
      </c>
      <c r="AK19" s="12">
        <v>1990</v>
      </c>
      <c r="AL19" s="12">
        <v>812</v>
      </c>
      <c r="AM19" s="12">
        <v>722</v>
      </c>
      <c r="AN19" s="12">
        <v>504</v>
      </c>
      <c r="AO19" s="12">
        <f t="shared" si="0"/>
        <v>2038</v>
      </c>
      <c r="AP19" s="12">
        <v>747</v>
      </c>
      <c r="AQ19" s="12">
        <v>743</v>
      </c>
      <c r="AR19" s="12">
        <v>452</v>
      </c>
      <c r="AS19" s="12">
        <v>1942</v>
      </c>
      <c r="AT19" s="2">
        <v>797</v>
      </c>
      <c r="AU19" s="2">
        <v>815</v>
      </c>
      <c r="AV19" s="2">
        <v>476</v>
      </c>
      <c r="AW19" s="2">
        <v>2088</v>
      </c>
    </row>
    <row r="20" spans="1:49" x14ac:dyDescent="0.15">
      <c r="A20" s="6" t="s">
        <v>23</v>
      </c>
      <c r="B20" s="12">
        <v>11241</v>
      </c>
      <c r="C20" s="12">
        <v>6392</v>
      </c>
      <c r="D20" s="12">
        <v>3057</v>
      </c>
      <c r="E20" s="12">
        <v>20690</v>
      </c>
      <c r="F20" s="12">
        <v>10410</v>
      </c>
      <c r="G20" s="12">
        <v>5728</v>
      </c>
      <c r="H20" s="12">
        <v>3434</v>
      </c>
      <c r="I20" s="12">
        <v>19572</v>
      </c>
      <c r="J20" s="12">
        <v>9784</v>
      </c>
      <c r="K20" s="12">
        <v>5820</v>
      </c>
      <c r="L20" s="12">
        <v>3372</v>
      </c>
      <c r="M20" s="12">
        <v>18976</v>
      </c>
      <c r="N20" s="12">
        <v>9611</v>
      </c>
      <c r="O20" s="12">
        <v>5857</v>
      </c>
      <c r="P20" s="12">
        <v>3544</v>
      </c>
      <c r="Q20" s="12">
        <v>19012</v>
      </c>
      <c r="R20" s="12">
        <v>9130</v>
      </c>
      <c r="S20" s="12">
        <v>5646</v>
      </c>
      <c r="T20" s="12">
        <v>3485</v>
      </c>
      <c r="U20" s="12">
        <v>18261</v>
      </c>
      <c r="V20" s="12">
        <v>8315</v>
      </c>
      <c r="W20" s="12">
        <v>5254</v>
      </c>
      <c r="X20" s="12">
        <v>3359</v>
      </c>
      <c r="Y20" s="12">
        <v>16928</v>
      </c>
      <c r="Z20" s="12">
        <v>8604</v>
      </c>
      <c r="AA20" s="12">
        <v>6511</v>
      </c>
      <c r="AB20" s="12">
        <v>4026</v>
      </c>
      <c r="AC20" s="12">
        <v>19141</v>
      </c>
      <c r="AD20" s="12">
        <v>7489</v>
      </c>
      <c r="AE20" s="12">
        <v>6046</v>
      </c>
      <c r="AF20" s="12">
        <v>3697</v>
      </c>
      <c r="AG20" s="12">
        <v>17232</v>
      </c>
      <c r="AH20" s="12">
        <v>7652</v>
      </c>
      <c r="AI20" s="12">
        <v>6274</v>
      </c>
      <c r="AJ20" s="12">
        <v>3946</v>
      </c>
      <c r="AK20" s="12">
        <v>17872</v>
      </c>
      <c r="AL20" s="12">
        <v>7042</v>
      </c>
      <c r="AM20" s="12">
        <v>6016</v>
      </c>
      <c r="AN20" s="12">
        <v>4106</v>
      </c>
      <c r="AO20" s="12">
        <f t="shared" si="0"/>
        <v>17164</v>
      </c>
      <c r="AP20" s="12">
        <v>6865</v>
      </c>
      <c r="AQ20" s="12">
        <v>6204</v>
      </c>
      <c r="AR20" s="12">
        <v>4205</v>
      </c>
      <c r="AS20" s="12">
        <v>17274</v>
      </c>
      <c r="AT20" s="2">
        <v>6953</v>
      </c>
      <c r="AU20" s="2">
        <v>6785</v>
      </c>
      <c r="AV20" s="2">
        <v>4497</v>
      </c>
      <c r="AW20" s="2">
        <v>18235</v>
      </c>
    </row>
    <row r="21" spans="1:49" x14ac:dyDescent="0.15">
      <c r="A21" s="6" t="s">
        <v>24</v>
      </c>
      <c r="B21" s="12">
        <v>7414</v>
      </c>
      <c r="C21" s="12">
        <v>4180</v>
      </c>
      <c r="D21" s="12">
        <v>2101</v>
      </c>
      <c r="E21" s="12">
        <v>13695</v>
      </c>
      <c r="F21" s="12">
        <v>6925</v>
      </c>
      <c r="G21" s="12">
        <v>3752</v>
      </c>
      <c r="H21" s="12">
        <v>2302</v>
      </c>
      <c r="I21" s="12">
        <v>12979</v>
      </c>
      <c r="J21" s="12">
        <v>6462</v>
      </c>
      <c r="K21" s="12">
        <v>3877</v>
      </c>
      <c r="L21" s="12">
        <v>2261</v>
      </c>
      <c r="M21" s="12">
        <v>12600</v>
      </c>
      <c r="N21" s="12">
        <v>6530</v>
      </c>
      <c r="O21" s="12">
        <v>3959</v>
      </c>
      <c r="P21" s="12">
        <v>2460</v>
      </c>
      <c r="Q21" s="12">
        <v>12949</v>
      </c>
      <c r="R21" s="12">
        <v>6185</v>
      </c>
      <c r="S21" s="12">
        <v>3930</v>
      </c>
      <c r="T21" s="12">
        <v>2493</v>
      </c>
      <c r="U21" s="12">
        <v>12608</v>
      </c>
      <c r="V21" s="12">
        <v>5889</v>
      </c>
      <c r="W21" s="12">
        <v>3877</v>
      </c>
      <c r="X21" s="12">
        <v>2348</v>
      </c>
      <c r="Y21" s="12">
        <v>12114</v>
      </c>
      <c r="Z21" s="12">
        <v>5796</v>
      </c>
      <c r="AA21" s="12">
        <v>4523</v>
      </c>
      <c r="AB21" s="12">
        <v>2992</v>
      </c>
      <c r="AC21" s="12">
        <v>13311</v>
      </c>
      <c r="AD21" s="12">
        <v>5663</v>
      </c>
      <c r="AE21" s="12">
        <v>4452</v>
      </c>
      <c r="AF21" s="12">
        <v>3004</v>
      </c>
      <c r="AG21" s="12">
        <v>13119</v>
      </c>
      <c r="AH21" s="12">
        <v>6060</v>
      </c>
      <c r="AI21" s="12">
        <v>4571</v>
      </c>
      <c r="AJ21" s="12">
        <v>3285</v>
      </c>
      <c r="AK21" s="12">
        <v>13916</v>
      </c>
      <c r="AL21" s="12">
        <v>5577</v>
      </c>
      <c r="AM21" s="12">
        <v>4851</v>
      </c>
      <c r="AN21" s="12">
        <v>3501</v>
      </c>
      <c r="AO21" s="12">
        <f t="shared" si="0"/>
        <v>13929</v>
      </c>
      <c r="AP21" s="12">
        <v>5331</v>
      </c>
      <c r="AQ21" s="12">
        <v>4646</v>
      </c>
      <c r="AR21" s="12">
        <v>3526</v>
      </c>
      <c r="AS21" s="12">
        <v>13503</v>
      </c>
      <c r="AT21" s="2">
        <v>5363</v>
      </c>
      <c r="AU21" s="2">
        <v>4997</v>
      </c>
      <c r="AV21" s="2">
        <v>3609</v>
      </c>
      <c r="AW21" s="2">
        <v>13969</v>
      </c>
    </row>
    <row r="22" spans="1:49" x14ac:dyDescent="0.15">
      <c r="A22" s="6" t="s">
        <v>25</v>
      </c>
      <c r="B22" s="12">
        <v>1382</v>
      </c>
      <c r="C22" s="12">
        <v>909</v>
      </c>
      <c r="D22" s="12">
        <v>541</v>
      </c>
      <c r="E22" s="12">
        <v>2832</v>
      </c>
      <c r="F22" s="12">
        <v>1295</v>
      </c>
      <c r="G22" s="12">
        <v>810</v>
      </c>
      <c r="H22" s="12">
        <v>525</v>
      </c>
      <c r="I22" s="12">
        <v>2630</v>
      </c>
      <c r="J22" s="12">
        <v>1122</v>
      </c>
      <c r="K22" s="12">
        <v>822</v>
      </c>
      <c r="L22" s="12">
        <v>491</v>
      </c>
      <c r="M22" s="12">
        <v>2435</v>
      </c>
      <c r="N22" s="12">
        <v>1162</v>
      </c>
      <c r="O22" s="12">
        <v>749</v>
      </c>
      <c r="P22" s="12">
        <v>466</v>
      </c>
      <c r="Q22" s="12">
        <v>2377</v>
      </c>
      <c r="R22" s="12">
        <v>1150</v>
      </c>
      <c r="S22" s="12">
        <v>751</v>
      </c>
      <c r="T22" s="12">
        <v>439</v>
      </c>
      <c r="U22" s="12">
        <v>2340</v>
      </c>
      <c r="V22" s="12">
        <v>1058</v>
      </c>
      <c r="W22" s="12">
        <v>776</v>
      </c>
      <c r="X22" s="12">
        <v>464</v>
      </c>
      <c r="Y22" s="12">
        <v>2298</v>
      </c>
      <c r="Z22" s="12">
        <v>987</v>
      </c>
      <c r="AA22" s="12">
        <v>776</v>
      </c>
      <c r="AB22" s="12">
        <v>583</v>
      </c>
      <c r="AC22" s="12">
        <v>2346</v>
      </c>
      <c r="AD22" s="12">
        <v>933</v>
      </c>
      <c r="AE22" s="12">
        <v>733</v>
      </c>
      <c r="AF22" s="12">
        <v>457</v>
      </c>
      <c r="AG22" s="12">
        <v>2123</v>
      </c>
      <c r="AH22" s="12">
        <v>910</v>
      </c>
      <c r="AI22" s="12">
        <v>799</v>
      </c>
      <c r="AJ22" s="12">
        <v>502</v>
      </c>
      <c r="AK22" s="12">
        <v>2211</v>
      </c>
      <c r="AL22" s="12">
        <v>982</v>
      </c>
      <c r="AM22" s="12">
        <v>854</v>
      </c>
      <c r="AN22" s="12">
        <v>648</v>
      </c>
      <c r="AO22" s="12">
        <f t="shared" si="0"/>
        <v>2484</v>
      </c>
      <c r="AP22" s="12">
        <v>855</v>
      </c>
      <c r="AQ22" s="12">
        <v>864</v>
      </c>
      <c r="AR22" s="12">
        <v>615</v>
      </c>
      <c r="AS22" s="12">
        <v>2334</v>
      </c>
      <c r="AT22" s="2">
        <v>911</v>
      </c>
      <c r="AU22" s="2">
        <v>917</v>
      </c>
      <c r="AV22" s="2">
        <v>709</v>
      </c>
      <c r="AW22" s="2">
        <v>2537</v>
      </c>
    </row>
    <row r="23" spans="1:49" x14ac:dyDescent="0.15">
      <c r="A23" s="6" t="s">
        <v>26</v>
      </c>
      <c r="B23" s="12">
        <v>5299</v>
      </c>
      <c r="C23" s="12">
        <v>2848</v>
      </c>
      <c r="D23" s="12">
        <v>1374</v>
      </c>
      <c r="E23" s="12">
        <v>9521</v>
      </c>
      <c r="F23" s="12">
        <v>5305</v>
      </c>
      <c r="G23" s="12">
        <v>2584</v>
      </c>
      <c r="H23" s="12">
        <v>1412</v>
      </c>
      <c r="I23" s="12">
        <v>9301</v>
      </c>
      <c r="J23" s="12">
        <v>4349</v>
      </c>
      <c r="K23" s="12">
        <v>2516</v>
      </c>
      <c r="L23" s="12">
        <v>1420</v>
      </c>
      <c r="M23" s="12">
        <v>8285</v>
      </c>
      <c r="N23" s="12">
        <v>4342</v>
      </c>
      <c r="O23" s="12">
        <v>2665</v>
      </c>
      <c r="P23" s="12">
        <v>1491</v>
      </c>
      <c r="Q23" s="12">
        <v>8498</v>
      </c>
      <c r="R23" s="12">
        <v>3750</v>
      </c>
      <c r="S23" s="12">
        <v>2397</v>
      </c>
      <c r="T23" s="12">
        <v>1427</v>
      </c>
      <c r="U23" s="12">
        <v>7574</v>
      </c>
      <c r="V23" s="12">
        <v>3682</v>
      </c>
      <c r="W23" s="12">
        <v>2416</v>
      </c>
      <c r="X23" s="12">
        <v>1286</v>
      </c>
      <c r="Y23" s="12">
        <v>7384</v>
      </c>
      <c r="Z23" s="12">
        <v>3783</v>
      </c>
      <c r="AA23" s="12">
        <v>2698</v>
      </c>
      <c r="AB23" s="12">
        <v>1400</v>
      </c>
      <c r="AC23" s="12">
        <v>7881</v>
      </c>
      <c r="AD23" s="12">
        <v>3408</v>
      </c>
      <c r="AE23" s="12">
        <v>2654</v>
      </c>
      <c r="AF23" s="12">
        <v>1427</v>
      </c>
      <c r="AG23" s="12">
        <v>7489</v>
      </c>
      <c r="AH23" s="12">
        <v>3555</v>
      </c>
      <c r="AI23" s="12">
        <v>2706</v>
      </c>
      <c r="AJ23" s="12">
        <v>1591</v>
      </c>
      <c r="AK23" s="12">
        <v>7852</v>
      </c>
      <c r="AL23" s="12">
        <v>3620</v>
      </c>
      <c r="AM23" s="12">
        <v>2947</v>
      </c>
      <c r="AN23" s="12">
        <v>1767</v>
      </c>
      <c r="AO23" s="12">
        <f t="shared" si="0"/>
        <v>8334</v>
      </c>
      <c r="AP23" s="12">
        <v>3304</v>
      </c>
      <c r="AQ23" s="12">
        <v>2983</v>
      </c>
      <c r="AR23" s="12">
        <v>1756</v>
      </c>
      <c r="AS23" s="12">
        <v>8043</v>
      </c>
      <c r="AT23" s="2">
        <v>3416</v>
      </c>
      <c r="AU23" s="2">
        <v>3165</v>
      </c>
      <c r="AV23" s="2">
        <v>1803</v>
      </c>
      <c r="AW23" s="2">
        <v>8384</v>
      </c>
    </row>
    <row r="24" spans="1:49" x14ac:dyDescent="0.15">
      <c r="A24" s="6" t="s">
        <v>27</v>
      </c>
      <c r="B24" s="12">
        <v>9549</v>
      </c>
      <c r="C24" s="12">
        <v>4733</v>
      </c>
      <c r="D24" s="12">
        <v>2248</v>
      </c>
      <c r="E24" s="12">
        <v>16530</v>
      </c>
      <c r="F24" s="12">
        <v>8572</v>
      </c>
      <c r="G24" s="12">
        <v>4114</v>
      </c>
      <c r="H24" s="12">
        <v>2256</v>
      </c>
      <c r="I24" s="12">
        <v>14942</v>
      </c>
      <c r="J24" s="12">
        <v>7623</v>
      </c>
      <c r="K24" s="12">
        <v>4197</v>
      </c>
      <c r="L24" s="12">
        <v>2410</v>
      </c>
      <c r="M24" s="12">
        <v>14230</v>
      </c>
      <c r="N24" s="12">
        <v>7444</v>
      </c>
      <c r="O24" s="12">
        <v>4125</v>
      </c>
      <c r="P24" s="12">
        <v>2409</v>
      </c>
      <c r="Q24" s="12">
        <v>13978</v>
      </c>
      <c r="R24" s="12">
        <v>6914</v>
      </c>
      <c r="S24" s="12">
        <v>4036</v>
      </c>
      <c r="T24" s="12">
        <v>2386</v>
      </c>
      <c r="U24" s="12">
        <v>13336</v>
      </c>
      <c r="V24" s="12">
        <v>6710</v>
      </c>
      <c r="W24" s="12">
        <v>4091</v>
      </c>
      <c r="X24" s="12">
        <v>2446</v>
      </c>
      <c r="Y24" s="12">
        <v>13247</v>
      </c>
      <c r="Z24" s="12">
        <v>7262</v>
      </c>
      <c r="AA24" s="12">
        <v>4865</v>
      </c>
      <c r="AB24" s="12">
        <v>2808</v>
      </c>
      <c r="AC24" s="12">
        <v>14935</v>
      </c>
      <c r="AD24" s="12">
        <v>7062</v>
      </c>
      <c r="AE24" s="12">
        <v>4824</v>
      </c>
      <c r="AF24" s="12">
        <v>2973</v>
      </c>
      <c r="AG24" s="12">
        <v>14859</v>
      </c>
      <c r="AH24" s="12">
        <v>7066</v>
      </c>
      <c r="AI24" s="12">
        <v>4814</v>
      </c>
      <c r="AJ24" s="12">
        <v>3141</v>
      </c>
      <c r="AK24" s="12">
        <v>15021</v>
      </c>
      <c r="AL24" s="12">
        <v>6892</v>
      </c>
      <c r="AM24" s="12">
        <v>5096</v>
      </c>
      <c r="AN24" s="12">
        <v>3519</v>
      </c>
      <c r="AO24" s="12">
        <f t="shared" si="0"/>
        <v>15507</v>
      </c>
      <c r="AP24" s="12">
        <v>6504</v>
      </c>
      <c r="AQ24" s="12">
        <v>4915</v>
      </c>
      <c r="AR24" s="12">
        <v>3780</v>
      </c>
      <c r="AS24" s="12">
        <v>15199</v>
      </c>
      <c r="AT24" s="2">
        <v>6418</v>
      </c>
      <c r="AU24" s="2">
        <v>5751</v>
      </c>
      <c r="AV24" s="2">
        <v>3650</v>
      </c>
      <c r="AW24" s="2">
        <v>15819</v>
      </c>
    </row>
    <row r="25" spans="1:49" x14ac:dyDescent="0.15">
      <c r="A25" s="6" t="s">
        <v>28</v>
      </c>
      <c r="B25" s="12">
        <v>3677</v>
      </c>
      <c r="C25" s="12">
        <v>1919</v>
      </c>
      <c r="D25" s="12">
        <v>919</v>
      </c>
      <c r="E25" s="12">
        <v>6515</v>
      </c>
      <c r="F25" s="12">
        <v>3174</v>
      </c>
      <c r="G25" s="12">
        <v>1563</v>
      </c>
      <c r="H25" s="12">
        <v>1038</v>
      </c>
      <c r="I25" s="12">
        <v>5775</v>
      </c>
      <c r="J25" s="12">
        <v>2816</v>
      </c>
      <c r="K25" s="12">
        <v>1641</v>
      </c>
      <c r="L25" s="12">
        <v>1050</v>
      </c>
      <c r="M25" s="12">
        <v>5507</v>
      </c>
      <c r="N25" s="12">
        <v>2624</v>
      </c>
      <c r="O25" s="12">
        <v>1650</v>
      </c>
      <c r="P25" s="12">
        <v>1173</v>
      </c>
      <c r="Q25" s="12">
        <v>5447</v>
      </c>
      <c r="R25" s="12">
        <v>2629</v>
      </c>
      <c r="S25" s="12">
        <v>1535</v>
      </c>
      <c r="T25" s="12">
        <v>1200</v>
      </c>
      <c r="U25" s="12">
        <v>5364</v>
      </c>
      <c r="V25" s="12">
        <v>2560</v>
      </c>
      <c r="W25" s="12">
        <v>1676</v>
      </c>
      <c r="X25" s="12">
        <v>1172</v>
      </c>
      <c r="Y25" s="12">
        <v>5408</v>
      </c>
      <c r="Z25" s="12">
        <v>2670</v>
      </c>
      <c r="AA25" s="12">
        <v>2024</v>
      </c>
      <c r="AB25" s="12">
        <v>1168</v>
      </c>
      <c r="AC25" s="12">
        <v>5862</v>
      </c>
      <c r="AD25" s="12">
        <v>2681</v>
      </c>
      <c r="AE25" s="12">
        <v>1931</v>
      </c>
      <c r="AF25" s="12">
        <v>965</v>
      </c>
      <c r="AG25" s="12">
        <v>5577</v>
      </c>
      <c r="AH25" s="12">
        <v>2806</v>
      </c>
      <c r="AI25" s="12">
        <v>2106</v>
      </c>
      <c r="AJ25" s="12">
        <v>1082</v>
      </c>
      <c r="AK25" s="12">
        <v>5994</v>
      </c>
      <c r="AL25" s="12">
        <v>2749</v>
      </c>
      <c r="AM25" s="12">
        <v>2105</v>
      </c>
      <c r="AN25" s="12">
        <v>1372</v>
      </c>
      <c r="AO25" s="12">
        <f t="shared" si="0"/>
        <v>6226</v>
      </c>
      <c r="AP25" s="12">
        <v>2566</v>
      </c>
      <c r="AQ25" s="12">
        <v>2063</v>
      </c>
      <c r="AR25" s="12">
        <v>1325</v>
      </c>
      <c r="AS25" s="12">
        <v>5954</v>
      </c>
      <c r="AT25" s="2">
        <v>2268</v>
      </c>
      <c r="AU25" s="2">
        <v>2245</v>
      </c>
      <c r="AV25" s="2">
        <v>1325</v>
      </c>
      <c r="AW25" s="2">
        <v>5838</v>
      </c>
    </row>
    <row r="26" spans="1:49" s="10" customFormat="1" x14ac:dyDescent="0.15">
      <c r="A26" s="4" t="s">
        <v>29</v>
      </c>
      <c r="B26" s="13">
        <v>128989</v>
      </c>
      <c r="C26" s="13">
        <v>86217</v>
      </c>
      <c r="D26" s="13">
        <v>61201</v>
      </c>
      <c r="E26" s="13">
        <v>276407</v>
      </c>
      <c r="F26" s="13">
        <v>124568</v>
      </c>
      <c r="G26" s="13">
        <v>79081</v>
      </c>
      <c r="H26" s="13">
        <v>59481</v>
      </c>
      <c r="I26" s="13">
        <v>263130</v>
      </c>
      <c r="J26" s="13">
        <v>121039</v>
      </c>
      <c r="K26" s="13">
        <v>80847</v>
      </c>
      <c r="L26" s="13">
        <v>60559</v>
      </c>
      <c r="M26" s="13">
        <v>262445</v>
      </c>
      <c r="N26" s="13">
        <v>118504</v>
      </c>
      <c r="O26" s="13">
        <v>85431</v>
      </c>
      <c r="P26" s="13">
        <v>64682</v>
      </c>
      <c r="Q26" s="13">
        <v>268617</v>
      </c>
      <c r="R26" s="13">
        <v>114933</v>
      </c>
      <c r="S26" s="13">
        <v>84340</v>
      </c>
      <c r="T26" s="13">
        <v>66145</v>
      </c>
      <c r="U26" s="13">
        <v>265418</v>
      </c>
      <c r="V26" s="13">
        <v>117360</v>
      </c>
      <c r="W26" s="13">
        <v>88768</v>
      </c>
      <c r="X26" s="13">
        <v>66523</v>
      </c>
      <c r="Y26" s="13">
        <v>272651</v>
      </c>
      <c r="Z26" s="13">
        <v>109520</v>
      </c>
      <c r="AA26" s="13">
        <v>103771</v>
      </c>
      <c r="AB26" s="13">
        <v>89241</v>
      </c>
      <c r="AC26" s="13">
        <v>302532</v>
      </c>
      <c r="AD26" s="13">
        <v>93470</v>
      </c>
      <c r="AE26" s="13">
        <v>95140</v>
      </c>
      <c r="AF26" s="13">
        <v>77976</v>
      </c>
      <c r="AG26" s="13">
        <v>266586</v>
      </c>
      <c r="AH26" s="13">
        <v>95635</v>
      </c>
      <c r="AI26" s="13">
        <v>96861</v>
      </c>
      <c r="AJ26" s="13">
        <v>82746</v>
      </c>
      <c r="AK26" s="13">
        <v>275242</v>
      </c>
      <c r="AL26" s="13">
        <v>94834</v>
      </c>
      <c r="AM26" s="13">
        <v>107938</v>
      </c>
      <c r="AN26" s="13">
        <v>100756</v>
      </c>
      <c r="AO26" s="13">
        <f t="shared" si="0"/>
        <v>303528</v>
      </c>
      <c r="AP26" s="13">
        <v>88566</v>
      </c>
      <c r="AQ26" s="13">
        <v>105052</v>
      </c>
      <c r="AR26" s="13">
        <v>100365</v>
      </c>
      <c r="AS26" s="13">
        <v>293983</v>
      </c>
      <c r="AT26" s="10">
        <v>87715</v>
      </c>
      <c r="AU26" s="10">
        <v>104204</v>
      </c>
      <c r="AV26" s="10">
        <v>90557</v>
      </c>
      <c r="AW26" s="10">
        <v>282476</v>
      </c>
    </row>
    <row r="28" spans="1:49" x14ac:dyDescent="0.15">
      <c r="A28" s="16" t="s">
        <v>0</v>
      </c>
      <c r="B28" s="15">
        <v>2013</v>
      </c>
      <c r="C28" s="15"/>
      <c r="D28" s="15"/>
      <c r="E28" s="15"/>
      <c r="F28" s="15">
        <v>2014</v>
      </c>
      <c r="G28" s="15"/>
      <c r="H28" s="15"/>
      <c r="I28" s="15"/>
      <c r="J28" s="15">
        <v>2015</v>
      </c>
      <c r="K28" s="15"/>
      <c r="L28" s="15"/>
      <c r="M28" s="15"/>
      <c r="N28" s="15">
        <v>2016</v>
      </c>
      <c r="O28" s="15"/>
      <c r="P28" s="15"/>
      <c r="Q28" s="15"/>
      <c r="R28" s="15">
        <v>2017</v>
      </c>
      <c r="S28" s="15"/>
      <c r="T28" s="15"/>
      <c r="U28" s="15"/>
      <c r="V28" s="15">
        <v>2018</v>
      </c>
      <c r="W28" s="15"/>
      <c r="X28" s="15"/>
      <c r="Y28" s="15"/>
      <c r="Z28" s="15">
        <v>2019</v>
      </c>
      <c r="AA28" s="15"/>
      <c r="AB28" s="15"/>
      <c r="AC28" s="15"/>
      <c r="AD28" s="15">
        <v>2020</v>
      </c>
      <c r="AE28" s="15"/>
      <c r="AF28" s="15"/>
      <c r="AG28" s="15"/>
      <c r="AH28" s="15">
        <v>2021</v>
      </c>
      <c r="AI28" s="15"/>
      <c r="AJ28" s="15"/>
      <c r="AK28" s="15"/>
      <c r="AL28" s="15">
        <v>2022</v>
      </c>
      <c r="AM28" s="15"/>
      <c r="AN28" s="15"/>
      <c r="AO28" s="15"/>
      <c r="AP28" s="15">
        <v>2023</v>
      </c>
      <c r="AQ28" s="15"/>
      <c r="AR28" s="15"/>
      <c r="AS28" s="15"/>
      <c r="AT28" s="15">
        <v>2024</v>
      </c>
      <c r="AU28" s="15"/>
      <c r="AV28" s="15"/>
      <c r="AW28" s="15"/>
    </row>
    <row r="29" spans="1:49" x14ac:dyDescent="0.15">
      <c r="A29" s="17"/>
    </row>
    <row r="30" spans="1:49" ht="16.5" customHeight="1" x14ac:dyDescent="0.15">
      <c r="A30" s="18" t="s">
        <v>6</v>
      </c>
      <c r="B30" s="5" t="s">
        <v>1</v>
      </c>
      <c r="C30" s="5" t="s">
        <v>2</v>
      </c>
      <c r="D30" s="5" t="s">
        <v>3</v>
      </c>
      <c r="E30" s="5" t="s">
        <v>4</v>
      </c>
      <c r="F30" s="5" t="s">
        <v>1</v>
      </c>
      <c r="G30" s="5" t="s">
        <v>2</v>
      </c>
      <c r="H30" s="5" t="s">
        <v>3</v>
      </c>
      <c r="I30" s="5" t="s">
        <v>4</v>
      </c>
      <c r="J30" s="5" t="s">
        <v>1</v>
      </c>
      <c r="K30" s="5" t="s">
        <v>2</v>
      </c>
      <c r="L30" s="5" t="s">
        <v>3</v>
      </c>
      <c r="M30" s="5" t="s">
        <v>4</v>
      </c>
      <c r="N30" s="5" t="s">
        <v>1</v>
      </c>
      <c r="O30" s="5" t="s">
        <v>2</v>
      </c>
      <c r="P30" s="5" t="s">
        <v>3</v>
      </c>
      <c r="Q30" s="5" t="s">
        <v>4</v>
      </c>
      <c r="R30" s="5" t="s">
        <v>1</v>
      </c>
      <c r="S30" s="5" t="s">
        <v>2</v>
      </c>
      <c r="T30" s="5" t="s">
        <v>3</v>
      </c>
      <c r="U30" s="5" t="s">
        <v>4</v>
      </c>
      <c r="V30" s="5" t="s">
        <v>1</v>
      </c>
      <c r="W30" s="5" t="s">
        <v>2</v>
      </c>
      <c r="X30" s="5" t="s">
        <v>3</v>
      </c>
      <c r="Y30" s="5" t="s">
        <v>4</v>
      </c>
      <c r="Z30" s="5" t="s">
        <v>1</v>
      </c>
      <c r="AA30" s="5" t="s">
        <v>2</v>
      </c>
      <c r="AB30" s="5" t="s">
        <v>3</v>
      </c>
      <c r="AC30" s="5" t="s">
        <v>4</v>
      </c>
      <c r="AD30" s="5" t="s">
        <v>1</v>
      </c>
      <c r="AE30" s="5" t="s">
        <v>2</v>
      </c>
      <c r="AF30" s="5" t="s">
        <v>3</v>
      </c>
      <c r="AG30" s="5" t="s">
        <v>4</v>
      </c>
      <c r="AH30" s="5" t="s">
        <v>1</v>
      </c>
      <c r="AI30" s="5" t="s">
        <v>2</v>
      </c>
      <c r="AJ30" s="5" t="s">
        <v>3</v>
      </c>
      <c r="AK30" s="5" t="s">
        <v>4</v>
      </c>
      <c r="AL30" s="5" t="s">
        <v>1</v>
      </c>
      <c r="AM30" s="5" t="s">
        <v>2</v>
      </c>
      <c r="AN30" s="5" t="s">
        <v>3</v>
      </c>
      <c r="AO30" s="5" t="s">
        <v>4</v>
      </c>
      <c r="AP30" s="5" t="s">
        <v>1</v>
      </c>
      <c r="AQ30" s="5" t="s">
        <v>2</v>
      </c>
      <c r="AR30" s="5" t="s">
        <v>3</v>
      </c>
      <c r="AS30" s="5" t="s">
        <v>4</v>
      </c>
      <c r="AT30" s="5" t="s">
        <v>1</v>
      </c>
      <c r="AU30" s="5" t="s">
        <v>2</v>
      </c>
      <c r="AV30" s="5" t="s">
        <v>3</v>
      </c>
      <c r="AW30" s="5" t="s">
        <v>4</v>
      </c>
    </row>
    <row r="31" spans="1:49" x14ac:dyDescent="0.15">
      <c r="A31" s="6" t="s">
        <v>7</v>
      </c>
      <c r="B31" s="12">
        <v>9377</v>
      </c>
      <c r="C31" s="12">
        <v>5526</v>
      </c>
      <c r="D31" s="12">
        <v>3388</v>
      </c>
      <c r="E31" s="12">
        <v>18291</v>
      </c>
      <c r="F31" s="12">
        <v>9114</v>
      </c>
      <c r="G31" s="12">
        <v>5083</v>
      </c>
      <c r="H31" s="12">
        <v>3649</v>
      </c>
      <c r="I31" s="12">
        <v>17846</v>
      </c>
      <c r="J31" s="12">
        <v>8732</v>
      </c>
      <c r="K31" s="12">
        <v>5339</v>
      </c>
      <c r="L31" s="12">
        <v>3601</v>
      </c>
      <c r="M31" s="12">
        <v>17672</v>
      </c>
      <c r="N31" s="12">
        <v>8475</v>
      </c>
      <c r="O31" s="12">
        <v>5580</v>
      </c>
      <c r="P31" s="12">
        <v>3932</v>
      </c>
      <c r="Q31" s="12">
        <v>17987</v>
      </c>
      <c r="R31" s="12">
        <v>8039</v>
      </c>
      <c r="S31" s="12">
        <v>5479</v>
      </c>
      <c r="T31" s="12">
        <v>3941</v>
      </c>
      <c r="U31" s="12">
        <v>17459</v>
      </c>
      <c r="V31" s="12">
        <v>8041</v>
      </c>
      <c r="W31" s="12">
        <v>5534</v>
      </c>
      <c r="X31" s="12">
        <v>4053</v>
      </c>
      <c r="Y31" s="12">
        <v>17628</v>
      </c>
      <c r="Z31" s="12">
        <v>7867</v>
      </c>
      <c r="AA31" s="12">
        <v>6452</v>
      </c>
      <c r="AB31" s="12">
        <v>4852</v>
      </c>
      <c r="AC31" s="12">
        <v>19171</v>
      </c>
      <c r="AD31" s="12">
        <v>7275</v>
      </c>
      <c r="AE31" s="12">
        <v>6191</v>
      </c>
      <c r="AF31" s="12">
        <v>4435</v>
      </c>
      <c r="AG31" s="12">
        <v>17901</v>
      </c>
      <c r="AH31" s="12">
        <v>7340</v>
      </c>
      <c r="AI31" s="12">
        <v>6394</v>
      </c>
      <c r="AJ31" s="12">
        <v>4842</v>
      </c>
      <c r="AK31" s="12">
        <v>18576</v>
      </c>
      <c r="AL31" s="12">
        <v>7258</v>
      </c>
      <c r="AM31" s="12">
        <v>6958</v>
      </c>
      <c r="AN31" s="12">
        <v>5438</v>
      </c>
      <c r="AO31" s="12">
        <f>+AL31+AM31+AN31</f>
        <v>19654</v>
      </c>
      <c r="AP31" s="12">
        <v>6830</v>
      </c>
      <c r="AQ31" s="12">
        <v>6733</v>
      </c>
      <c r="AR31" s="12">
        <v>5327</v>
      </c>
      <c r="AS31" s="12">
        <v>18890</v>
      </c>
      <c r="AT31" s="2">
        <v>6418</v>
      </c>
      <c r="AU31" s="2">
        <v>6619</v>
      </c>
      <c r="AV31" s="2">
        <v>4945</v>
      </c>
      <c r="AW31" s="2">
        <v>17982</v>
      </c>
    </row>
    <row r="32" spans="1:49" x14ac:dyDescent="0.15">
      <c r="A32" s="7" t="s">
        <v>32</v>
      </c>
      <c r="B32" s="12">
        <v>457</v>
      </c>
      <c r="C32" s="12">
        <v>280</v>
      </c>
      <c r="D32" s="12">
        <v>168</v>
      </c>
      <c r="E32" s="12">
        <v>905</v>
      </c>
      <c r="F32" s="12">
        <v>480</v>
      </c>
      <c r="G32" s="12">
        <v>284</v>
      </c>
      <c r="H32" s="12">
        <v>201</v>
      </c>
      <c r="I32" s="12">
        <v>965</v>
      </c>
      <c r="J32" s="12">
        <v>546</v>
      </c>
      <c r="K32" s="12">
        <v>307</v>
      </c>
      <c r="L32" s="12">
        <v>175</v>
      </c>
      <c r="M32" s="12">
        <v>1028</v>
      </c>
      <c r="N32" s="12">
        <v>461</v>
      </c>
      <c r="O32" s="12">
        <v>328</v>
      </c>
      <c r="P32" s="12">
        <v>177</v>
      </c>
      <c r="Q32" s="12">
        <v>966</v>
      </c>
      <c r="R32" s="12">
        <v>443</v>
      </c>
      <c r="S32" s="12">
        <v>271</v>
      </c>
      <c r="T32" s="12">
        <v>199</v>
      </c>
      <c r="U32" s="12">
        <v>913</v>
      </c>
      <c r="V32" s="12">
        <v>488</v>
      </c>
      <c r="W32" s="12">
        <v>303</v>
      </c>
      <c r="X32" s="12">
        <v>197</v>
      </c>
      <c r="Y32" s="12">
        <v>988</v>
      </c>
      <c r="Z32" s="12">
        <v>400</v>
      </c>
      <c r="AA32" s="12">
        <v>339</v>
      </c>
      <c r="AB32" s="12">
        <v>239</v>
      </c>
      <c r="AC32" s="12">
        <v>978</v>
      </c>
      <c r="AD32" s="12">
        <v>407</v>
      </c>
      <c r="AE32" s="12">
        <v>332</v>
      </c>
      <c r="AF32" s="12">
        <v>212</v>
      </c>
      <c r="AG32" s="12">
        <v>951</v>
      </c>
      <c r="AH32" s="12">
        <v>401</v>
      </c>
      <c r="AI32" s="12">
        <v>396</v>
      </c>
      <c r="AJ32" s="12">
        <v>229</v>
      </c>
      <c r="AK32" s="12">
        <v>1026</v>
      </c>
      <c r="AL32" s="12">
        <v>399</v>
      </c>
      <c r="AM32" s="12">
        <v>384</v>
      </c>
      <c r="AN32" s="12">
        <v>257</v>
      </c>
      <c r="AO32" s="12">
        <f t="shared" ref="AO32:AO52" si="1">+AL32+AM32+AN32</f>
        <v>1040</v>
      </c>
      <c r="AP32" s="12">
        <v>409</v>
      </c>
      <c r="AQ32" s="12">
        <v>379</v>
      </c>
      <c r="AR32" s="12">
        <v>303</v>
      </c>
      <c r="AS32" s="12">
        <v>1091</v>
      </c>
      <c r="AT32" s="2">
        <v>392</v>
      </c>
      <c r="AU32" s="2">
        <v>338</v>
      </c>
      <c r="AV32" s="2">
        <v>256</v>
      </c>
      <c r="AW32" s="2">
        <v>986</v>
      </c>
    </row>
    <row r="33" spans="1:49" x14ac:dyDescent="0.15">
      <c r="A33" s="7" t="s">
        <v>9</v>
      </c>
      <c r="B33" s="12">
        <v>18077</v>
      </c>
      <c r="C33" s="12">
        <v>10217</v>
      </c>
      <c r="D33" s="12">
        <v>6607</v>
      </c>
      <c r="E33" s="12">
        <v>34901</v>
      </c>
      <c r="F33" s="12">
        <v>17323</v>
      </c>
      <c r="G33" s="12">
        <v>9708</v>
      </c>
      <c r="H33" s="12">
        <v>6568</v>
      </c>
      <c r="I33" s="12">
        <v>33599</v>
      </c>
      <c r="J33" s="12">
        <v>16887</v>
      </c>
      <c r="K33" s="12">
        <v>10037</v>
      </c>
      <c r="L33" s="12">
        <v>6823</v>
      </c>
      <c r="M33" s="12">
        <v>33747</v>
      </c>
      <c r="N33" s="12">
        <v>16139</v>
      </c>
      <c r="O33" s="12">
        <v>10810</v>
      </c>
      <c r="P33" s="12">
        <v>7140</v>
      </c>
      <c r="Q33" s="12">
        <v>34089</v>
      </c>
      <c r="R33" s="12">
        <v>15863</v>
      </c>
      <c r="S33" s="12">
        <v>10617</v>
      </c>
      <c r="T33" s="12">
        <v>7321</v>
      </c>
      <c r="U33" s="12">
        <v>33801</v>
      </c>
      <c r="V33" s="12">
        <v>15704</v>
      </c>
      <c r="W33" s="12">
        <v>10783</v>
      </c>
      <c r="X33" s="12">
        <v>7366</v>
      </c>
      <c r="Y33" s="12">
        <v>33853</v>
      </c>
      <c r="Z33" s="12">
        <v>15409</v>
      </c>
      <c r="AA33" s="12">
        <v>12881</v>
      </c>
      <c r="AB33" s="12">
        <v>9853</v>
      </c>
      <c r="AC33" s="12">
        <v>38143</v>
      </c>
      <c r="AD33" s="12">
        <v>15166</v>
      </c>
      <c r="AE33" s="12">
        <v>13057</v>
      </c>
      <c r="AF33" s="12">
        <v>9754</v>
      </c>
      <c r="AG33" s="12">
        <v>37977</v>
      </c>
      <c r="AH33" s="12">
        <v>15903</v>
      </c>
      <c r="AI33" s="12">
        <v>13721</v>
      </c>
      <c r="AJ33" s="12">
        <v>10557</v>
      </c>
      <c r="AK33" s="12">
        <v>40181</v>
      </c>
      <c r="AL33" s="12">
        <v>15592</v>
      </c>
      <c r="AM33" s="12">
        <v>14391</v>
      </c>
      <c r="AN33" s="12">
        <v>11716</v>
      </c>
      <c r="AO33" s="12">
        <f t="shared" si="1"/>
        <v>41699</v>
      </c>
      <c r="AP33" s="12">
        <v>14886</v>
      </c>
      <c r="AQ33" s="12">
        <v>14499</v>
      </c>
      <c r="AR33" s="12">
        <v>11470</v>
      </c>
      <c r="AS33" s="12">
        <v>40855</v>
      </c>
      <c r="AT33" s="2">
        <v>14659</v>
      </c>
      <c r="AU33" s="2">
        <v>15146</v>
      </c>
      <c r="AV33" s="2">
        <v>11838</v>
      </c>
      <c r="AW33" s="2">
        <v>41643</v>
      </c>
    </row>
    <row r="34" spans="1:49" x14ac:dyDescent="0.15">
      <c r="A34" s="8" t="s">
        <v>31</v>
      </c>
      <c r="B34" s="14">
        <v>652</v>
      </c>
      <c r="C34" s="14">
        <v>454</v>
      </c>
      <c r="D34" s="14">
        <v>320</v>
      </c>
      <c r="E34" s="14">
        <v>1426</v>
      </c>
      <c r="F34" s="14">
        <v>672</v>
      </c>
      <c r="G34" s="14">
        <v>473</v>
      </c>
      <c r="H34" s="14">
        <v>320</v>
      </c>
      <c r="I34" s="14">
        <v>1465</v>
      </c>
      <c r="J34" s="14">
        <v>709</v>
      </c>
      <c r="K34" s="14">
        <v>527</v>
      </c>
      <c r="L34" s="14">
        <v>353</v>
      </c>
      <c r="M34" s="14">
        <v>1589</v>
      </c>
      <c r="N34" s="14">
        <v>705</v>
      </c>
      <c r="O34" s="14">
        <v>559</v>
      </c>
      <c r="P34" s="14">
        <v>332</v>
      </c>
      <c r="Q34" s="14">
        <v>1596</v>
      </c>
      <c r="R34" s="14">
        <v>721</v>
      </c>
      <c r="S34" s="14">
        <v>535</v>
      </c>
      <c r="T34" s="14">
        <v>359</v>
      </c>
      <c r="U34" s="14">
        <v>1615</v>
      </c>
      <c r="V34" s="14">
        <v>741</v>
      </c>
      <c r="W34" s="14">
        <v>626</v>
      </c>
      <c r="X34" s="14">
        <v>372</v>
      </c>
      <c r="Y34" s="14">
        <v>1739</v>
      </c>
      <c r="Z34" s="14">
        <v>740</v>
      </c>
      <c r="AA34" s="14">
        <v>771</v>
      </c>
      <c r="AB34" s="14">
        <v>535</v>
      </c>
      <c r="AC34" s="14">
        <v>2046</v>
      </c>
      <c r="AD34" s="14">
        <v>649</v>
      </c>
      <c r="AE34" s="14">
        <v>741</v>
      </c>
      <c r="AF34" s="14">
        <v>555</v>
      </c>
      <c r="AG34" s="14">
        <v>1945</v>
      </c>
      <c r="AH34" s="14">
        <v>792</v>
      </c>
      <c r="AI34" s="14">
        <v>874</v>
      </c>
      <c r="AJ34" s="14">
        <v>604</v>
      </c>
      <c r="AK34" s="14">
        <v>2270</v>
      </c>
      <c r="AL34" s="14">
        <v>875</v>
      </c>
      <c r="AM34" s="14">
        <v>978</v>
      </c>
      <c r="AN34" s="14">
        <v>726</v>
      </c>
      <c r="AO34" s="14">
        <f t="shared" si="1"/>
        <v>2579</v>
      </c>
      <c r="AP34" s="14">
        <v>774</v>
      </c>
      <c r="AQ34" s="14">
        <v>973</v>
      </c>
      <c r="AR34" s="14">
        <v>640</v>
      </c>
      <c r="AS34" s="14">
        <v>2387</v>
      </c>
      <c r="AT34" s="2">
        <v>683</v>
      </c>
      <c r="AU34" s="2">
        <v>1042</v>
      </c>
      <c r="AV34" s="2">
        <v>629</v>
      </c>
      <c r="AW34" s="2">
        <v>2354</v>
      </c>
    </row>
    <row r="35" spans="1:49" x14ac:dyDescent="0.15">
      <c r="A35" s="9" t="s">
        <v>12</v>
      </c>
      <c r="B35" s="14">
        <v>1040</v>
      </c>
      <c r="C35" s="14">
        <v>689</v>
      </c>
      <c r="D35" s="14">
        <v>549</v>
      </c>
      <c r="E35" s="14">
        <v>2278</v>
      </c>
      <c r="F35" s="14">
        <v>1057</v>
      </c>
      <c r="G35" s="14">
        <v>661</v>
      </c>
      <c r="H35" s="14">
        <v>525</v>
      </c>
      <c r="I35" s="14">
        <v>2243</v>
      </c>
      <c r="J35" s="14">
        <v>1073</v>
      </c>
      <c r="K35" s="14">
        <v>739</v>
      </c>
      <c r="L35" s="14">
        <v>565</v>
      </c>
      <c r="M35" s="14">
        <v>2377</v>
      </c>
      <c r="N35" s="14">
        <v>997</v>
      </c>
      <c r="O35" s="14">
        <v>766</v>
      </c>
      <c r="P35" s="14">
        <v>635</v>
      </c>
      <c r="Q35" s="14">
        <v>2398</v>
      </c>
      <c r="R35" s="14">
        <v>1062</v>
      </c>
      <c r="S35" s="14">
        <v>779</v>
      </c>
      <c r="T35" s="14">
        <v>645</v>
      </c>
      <c r="U35" s="14">
        <v>2486</v>
      </c>
      <c r="V35" s="14">
        <v>1002</v>
      </c>
      <c r="W35" s="14">
        <v>760</v>
      </c>
      <c r="X35" s="14">
        <v>678</v>
      </c>
      <c r="Y35" s="14">
        <v>2440</v>
      </c>
      <c r="Z35" s="14">
        <v>896</v>
      </c>
      <c r="AA35" s="14">
        <v>921</v>
      </c>
      <c r="AB35" s="14">
        <v>837</v>
      </c>
      <c r="AC35" s="14">
        <v>2654</v>
      </c>
      <c r="AD35" s="14">
        <v>847</v>
      </c>
      <c r="AE35" s="14">
        <v>897</v>
      </c>
      <c r="AF35" s="14">
        <v>796</v>
      </c>
      <c r="AG35" s="14">
        <v>2540</v>
      </c>
      <c r="AH35" s="14">
        <v>978</v>
      </c>
      <c r="AI35" s="14">
        <v>1005</v>
      </c>
      <c r="AJ35" s="14">
        <v>898</v>
      </c>
      <c r="AK35" s="14">
        <v>2881</v>
      </c>
      <c r="AL35" s="14">
        <v>891</v>
      </c>
      <c r="AM35" s="14">
        <v>1094</v>
      </c>
      <c r="AN35" s="14">
        <v>1035</v>
      </c>
      <c r="AO35" s="14">
        <f t="shared" si="1"/>
        <v>3020</v>
      </c>
      <c r="AP35" s="14">
        <v>799</v>
      </c>
      <c r="AQ35" s="14">
        <v>1073</v>
      </c>
      <c r="AR35" s="14">
        <v>1039</v>
      </c>
      <c r="AS35" s="14">
        <v>2911</v>
      </c>
      <c r="AT35" s="2">
        <v>804</v>
      </c>
      <c r="AU35" s="2">
        <v>1132</v>
      </c>
      <c r="AV35" s="2">
        <v>978</v>
      </c>
      <c r="AW35" s="2">
        <v>2914</v>
      </c>
    </row>
    <row r="36" spans="1:49" x14ac:dyDescent="0.15">
      <c r="A36" s="6" t="s">
        <v>13</v>
      </c>
      <c r="B36" s="12">
        <v>6581</v>
      </c>
      <c r="C36" s="12">
        <v>4370</v>
      </c>
      <c r="D36" s="12">
        <v>3379</v>
      </c>
      <c r="E36" s="12">
        <v>14330</v>
      </c>
      <c r="F36" s="12">
        <v>6493</v>
      </c>
      <c r="G36" s="12">
        <v>3986</v>
      </c>
      <c r="H36" s="12">
        <v>3177</v>
      </c>
      <c r="I36" s="12">
        <v>13656</v>
      </c>
      <c r="J36" s="12">
        <v>6580</v>
      </c>
      <c r="K36" s="12">
        <v>4066</v>
      </c>
      <c r="L36" s="12">
        <v>3306</v>
      </c>
      <c r="M36" s="12">
        <v>13952</v>
      </c>
      <c r="N36" s="12">
        <v>6284</v>
      </c>
      <c r="O36" s="12">
        <v>4458</v>
      </c>
      <c r="P36" s="12">
        <v>3787</v>
      </c>
      <c r="Q36" s="12">
        <v>14529</v>
      </c>
      <c r="R36" s="12">
        <v>6208</v>
      </c>
      <c r="S36" s="12">
        <v>4484</v>
      </c>
      <c r="T36" s="12">
        <v>3700</v>
      </c>
      <c r="U36" s="12">
        <v>14392</v>
      </c>
      <c r="V36" s="12">
        <v>6196</v>
      </c>
      <c r="W36" s="12">
        <v>4667</v>
      </c>
      <c r="X36" s="12">
        <v>3797</v>
      </c>
      <c r="Y36" s="12">
        <v>14660</v>
      </c>
      <c r="Z36" s="12">
        <v>5573</v>
      </c>
      <c r="AA36" s="12">
        <v>5433</v>
      </c>
      <c r="AB36" s="12">
        <v>4990</v>
      </c>
      <c r="AC36" s="12">
        <v>15996</v>
      </c>
      <c r="AD36" s="12">
        <v>5175</v>
      </c>
      <c r="AE36" s="12">
        <v>5436</v>
      </c>
      <c r="AF36" s="12">
        <v>4562</v>
      </c>
      <c r="AG36" s="12">
        <v>15173</v>
      </c>
      <c r="AH36" s="12">
        <v>5122</v>
      </c>
      <c r="AI36" s="12">
        <v>5291</v>
      </c>
      <c r="AJ36" s="12">
        <v>4756</v>
      </c>
      <c r="AK36" s="12">
        <v>15169</v>
      </c>
      <c r="AL36" s="12">
        <v>5149</v>
      </c>
      <c r="AM36" s="12">
        <v>5851</v>
      </c>
      <c r="AN36" s="12">
        <v>5633</v>
      </c>
      <c r="AO36" s="12">
        <f t="shared" si="1"/>
        <v>16633</v>
      </c>
      <c r="AP36" s="12">
        <v>4960</v>
      </c>
      <c r="AQ36" s="12">
        <v>5850</v>
      </c>
      <c r="AR36" s="12">
        <v>5727</v>
      </c>
      <c r="AS36" s="12">
        <v>16537</v>
      </c>
      <c r="AT36" s="2">
        <v>4774</v>
      </c>
      <c r="AU36" s="2">
        <v>5857</v>
      </c>
      <c r="AV36" s="2">
        <v>5303</v>
      </c>
      <c r="AW36" s="2">
        <v>15934</v>
      </c>
    </row>
    <row r="37" spans="1:49" x14ac:dyDescent="0.15">
      <c r="A37" s="6" t="s">
        <v>33</v>
      </c>
      <c r="B37" s="12">
        <v>2255</v>
      </c>
      <c r="C37" s="12">
        <v>1439</v>
      </c>
      <c r="D37" s="12">
        <v>1049</v>
      </c>
      <c r="E37" s="12">
        <v>4743</v>
      </c>
      <c r="F37" s="12">
        <v>2330</v>
      </c>
      <c r="G37" s="12">
        <v>1485</v>
      </c>
      <c r="H37" s="12">
        <v>1077</v>
      </c>
      <c r="I37" s="12">
        <v>4892</v>
      </c>
      <c r="J37" s="12">
        <v>2327</v>
      </c>
      <c r="K37" s="12">
        <v>1554</v>
      </c>
      <c r="L37" s="12">
        <v>1148</v>
      </c>
      <c r="M37" s="12">
        <v>5029</v>
      </c>
      <c r="N37" s="12">
        <v>2199</v>
      </c>
      <c r="O37" s="12">
        <v>1637</v>
      </c>
      <c r="P37" s="12">
        <v>1186</v>
      </c>
      <c r="Q37" s="12">
        <v>5022</v>
      </c>
      <c r="R37" s="12">
        <v>2189</v>
      </c>
      <c r="S37" s="12">
        <v>1587</v>
      </c>
      <c r="T37" s="12">
        <v>1256</v>
      </c>
      <c r="U37" s="12">
        <v>5032</v>
      </c>
      <c r="V37" s="12">
        <v>2095</v>
      </c>
      <c r="W37" s="12">
        <v>1615</v>
      </c>
      <c r="X37" s="12">
        <v>1244</v>
      </c>
      <c r="Y37" s="12">
        <v>4954</v>
      </c>
      <c r="Z37" s="12">
        <v>2043</v>
      </c>
      <c r="AA37" s="12">
        <v>1974</v>
      </c>
      <c r="AB37" s="12">
        <v>1655</v>
      </c>
      <c r="AC37" s="12">
        <v>5672</v>
      </c>
      <c r="AD37" s="12">
        <v>1747</v>
      </c>
      <c r="AE37" s="12">
        <v>1823</v>
      </c>
      <c r="AF37" s="12">
        <v>1419</v>
      </c>
      <c r="AG37" s="12">
        <v>4989</v>
      </c>
      <c r="AH37" s="12">
        <v>1743</v>
      </c>
      <c r="AI37" s="12">
        <v>1895</v>
      </c>
      <c r="AJ37" s="12">
        <v>1523</v>
      </c>
      <c r="AK37" s="12">
        <v>5161</v>
      </c>
      <c r="AL37" s="12">
        <v>1783</v>
      </c>
      <c r="AM37" s="12">
        <v>2068</v>
      </c>
      <c r="AN37" s="12">
        <v>1766</v>
      </c>
      <c r="AO37" s="12">
        <f t="shared" si="1"/>
        <v>5617</v>
      </c>
      <c r="AP37" s="12">
        <v>1540</v>
      </c>
      <c r="AQ37" s="12">
        <v>1942</v>
      </c>
      <c r="AR37" s="12">
        <v>1763</v>
      </c>
      <c r="AS37" s="12">
        <v>5245</v>
      </c>
      <c r="AT37" s="2">
        <v>1574</v>
      </c>
      <c r="AU37" s="2">
        <v>2012</v>
      </c>
      <c r="AV37" s="2">
        <v>1670</v>
      </c>
      <c r="AW37" s="2">
        <v>5256</v>
      </c>
    </row>
    <row r="38" spans="1:49" x14ac:dyDescent="0.15">
      <c r="A38" s="6" t="s">
        <v>15</v>
      </c>
      <c r="B38" s="12">
        <v>5314</v>
      </c>
      <c r="C38" s="12">
        <v>3022</v>
      </c>
      <c r="D38" s="12">
        <v>1940</v>
      </c>
      <c r="E38" s="12">
        <v>10276</v>
      </c>
      <c r="F38" s="12">
        <v>4769</v>
      </c>
      <c r="G38" s="12">
        <v>2835</v>
      </c>
      <c r="H38" s="12">
        <v>1910</v>
      </c>
      <c r="I38" s="12">
        <v>9514</v>
      </c>
      <c r="J38" s="12">
        <v>4438</v>
      </c>
      <c r="K38" s="12">
        <v>2807</v>
      </c>
      <c r="L38" s="12">
        <v>1967</v>
      </c>
      <c r="M38" s="12">
        <v>9212</v>
      </c>
      <c r="N38" s="12">
        <v>4272</v>
      </c>
      <c r="O38" s="12">
        <v>2947</v>
      </c>
      <c r="P38" s="12">
        <v>2038</v>
      </c>
      <c r="Q38" s="12">
        <v>9257</v>
      </c>
      <c r="R38" s="12">
        <v>4270</v>
      </c>
      <c r="S38" s="12">
        <v>2842</v>
      </c>
      <c r="T38" s="12">
        <v>2090</v>
      </c>
      <c r="U38" s="12">
        <v>9202</v>
      </c>
      <c r="V38" s="12">
        <v>4199</v>
      </c>
      <c r="W38" s="12">
        <v>2871</v>
      </c>
      <c r="X38" s="12">
        <v>1992</v>
      </c>
      <c r="Y38" s="12">
        <v>9062</v>
      </c>
      <c r="Z38" s="12">
        <v>4065</v>
      </c>
      <c r="AA38" s="12">
        <v>3478</v>
      </c>
      <c r="AB38" s="12">
        <v>2549</v>
      </c>
      <c r="AC38" s="12">
        <v>10092</v>
      </c>
      <c r="AD38" s="12">
        <v>3728</v>
      </c>
      <c r="AE38" s="12">
        <v>3493</v>
      </c>
      <c r="AF38" s="12">
        <v>2170</v>
      </c>
      <c r="AG38" s="12">
        <v>9391</v>
      </c>
      <c r="AH38" s="12">
        <v>3863</v>
      </c>
      <c r="AI38" s="12">
        <v>3481</v>
      </c>
      <c r="AJ38" s="12">
        <v>2403</v>
      </c>
      <c r="AK38" s="12">
        <v>9747</v>
      </c>
      <c r="AL38" s="12">
        <v>3688</v>
      </c>
      <c r="AM38" s="12">
        <v>3624</v>
      </c>
      <c r="AN38" s="12">
        <v>2634</v>
      </c>
      <c r="AO38" s="12">
        <f t="shared" si="1"/>
        <v>9946</v>
      </c>
      <c r="AP38" s="12">
        <v>3272</v>
      </c>
      <c r="AQ38" s="12">
        <v>3375</v>
      </c>
      <c r="AR38" s="12">
        <v>2719</v>
      </c>
      <c r="AS38" s="12">
        <v>9366</v>
      </c>
      <c r="AT38" s="2">
        <v>3263</v>
      </c>
      <c r="AU38" s="2">
        <v>3428</v>
      </c>
      <c r="AV38" s="2">
        <v>2465</v>
      </c>
      <c r="AW38" s="2">
        <v>9156</v>
      </c>
    </row>
    <row r="39" spans="1:49" x14ac:dyDescent="0.15">
      <c r="A39" s="6" t="s">
        <v>34</v>
      </c>
      <c r="B39" s="12">
        <v>10281</v>
      </c>
      <c r="C39" s="12">
        <v>6042</v>
      </c>
      <c r="D39" s="12">
        <v>3774</v>
      </c>
      <c r="E39" s="12">
        <v>20097</v>
      </c>
      <c r="F39" s="12">
        <v>9803</v>
      </c>
      <c r="G39" s="12">
        <v>5505</v>
      </c>
      <c r="H39" s="12">
        <v>3899</v>
      </c>
      <c r="I39" s="12">
        <v>19207</v>
      </c>
      <c r="J39" s="12">
        <v>9514</v>
      </c>
      <c r="K39" s="12">
        <v>5573</v>
      </c>
      <c r="L39" s="12">
        <v>3982</v>
      </c>
      <c r="M39" s="12">
        <v>19069</v>
      </c>
      <c r="N39" s="12">
        <v>8948</v>
      </c>
      <c r="O39" s="12">
        <v>5764</v>
      </c>
      <c r="P39" s="12">
        <v>4217</v>
      </c>
      <c r="Q39" s="12">
        <v>18929</v>
      </c>
      <c r="R39" s="12">
        <v>8344</v>
      </c>
      <c r="S39" s="12">
        <v>5611</v>
      </c>
      <c r="T39" s="12">
        <v>4346</v>
      </c>
      <c r="U39" s="12">
        <v>18301</v>
      </c>
      <c r="V39" s="12">
        <v>8290</v>
      </c>
      <c r="W39" s="12">
        <v>5894</v>
      </c>
      <c r="X39" s="12">
        <v>4315</v>
      </c>
      <c r="Y39" s="12">
        <v>18499</v>
      </c>
      <c r="Z39" s="12">
        <v>8533</v>
      </c>
      <c r="AA39" s="12">
        <v>6870</v>
      </c>
      <c r="AB39" s="12">
        <v>5525</v>
      </c>
      <c r="AC39" s="12">
        <v>20928</v>
      </c>
      <c r="AD39" s="12">
        <v>7466</v>
      </c>
      <c r="AE39" s="12">
        <v>6533</v>
      </c>
      <c r="AF39" s="12">
        <v>5280</v>
      </c>
      <c r="AG39" s="12">
        <v>19279</v>
      </c>
      <c r="AH39" s="12">
        <v>7800</v>
      </c>
      <c r="AI39" s="12">
        <v>6875</v>
      </c>
      <c r="AJ39" s="12">
        <v>5654</v>
      </c>
      <c r="AK39" s="12">
        <v>20329</v>
      </c>
      <c r="AL39" s="12">
        <v>7481</v>
      </c>
      <c r="AM39" s="12">
        <v>7203</v>
      </c>
      <c r="AN39" s="12">
        <v>6330</v>
      </c>
      <c r="AO39" s="12">
        <f t="shared" si="1"/>
        <v>21014</v>
      </c>
      <c r="AP39" s="12">
        <v>7108</v>
      </c>
      <c r="AQ39" s="12">
        <v>7079</v>
      </c>
      <c r="AR39" s="12">
        <v>6307</v>
      </c>
      <c r="AS39" s="12">
        <v>20494</v>
      </c>
      <c r="AT39" s="2">
        <v>7111</v>
      </c>
      <c r="AU39" s="2">
        <v>7408</v>
      </c>
      <c r="AV39" s="2">
        <v>6345</v>
      </c>
      <c r="AW39" s="2">
        <v>20864</v>
      </c>
    </row>
    <row r="40" spans="1:49" x14ac:dyDescent="0.15">
      <c r="A40" s="6" t="s">
        <v>17</v>
      </c>
      <c r="B40" s="12">
        <v>7226</v>
      </c>
      <c r="C40" s="12">
        <v>4226</v>
      </c>
      <c r="D40" s="12">
        <v>3062</v>
      </c>
      <c r="E40" s="12">
        <v>14514</v>
      </c>
      <c r="F40" s="12">
        <v>6539</v>
      </c>
      <c r="G40" s="12">
        <v>3971</v>
      </c>
      <c r="H40" s="12">
        <v>3011</v>
      </c>
      <c r="I40" s="12">
        <v>13521</v>
      </c>
      <c r="J40" s="12">
        <v>6673</v>
      </c>
      <c r="K40" s="12">
        <v>4041</v>
      </c>
      <c r="L40" s="12">
        <v>2903</v>
      </c>
      <c r="M40" s="12">
        <v>13617</v>
      </c>
      <c r="N40" s="12">
        <v>6506</v>
      </c>
      <c r="O40" s="12">
        <v>4368</v>
      </c>
      <c r="P40" s="12">
        <v>3350</v>
      </c>
      <c r="Q40" s="12">
        <v>14224</v>
      </c>
      <c r="R40" s="12">
        <v>6149</v>
      </c>
      <c r="S40" s="12">
        <v>4452</v>
      </c>
      <c r="T40" s="12">
        <v>3349</v>
      </c>
      <c r="U40" s="12">
        <v>13950</v>
      </c>
      <c r="V40" s="12">
        <v>6443</v>
      </c>
      <c r="W40" s="12">
        <v>4436</v>
      </c>
      <c r="X40" s="12">
        <v>3355</v>
      </c>
      <c r="Y40" s="12">
        <v>14234</v>
      </c>
      <c r="Z40" s="12">
        <v>5788</v>
      </c>
      <c r="AA40" s="12">
        <v>5124</v>
      </c>
      <c r="AB40" s="12">
        <v>4188</v>
      </c>
      <c r="AC40" s="12">
        <v>15100</v>
      </c>
      <c r="AD40" s="12">
        <v>5168</v>
      </c>
      <c r="AE40" s="12">
        <v>4814</v>
      </c>
      <c r="AF40" s="12">
        <v>3845</v>
      </c>
      <c r="AG40" s="12">
        <v>13827</v>
      </c>
      <c r="AH40" s="12">
        <v>5392</v>
      </c>
      <c r="AI40" s="12">
        <v>5059</v>
      </c>
      <c r="AJ40" s="12">
        <v>4040</v>
      </c>
      <c r="AK40" s="12">
        <v>14491</v>
      </c>
      <c r="AL40" s="12">
        <v>5229</v>
      </c>
      <c r="AM40" s="12">
        <v>5296</v>
      </c>
      <c r="AN40" s="12">
        <v>4677</v>
      </c>
      <c r="AO40" s="12">
        <f t="shared" si="1"/>
        <v>15202</v>
      </c>
      <c r="AP40" s="12">
        <v>4903</v>
      </c>
      <c r="AQ40" s="12">
        <v>5131</v>
      </c>
      <c r="AR40" s="12">
        <v>4888</v>
      </c>
      <c r="AS40" s="12">
        <v>14922</v>
      </c>
      <c r="AT40" s="2">
        <v>4998</v>
      </c>
      <c r="AU40" s="2">
        <v>5134</v>
      </c>
      <c r="AV40" s="2">
        <v>4450</v>
      </c>
      <c r="AW40" s="2">
        <v>14582</v>
      </c>
    </row>
    <row r="41" spans="1:49" x14ac:dyDescent="0.15">
      <c r="A41" s="6" t="s">
        <v>18</v>
      </c>
      <c r="B41" s="12">
        <v>2210</v>
      </c>
      <c r="C41" s="12">
        <v>1379</v>
      </c>
      <c r="D41" s="12">
        <v>1058</v>
      </c>
      <c r="E41" s="12">
        <v>4647</v>
      </c>
      <c r="F41" s="12">
        <v>2162</v>
      </c>
      <c r="G41" s="12">
        <v>1397</v>
      </c>
      <c r="H41" s="12">
        <v>999</v>
      </c>
      <c r="I41" s="12">
        <v>4558</v>
      </c>
      <c r="J41" s="12">
        <v>2171</v>
      </c>
      <c r="K41" s="12">
        <v>1361</v>
      </c>
      <c r="L41" s="12">
        <v>1021</v>
      </c>
      <c r="M41" s="12">
        <v>4553</v>
      </c>
      <c r="N41" s="12">
        <v>2003</v>
      </c>
      <c r="O41" s="12">
        <v>1438</v>
      </c>
      <c r="P41" s="12">
        <v>1116</v>
      </c>
      <c r="Q41" s="12">
        <v>4557</v>
      </c>
      <c r="R41" s="12">
        <v>1935</v>
      </c>
      <c r="S41" s="12">
        <v>1416</v>
      </c>
      <c r="T41" s="12">
        <v>1092</v>
      </c>
      <c r="U41" s="12">
        <v>4443</v>
      </c>
      <c r="V41" s="12">
        <v>1882</v>
      </c>
      <c r="W41" s="12">
        <v>1504</v>
      </c>
      <c r="X41" s="12">
        <v>1087</v>
      </c>
      <c r="Y41" s="12">
        <v>4473</v>
      </c>
      <c r="Z41" s="12">
        <v>1782</v>
      </c>
      <c r="AA41" s="12">
        <v>1634</v>
      </c>
      <c r="AB41" s="12">
        <v>1477</v>
      </c>
      <c r="AC41" s="12">
        <v>4893</v>
      </c>
      <c r="AD41" s="12">
        <v>1424</v>
      </c>
      <c r="AE41" s="12">
        <v>1465</v>
      </c>
      <c r="AF41" s="12">
        <v>1371</v>
      </c>
      <c r="AG41" s="12">
        <v>4260</v>
      </c>
      <c r="AH41" s="12">
        <v>1450</v>
      </c>
      <c r="AI41" s="12">
        <v>1549</v>
      </c>
      <c r="AJ41" s="12">
        <v>1418</v>
      </c>
      <c r="AK41" s="12">
        <v>4417</v>
      </c>
      <c r="AL41" s="12">
        <v>1457</v>
      </c>
      <c r="AM41" s="12">
        <v>1586</v>
      </c>
      <c r="AN41" s="12">
        <v>1776</v>
      </c>
      <c r="AO41" s="12">
        <f t="shared" si="1"/>
        <v>4819</v>
      </c>
      <c r="AP41" s="12">
        <v>1526</v>
      </c>
      <c r="AQ41" s="12">
        <v>1757</v>
      </c>
      <c r="AR41" s="12">
        <v>1820</v>
      </c>
      <c r="AS41" s="12">
        <v>5103</v>
      </c>
      <c r="AT41" s="2">
        <v>1307</v>
      </c>
      <c r="AU41" s="2">
        <v>1686</v>
      </c>
      <c r="AV41" s="2">
        <v>1545</v>
      </c>
      <c r="AW41" s="2">
        <v>4538</v>
      </c>
    </row>
    <row r="42" spans="1:49" x14ac:dyDescent="0.15">
      <c r="A42" s="6" t="s">
        <v>19</v>
      </c>
      <c r="B42" s="12">
        <v>3260</v>
      </c>
      <c r="C42" s="12">
        <v>2033</v>
      </c>
      <c r="D42" s="12">
        <v>1554</v>
      </c>
      <c r="E42" s="12">
        <v>6847</v>
      </c>
      <c r="F42" s="12">
        <v>2814</v>
      </c>
      <c r="G42" s="12">
        <v>1722</v>
      </c>
      <c r="H42" s="12">
        <v>1478</v>
      </c>
      <c r="I42" s="12">
        <v>6014</v>
      </c>
      <c r="J42" s="12">
        <v>2887</v>
      </c>
      <c r="K42" s="12">
        <v>1754</v>
      </c>
      <c r="L42" s="12">
        <v>1512</v>
      </c>
      <c r="M42" s="12">
        <v>6153</v>
      </c>
      <c r="N42" s="12">
        <v>2811</v>
      </c>
      <c r="O42" s="12">
        <v>1894</v>
      </c>
      <c r="P42" s="12">
        <v>1639</v>
      </c>
      <c r="Q42" s="12">
        <v>6344</v>
      </c>
      <c r="R42" s="12">
        <v>2842</v>
      </c>
      <c r="S42" s="12">
        <v>1861</v>
      </c>
      <c r="T42" s="12">
        <v>1612</v>
      </c>
      <c r="U42" s="12">
        <v>6315</v>
      </c>
      <c r="V42" s="12">
        <v>2682</v>
      </c>
      <c r="W42" s="12">
        <v>1952</v>
      </c>
      <c r="X42" s="12">
        <v>1663</v>
      </c>
      <c r="Y42" s="12">
        <v>6297</v>
      </c>
      <c r="Z42" s="12">
        <v>2465</v>
      </c>
      <c r="AA42" s="12">
        <v>2239</v>
      </c>
      <c r="AB42" s="12">
        <v>2336</v>
      </c>
      <c r="AC42" s="12">
        <v>7040</v>
      </c>
      <c r="AD42" s="12">
        <v>2138</v>
      </c>
      <c r="AE42" s="12">
        <v>2085</v>
      </c>
      <c r="AF42" s="12">
        <v>1945</v>
      </c>
      <c r="AG42" s="12">
        <v>6168</v>
      </c>
      <c r="AH42" s="12">
        <v>2133</v>
      </c>
      <c r="AI42" s="12">
        <v>1980</v>
      </c>
      <c r="AJ42" s="12">
        <v>2066</v>
      </c>
      <c r="AK42" s="12">
        <v>6179</v>
      </c>
      <c r="AL42" s="12">
        <v>2067</v>
      </c>
      <c r="AM42" s="12">
        <v>2243</v>
      </c>
      <c r="AN42" s="12">
        <v>2529</v>
      </c>
      <c r="AO42" s="12">
        <f t="shared" si="1"/>
        <v>6839</v>
      </c>
      <c r="AP42" s="12">
        <v>2043</v>
      </c>
      <c r="AQ42" s="12">
        <v>2275</v>
      </c>
      <c r="AR42" s="12">
        <v>2536</v>
      </c>
      <c r="AS42" s="12">
        <v>6854</v>
      </c>
      <c r="AT42" s="2">
        <v>1926</v>
      </c>
      <c r="AU42" s="2">
        <v>2149</v>
      </c>
      <c r="AV42" s="2">
        <v>2317</v>
      </c>
      <c r="AW42" s="2">
        <v>6392</v>
      </c>
    </row>
    <row r="43" spans="1:49" x14ac:dyDescent="0.15">
      <c r="A43" s="6" t="s">
        <v>20</v>
      </c>
      <c r="B43" s="12">
        <v>10722</v>
      </c>
      <c r="C43" s="12">
        <v>7001</v>
      </c>
      <c r="D43" s="12">
        <v>5138</v>
      </c>
      <c r="E43" s="12">
        <v>22861</v>
      </c>
      <c r="F43" s="12">
        <v>10251</v>
      </c>
      <c r="G43" s="12">
        <v>6727</v>
      </c>
      <c r="H43" s="12">
        <v>5487</v>
      </c>
      <c r="I43" s="12">
        <v>22465</v>
      </c>
      <c r="J43" s="12">
        <v>10301</v>
      </c>
      <c r="K43" s="12">
        <v>7238</v>
      </c>
      <c r="L43" s="12">
        <v>5902</v>
      </c>
      <c r="M43" s="12">
        <v>23441</v>
      </c>
      <c r="N43" s="12">
        <v>10305</v>
      </c>
      <c r="O43" s="12">
        <v>7518</v>
      </c>
      <c r="P43" s="12">
        <v>6421</v>
      </c>
      <c r="Q43" s="12">
        <v>24244</v>
      </c>
      <c r="R43" s="12">
        <v>9797</v>
      </c>
      <c r="S43" s="12">
        <v>7462</v>
      </c>
      <c r="T43" s="12">
        <v>6471</v>
      </c>
      <c r="U43" s="12">
        <v>23730</v>
      </c>
      <c r="V43" s="12">
        <v>10371</v>
      </c>
      <c r="W43" s="12">
        <v>7916</v>
      </c>
      <c r="X43" s="12">
        <v>6111</v>
      </c>
      <c r="Y43" s="12">
        <v>24398</v>
      </c>
      <c r="Z43" s="12">
        <v>9176</v>
      </c>
      <c r="AA43" s="12">
        <v>8904</v>
      </c>
      <c r="AB43" s="12">
        <v>8411</v>
      </c>
      <c r="AC43" s="12">
        <v>26491</v>
      </c>
      <c r="AD43" s="12">
        <v>8165</v>
      </c>
      <c r="AE43" s="12">
        <v>8555</v>
      </c>
      <c r="AF43" s="12">
        <v>7467</v>
      </c>
      <c r="AG43" s="12">
        <v>24187</v>
      </c>
      <c r="AH43" s="12">
        <v>7928</v>
      </c>
      <c r="AI43" s="12">
        <v>8250</v>
      </c>
      <c r="AJ43" s="12">
        <v>7370</v>
      </c>
      <c r="AK43" s="12">
        <v>23548</v>
      </c>
      <c r="AL43" s="12">
        <v>7854</v>
      </c>
      <c r="AM43" s="12">
        <v>8866</v>
      </c>
      <c r="AN43" s="12">
        <v>8799</v>
      </c>
      <c r="AO43" s="12">
        <f t="shared" si="1"/>
        <v>25519</v>
      </c>
      <c r="AP43" s="12">
        <v>7197</v>
      </c>
      <c r="AQ43" s="12">
        <v>8686</v>
      </c>
      <c r="AR43" s="12">
        <v>8587</v>
      </c>
      <c r="AS43" s="12">
        <v>24470</v>
      </c>
      <c r="AT43" s="2">
        <v>6980</v>
      </c>
      <c r="AU43" s="2">
        <v>8971</v>
      </c>
      <c r="AV43" s="2">
        <v>8218</v>
      </c>
      <c r="AW43" s="2">
        <v>24169</v>
      </c>
    </row>
    <row r="44" spans="1:49" x14ac:dyDescent="0.15">
      <c r="A44" s="6" t="s">
        <v>21</v>
      </c>
      <c r="B44" s="12">
        <v>3178</v>
      </c>
      <c r="C44" s="12">
        <v>2160</v>
      </c>
      <c r="D44" s="12">
        <v>1955</v>
      </c>
      <c r="E44" s="12">
        <v>7293</v>
      </c>
      <c r="F44" s="12">
        <v>3224</v>
      </c>
      <c r="G44" s="12">
        <v>2217</v>
      </c>
      <c r="H44" s="12">
        <v>1898</v>
      </c>
      <c r="I44" s="12">
        <v>7339</v>
      </c>
      <c r="J44" s="12">
        <v>3160</v>
      </c>
      <c r="K44" s="12">
        <v>2296</v>
      </c>
      <c r="L44" s="12">
        <v>1928</v>
      </c>
      <c r="M44" s="12">
        <v>7384</v>
      </c>
      <c r="N44" s="12">
        <v>3057</v>
      </c>
      <c r="O44" s="12">
        <v>2367</v>
      </c>
      <c r="P44" s="12">
        <v>2061</v>
      </c>
      <c r="Q44" s="12">
        <v>7485</v>
      </c>
      <c r="R44" s="12">
        <v>3002</v>
      </c>
      <c r="S44" s="12">
        <v>2279</v>
      </c>
      <c r="T44" s="12">
        <v>2001</v>
      </c>
      <c r="U44" s="12">
        <v>7282</v>
      </c>
      <c r="V44" s="12">
        <v>3036</v>
      </c>
      <c r="W44" s="12">
        <v>2217</v>
      </c>
      <c r="X44" s="12">
        <v>1966</v>
      </c>
      <c r="Y44" s="12">
        <v>7219</v>
      </c>
      <c r="Z44" s="12">
        <v>2546</v>
      </c>
      <c r="AA44" s="12">
        <v>2556</v>
      </c>
      <c r="AB44" s="12">
        <v>2930</v>
      </c>
      <c r="AC44" s="12">
        <v>8032</v>
      </c>
      <c r="AD44" s="12">
        <v>2097</v>
      </c>
      <c r="AE44" s="12">
        <v>2235</v>
      </c>
      <c r="AF44" s="12">
        <v>2432</v>
      </c>
      <c r="AG44" s="12">
        <v>6764</v>
      </c>
      <c r="AH44" s="12">
        <v>2293</v>
      </c>
      <c r="AI44" s="12">
        <v>2306</v>
      </c>
      <c r="AJ44" s="12">
        <v>2596</v>
      </c>
      <c r="AK44" s="12">
        <v>7195</v>
      </c>
      <c r="AL44" s="12">
        <v>2106</v>
      </c>
      <c r="AM44" s="12">
        <v>2594</v>
      </c>
      <c r="AN44" s="12">
        <v>3252</v>
      </c>
      <c r="AO44" s="12">
        <f t="shared" si="1"/>
        <v>7952</v>
      </c>
      <c r="AP44" s="12">
        <v>2027</v>
      </c>
      <c r="AQ44" s="12">
        <v>2667</v>
      </c>
      <c r="AR44" s="12">
        <v>3195</v>
      </c>
      <c r="AS44" s="12">
        <v>7889</v>
      </c>
      <c r="AT44" s="2">
        <v>1914</v>
      </c>
      <c r="AU44" s="2">
        <v>2516</v>
      </c>
      <c r="AV44" s="2">
        <v>2761</v>
      </c>
      <c r="AW44" s="2">
        <v>7191</v>
      </c>
    </row>
    <row r="45" spans="1:49" x14ac:dyDescent="0.15">
      <c r="A45" s="6" t="s">
        <v>22</v>
      </c>
      <c r="B45" s="12">
        <v>1103</v>
      </c>
      <c r="C45" s="12">
        <v>801</v>
      </c>
      <c r="D45" s="12">
        <v>629</v>
      </c>
      <c r="E45" s="12">
        <v>2533</v>
      </c>
      <c r="F45" s="12">
        <v>1137</v>
      </c>
      <c r="G45" s="12">
        <v>746</v>
      </c>
      <c r="H45" s="12">
        <v>646</v>
      </c>
      <c r="I45" s="12">
        <v>2529</v>
      </c>
      <c r="J45" s="12">
        <v>1098</v>
      </c>
      <c r="K45" s="12">
        <v>792</v>
      </c>
      <c r="L45" s="12">
        <v>668</v>
      </c>
      <c r="M45" s="12">
        <v>2558</v>
      </c>
      <c r="N45" s="12">
        <v>1132</v>
      </c>
      <c r="O45" s="12">
        <v>909</v>
      </c>
      <c r="P45" s="12">
        <v>718</v>
      </c>
      <c r="Q45" s="12">
        <v>2759</v>
      </c>
      <c r="R45" s="12">
        <v>1120</v>
      </c>
      <c r="S45" s="12">
        <v>849</v>
      </c>
      <c r="T45" s="12">
        <v>674</v>
      </c>
      <c r="U45" s="12">
        <v>2643</v>
      </c>
      <c r="V45" s="12">
        <v>1156</v>
      </c>
      <c r="W45" s="12">
        <v>891</v>
      </c>
      <c r="X45" s="12">
        <v>716</v>
      </c>
      <c r="Y45" s="12">
        <v>2763</v>
      </c>
      <c r="Z45" s="12">
        <v>1141</v>
      </c>
      <c r="AA45" s="12">
        <v>979</v>
      </c>
      <c r="AB45" s="12">
        <v>991</v>
      </c>
      <c r="AC45" s="12">
        <v>3111</v>
      </c>
      <c r="AD45" s="12">
        <v>867</v>
      </c>
      <c r="AE45" s="12">
        <v>858</v>
      </c>
      <c r="AF45" s="12">
        <v>892</v>
      </c>
      <c r="AG45" s="12">
        <v>2617</v>
      </c>
      <c r="AH45" s="12">
        <v>861</v>
      </c>
      <c r="AI45" s="12">
        <v>907</v>
      </c>
      <c r="AJ45" s="12">
        <v>974</v>
      </c>
      <c r="AK45" s="12">
        <v>2742</v>
      </c>
      <c r="AL45" s="12">
        <v>813</v>
      </c>
      <c r="AM45" s="12">
        <v>1029</v>
      </c>
      <c r="AN45" s="12">
        <v>1157</v>
      </c>
      <c r="AO45" s="12">
        <f t="shared" si="1"/>
        <v>2999</v>
      </c>
      <c r="AP45" s="12">
        <v>841</v>
      </c>
      <c r="AQ45" s="12">
        <v>985</v>
      </c>
      <c r="AR45" s="12">
        <v>1147</v>
      </c>
      <c r="AS45" s="12">
        <v>2973</v>
      </c>
      <c r="AT45" s="2">
        <v>729</v>
      </c>
      <c r="AU45" s="2">
        <v>1061</v>
      </c>
      <c r="AV45" s="2">
        <v>1112</v>
      </c>
      <c r="AW45" s="2">
        <v>2902</v>
      </c>
    </row>
    <row r="46" spans="1:49" x14ac:dyDescent="0.15">
      <c r="A46" s="6" t="s">
        <v>23</v>
      </c>
      <c r="B46" s="12">
        <v>16311</v>
      </c>
      <c r="C46" s="12">
        <v>12945</v>
      </c>
      <c r="D46" s="12">
        <v>8516</v>
      </c>
      <c r="E46" s="12">
        <v>37772</v>
      </c>
      <c r="F46" s="12">
        <v>15900</v>
      </c>
      <c r="G46" s="12">
        <v>11115</v>
      </c>
      <c r="H46" s="12">
        <v>7639</v>
      </c>
      <c r="I46" s="12">
        <v>34654</v>
      </c>
      <c r="J46" s="12">
        <v>14504</v>
      </c>
      <c r="K46" s="12">
        <v>10829</v>
      </c>
      <c r="L46" s="12">
        <v>7694</v>
      </c>
      <c r="M46" s="12">
        <v>33027</v>
      </c>
      <c r="N46" s="12">
        <v>14151</v>
      </c>
      <c r="O46" s="12">
        <v>10982</v>
      </c>
      <c r="P46" s="12">
        <v>7642</v>
      </c>
      <c r="Q46" s="12">
        <v>32775</v>
      </c>
      <c r="R46" s="12">
        <v>13409</v>
      </c>
      <c r="S46" s="12">
        <v>10649</v>
      </c>
      <c r="T46" s="12">
        <v>7940</v>
      </c>
      <c r="U46" s="12">
        <v>31998</v>
      </c>
      <c r="V46" s="12">
        <v>14020</v>
      </c>
      <c r="W46" s="12">
        <v>11731</v>
      </c>
      <c r="X46" s="12">
        <v>8036</v>
      </c>
      <c r="Y46" s="12">
        <v>33787</v>
      </c>
      <c r="Z46" s="12">
        <v>12889</v>
      </c>
      <c r="AA46" s="12">
        <v>13677</v>
      </c>
      <c r="AB46" s="12">
        <v>10821</v>
      </c>
      <c r="AC46" s="12">
        <v>37387</v>
      </c>
      <c r="AD46" s="12">
        <v>9853</v>
      </c>
      <c r="AE46" s="12">
        <v>11782</v>
      </c>
      <c r="AF46" s="12">
        <v>8973</v>
      </c>
      <c r="AG46" s="12">
        <v>30608</v>
      </c>
      <c r="AH46" s="12">
        <v>9983</v>
      </c>
      <c r="AI46" s="12">
        <v>12405</v>
      </c>
      <c r="AJ46" s="12">
        <v>9993</v>
      </c>
      <c r="AK46" s="12">
        <v>32381</v>
      </c>
      <c r="AL46" s="12">
        <v>10318</v>
      </c>
      <c r="AM46" s="12">
        <v>14546</v>
      </c>
      <c r="AN46" s="12">
        <v>12895</v>
      </c>
      <c r="AO46" s="12">
        <f t="shared" si="1"/>
        <v>37759</v>
      </c>
      <c r="AP46" s="12">
        <v>9018</v>
      </c>
      <c r="AQ46" s="12">
        <v>13449</v>
      </c>
      <c r="AR46" s="12">
        <v>12628</v>
      </c>
      <c r="AS46" s="12">
        <v>35095</v>
      </c>
      <c r="AT46" s="2">
        <v>9272</v>
      </c>
      <c r="AU46" s="2">
        <v>13361</v>
      </c>
      <c r="AV46" s="2">
        <v>10684</v>
      </c>
      <c r="AW46" s="2">
        <v>33317</v>
      </c>
    </row>
    <row r="47" spans="1:49" x14ac:dyDescent="0.15">
      <c r="A47" s="6" t="s">
        <v>24</v>
      </c>
      <c r="B47" s="12">
        <v>8547</v>
      </c>
      <c r="C47" s="12">
        <v>7385</v>
      </c>
      <c r="D47" s="12">
        <v>6038</v>
      </c>
      <c r="E47" s="12">
        <v>21970</v>
      </c>
      <c r="F47" s="12">
        <v>8497</v>
      </c>
      <c r="G47" s="12">
        <v>6534</v>
      </c>
      <c r="H47" s="12">
        <v>5542</v>
      </c>
      <c r="I47" s="12">
        <v>20573</v>
      </c>
      <c r="J47" s="12">
        <v>8073</v>
      </c>
      <c r="K47" s="12">
        <v>6556</v>
      </c>
      <c r="L47" s="12">
        <v>5405</v>
      </c>
      <c r="M47" s="12">
        <v>20034</v>
      </c>
      <c r="N47" s="12">
        <v>8098</v>
      </c>
      <c r="O47" s="12">
        <v>6829</v>
      </c>
      <c r="P47" s="12">
        <v>5574</v>
      </c>
      <c r="Q47" s="12">
        <v>20501</v>
      </c>
      <c r="R47" s="12">
        <v>8057</v>
      </c>
      <c r="S47" s="12">
        <v>6826</v>
      </c>
      <c r="T47" s="12">
        <v>5861</v>
      </c>
      <c r="U47" s="12">
        <v>20744</v>
      </c>
      <c r="V47" s="12">
        <v>8793</v>
      </c>
      <c r="W47" s="12">
        <v>7318</v>
      </c>
      <c r="X47" s="12">
        <v>6020</v>
      </c>
      <c r="Y47" s="12">
        <v>22131</v>
      </c>
      <c r="Z47" s="12">
        <v>7520</v>
      </c>
      <c r="AA47" s="12">
        <v>8490</v>
      </c>
      <c r="AB47" s="12">
        <v>8105</v>
      </c>
      <c r="AC47" s="12">
        <v>24115</v>
      </c>
      <c r="AD47" s="12">
        <v>5718</v>
      </c>
      <c r="AE47" s="12">
        <v>7045</v>
      </c>
      <c r="AF47" s="12">
        <v>6551</v>
      </c>
      <c r="AG47" s="12">
        <v>19314</v>
      </c>
      <c r="AH47" s="12">
        <v>5990</v>
      </c>
      <c r="AI47" s="12">
        <v>7042</v>
      </c>
      <c r="AJ47" s="12">
        <v>6868</v>
      </c>
      <c r="AK47" s="12">
        <v>19900</v>
      </c>
      <c r="AL47" s="12">
        <v>5712</v>
      </c>
      <c r="AM47" s="12">
        <v>8546</v>
      </c>
      <c r="AN47" s="12">
        <v>9334</v>
      </c>
      <c r="AO47" s="12">
        <f t="shared" si="1"/>
        <v>23592</v>
      </c>
      <c r="AP47" s="12">
        <v>5274</v>
      </c>
      <c r="AQ47" s="12">
        <v>8197</v>
      </c>
      <c r="AR47" s="12">
        <v>9103</v>
      </c>
      <c r="AS47" s="12">
        <v>22574</v>
      </c>
      <c r="AT47" s="2">
        <v>5415</v>
      </c>
      <c r="AU47" s="2">
        <v>7758</v>
      </c>
      <c r="AV47" s="2">
        <v>7781</v>
      </c>
      <c r="AW47" s="2">
        <v>20954</v>
      </c>
    </row>
    <row r="48" spans="1:49" x14ac:dyDescent="0.15">
      <c r="A48" s="6" t="s">
        <v>25</v>
      </c>
      <c r="B48" s="12">
        <v>1687</v>
      </c>
      <c r="C48" s="12">
        <v>1301</v>
      </c>
      <c r="D48" s="12">
        <v>1078</v>
      </c>
      <c r="E48" s="12">
        <v>4066</v>
      </c>
      <c r="F48" s="12">
        <v>1748</v>
      </c>
      <c r="G48" s="12">
        <v>1340</v>
      </c>
      <c r="H48" s="12">
        <v>1098</v>
      </c>
      <c r="I48" s="12">
        <v>4186</v>
      </c>
      <c r="J48" s="12">
        <v>1647</v>
      </c>
      <c r="K48" s="12">
        <v>1274</v>
      </c>
      <c r="L48" s="12">
        <v>1124</v>
      </c>
      <c r="M48" s="12">
        <v>4045</v>
      </c>
      <c r="N48" s="12">
        <v>1768</v>
      </c>
      <c r="O48" s="12">
        <v>1451</v>
      </c>
      <c r="P48" s="12">
        <v>1215</v>
      </c>
      <c r="Q48" s="12">
        <v>4434</v>
      </c>
      <c r="R48" s="12">
        <v>1784</v>
      </c>
      <c r="S48" s="12">
        <v>1445</v>
      </c>
      <c r="T48" s="12">
        <v>1295</v>
      </c>
      <c r="U48" s="12">
        <v>4524</v>
      </c>
      <c r="V48" s="12">
        <v>1802</v>
      </c>
      <c r="W48" s="12">
        <v>1471</v>
      </c>
      <c r="X48" s="12">
        <v>1221</v>
      </c>
      <c r="Y48" s="12">
        <v>4494</v>
      </c>
      <c r="Z48" s="12">
        <v>1481</v>
      </c>
      <c r="AA48" s="12">
        <v>1602</v>
      </c>
      <c r="AB48" s="12">
        <v>1805</v>
      </c>
      <c r="AC48" s="12">
        <v>4888</v>
      </c>
      <c r="AD48" s="12">
        <v>1208</v>
      </c>
      <c r="AE48" s="12">
        <v>1466</v>
      </c>
      <c r="AF48" s="12">
        <v>1657</v>
      </c>
      <c r="AG48" s="12">
        <v>4331</v>
      </c>
      <c r="AH48" s="12">
        <v>1216</v>
      </c>
      <c r="AI48" s="12">
        <v>1463</v>
      </c>
      <c r="AJ48" s="12">
        <v>1634</v>
      </c>
      <c r="AK48" s="12">
        <v>4313</v>
      </c>
      <c r="AL48" s="12">
        <v>1201</v>
      </c>
      <c r="AM48" s="12">
        <v>1660</v>
      </c>
      <c r="AN48" s="12">
        <v>2030</v>
      </c>
      <c r="AO48" s="12">
        <f t="shared" si="1"/>
        <v>4891</v>
      </c>
      <c r="AP48" s="12">
        <v>1178</v>
      </c>
      <c r="AQ48" s="12">
        <v>1625</v>
      </c>
      <c r="AR48" s="12">
        <v>2120</v>
      </c>
      <c r="AS48" s="12">
        <v>4923</v>
      </c>
      <c r="AT48" s="2">
        <v>1160</v>
      </c>
      <c r="AU48" s="2">
        <v>1590</v>
      </c>
      <c r="AV48" s="2">
        <v>1810</v>
      </c>
      <c r="AW48" s="2">
        <v>4560</v>
      </c>
    </row>
    <row r="49" spans="1:49" x14ac:dyDescent="0.15">
      <c r="A49" s="6" t="s">
        <v>26</v>
      </c>
      <c r="B49" s="12">
        <v>6586</v>
      </c>
      <c r="C49" s="12">
        <v>4823</v>
      </c>
      <c r="D49" s="12">
        <v>3906</v>
      </c>
      <c r="E49" s="12">
        <v>15315</v>
      </c>
      <c r="F49" s="12">
        <v>6198</v>
      </c>
      <c r="G49" s="12">
        <v>4351</v>
      </c>
      <c r="H49" s="12">
        <v>3491</v>
      </c>
      <c r="I49" s="12">
        <v>14040</v>
      </c>
      <c r="J49" s="12">
        <v>5999</v>
      </c>
      <c r="K49" s="12">
        <v>4517</v>
      </c>
      <c r="L49" s="12">
        <v>3429</v>
      </c>
      <c r="M49" s="12">
        <v>13945</v>
      </c>
      <c r="N49" s="12">
        <v>6054</v>
      </c>
      <c r="O49" s="12">
        <v>4768</v>
      </c>
      <c r="P49" s="12">
        <v>3791</v>
      </c>
      <c r="Q49" s="12">
        <v>14613</v>
      </c>
      <c r="R49" s="12">
        <v>5877</v>
      </c>
      <c r="S49" s="12">
        <v>4677</v>
      </c>
      <c r="T49" s="12">
        <v>3769</v>
      </c>
      <c r="U49" s="12">
        <v>14323</v>
      </c>
      <c r="V49" s="12">
        <v>6014</v>
      </c>
      <c r="W49" s="12">
        <v>5042</v>
      </c>
      <c r="X49" s="12">
        <v>3813</v>
      </c>
      <c r="Y49" s="12">
        <v>14869</v>
      </c>
      <c r="Z49" s="12">
        <v>5417</v>
      </c>
      <c r="AA49" s="12">
        <v>5895</v>
      </c>
      <c r="AB49" s="12">
        <v>5631</v>
      </c>
      <c r="AC49" s="12">
        <v>16943</v>
      </c>
      <c r="AD49" s="12">
        <v>4115</v>
      </c>
      <c r="AE49" s="12">
        <v>4960</v>
      </c>
      <c r="AF49" s="12">
        <v>4584</v>
      </c>
      <c r="AG49" s="12">
        <v>13659</v>
      </c>
      <c r="AH49" s="12">
        <v>4427</v>
      </c>
      <c r="AI49" s="12">
        <v>4841</v>
      </c>
      <c r="AJ49" s="12">
        <v>4876</v>
      </c>
      <c r="AK49" s="12">
        <v>14144</v>
      </c>
      <c r="AL49" s="12">
        <v>4539</v>
      </c>
      <c r="AM49" s="12">
        <v>5781</v>
      </c>
      <c r="AN49" s="12">
        <v>6098</v>
      </c>
      <c r="AO49" s="12">
        <f t="shared" si="1"/>
        <v>16418</v>
      </c>
      <c r="AP49" s="12">
        <v>4300</v>
      </c>
      <c r="AQ49" s="12">
        <v>5723</v>
      </c>
      <c r="AR49" s="12">
        <v>6103</v>
      </c>
      <c r="AS49" s="12">
        <v>16126</v>
      </c>
      <c r="AT49" s="2">
        <v>4343</v>
      </c>
      <c r="AU49" s="2">
        <v>5473</v>
      </c>
      <c r="AV49" s="2">
        <v>5106</v>
      </c>
      <c r="AW49" s="2">
        <v>14922</v>
      </c>
    </row>
    <row r="50" spans="1:49" x14ac:dyDescent="0.15">
      <c r="A50" s="6" t="s">
        <v>27</v>
      </c>
      <c r="B50" s="12">
        <v>10883</v>
      </c>
      <c r="C50" s="12">
        <v>7969</v>
      </c>
      <c r="D50" s="12">
        <v>5589</v>
      </c>
      <c r="E50" s="12">
        <v>24441</v>
      </c>
      <c r="F50" s="12">
        <v>11007</v>
      </c>
      <c r="G50" s="12">
        <v>7083</v>
      </c>
      <c r="H50" s="12">
        <v>5492</v>
      </c>
      <c r="I50" s="12">
        <v>23582</v>
      </c>
      <c r="J50" s="12">
        <v>10801</v>
      </c>
      <c r="K50" s="12">
        <v>7411</v>
      </c>
      <c r="L50" s="12">
        <v>5668</v>
      </c>
      <c r="M50" s="12">
        <v>23880</v>
      </c>
      <c r="N50" s="12">
        <v>11297</v>
      </c>
      <c r="O50" s="12">
        <v>8025</v>
      </c>
      <c r="P50" s="12">
        <v>6248</v>
      </c>
      <c r="Q50" s="12">
        <v>25570</v>
      </c>
      <c r="R50" s="12">
        <v>11129</v>
      </c>
      <c r="S50" s="12">
        <v>8255</v>
      </c>
      <c r="T50" s="12">
        <v>6777</v>
      </c>
      <c r="U50" s="12">
        <v>26161</v>
      </c>
      <c r="V50" s="12">
        <v>11625</v>
      </c>
      <c r="W50" s="12">
        <v>9174</v>
      </c>
      <c r="X50" s="12">
        <v>7133</v>
      </c>
      <c r="Y50" s="12">
        <v>27932</v>
      </c>
      <c r="Z50" s="12">
        <v>11035</v>
      </c>
      <c r="AA50" s="12">
        <v>11232</v>
      </c>
      <c r="AB50" s="12">
        <v>9698</v>
      </c>
      <c r="AC50" s="12">
        <v>31965</v>
      </c>
      <c r="AD50" s="12">
        <v>8155</v>
      </c>
      <c r="AE50" s="12">
        <v>9303</v>
      </c>
      <c r="AF50" s="12">
        <v>7448</v>
      </c>
      <c r="AG50" s="12">
        <v>24906</v>
      </c>
      <c r="AH50" s="12">
        <v>7802</v>
      </c>
      <c r="AI50" s="12">
        <v>9038</v>
      </c>
      <c r="AJ50" s="12">
        <v>7786</v>
      </c>
      <c r="AK50" s="12">
        <v>24626</v>
      </c>
      <c r="AL50" s="12">
        <v>8268</v>
      </c>
      <c r="AM50" s="12">
        <v>11000</v>
      </c>
      <c r="AN50" s="12">
        <v>10663</v>
      </c>
      <c r="AO50" s="12">
        <f t="shared" si="1"/>
        <v>29931</v>
      </c>
      <c r="AP50" s="12">
        <v>7597</v>
      </c>
      <c r="AQ50" s="12">
        <v>10462</v>
      </c>
      <c r="AR50" s="12">
        <v>10988</v>
      </c>
      <c r="AS50" s="12">
        <v>29047</v>
      </c>
      <c r="AT50" s="2">
        <v>7919</v>
      </c>
      <c r="AU50" s="2">
        <v>9589</v>
      </c>
      <c r="AV50" s="2">
        <v>8723</v>
      </c>
      <c r="AW50" s="2">
        <v>26231</v>
      </c>
    </row>
    <row r="51" spans="1:49" x14ac:dyDescent="0.15">
      <c r="A51" s="6" t="s">
        <v>28</v>
      </c>
      <c r="B51" s="12">
        <v>3242</v>
      </c>
      <c r="C51" s="12">
        <v>2155</v>
      </c>
      <c r="D51" s="12">
        <v>1504</v>
      </c>
      <c r="E51" s="12">
        <v>6901</v>
      </c>
      <c r="F51" s="12">
        <v>3050</v>
      </c>
      <c r="G51" s="12">
        <v>1858</v>
      </c>
      <c r="H51" s="12">
        <v>1374</v>
      </c>
      <c r="I51" s="12">
        <v>6282</v>
      </c>
      <c r="J51" s="12">
        <v>2919</v>
      </c>
      <c r="K51" s="12">
        <v>1829</v>
      </c>
      <c r="L51" s="12">
        <v>1385</v>
      </c>
      <c r="M51" s="12">
        <v>6133</v>
      </c>
      <c r="N51" s="12">
        <v>2842</v>
      </c>
      <c r="O51" s="12">
        <v>2033</v>
      </c>
      <c r="P51" s="12">
        <v>1463</v>
      </c>
      <c r="Q51" s="12">
        <v>6338</v>
      </c>
      <c r="R51" s="12">
        <v>2693</v>
      </c>
      <c r="S51" s="12">
        <v>1964</v>
      </c>
      <c r="T51" s="12">
        <v>1447</v>
      </c>
      <c r="U51" s="12">
        <v>6104</v>
      </c>
      <c r="V51" s="12">
        <v>2780</v>
      </c>
      <c r="W51" s="12">
        <v>2063</v>
      </c>
      <c r="X51" s="12">
        <v>1388</v>
      </c>
      <c r="Y51" s="12">
        <v>6231</v>
      </c>
      <c r="Z51" s="12">
        <v>2754</v>
      </c>
      <c r="AA51" s="12">
        <v>2320</v>
      </c>
      <c r="AB51" s="12">
        <v>1813</v>
      </c>
      <c r="AC51" s="12">
        <v>6887</v>
      </c>
      <c r="AD51" s="12">
        <v>2102</v>
      </c>
      <c r="AE51" s="12">
        <v>2069</v>
      </c>
      <c r="AF51" s="12">
        <v>1628</v>
      </c>
      <c r="AG51" s="12">
        <v>5799</v>
      </c>
      <c r="AH51" s="12">
        <v>2218</v>
      </c>
      <c r="AI51" s="12">
        <v>2089</v>
      </c>
      <c r="AJ51" s="12">
        <v>1659</v>
      </c>
      <c r="AK51" s="12">
        <v>5966</v>
      </c>
      <c r="AL51" s="12">
        <v>2154</v>
      </c>
      <c r="AM51" s="12">
        <v>2240</v>
      </c>
      <c r="AN51" s="12">
        <v>2011</v>
      </c>
      <c r="AO51" s="12">
        <f t="shared" si="1"/>
        <v>6405</v>
      </c>
      <c r="AP51" s="12">
        <v>2084</v>
      </c>
      <c r="AQ51" s="12">
        <v>2192</v>
      </c>
      <c r="AR51" s="12">
        <v>1955</v>
      </c>
      <c r="AS51" s="12">
        <v>6231</v>
      </c>
      <c r="AT51" s="2">
        <v>2074</v>
      </c>
      <c r="AU51" s="2">
        <v>1934</v>
      </c>
      <c r="AV51" s="2">
        <v>1621</v>
      </c>
      <c r="AW51" s="2">
        <v>5629</v>
      </c>
    </row>
    <row r="52" spans="1:49" s="10" customFormat="1" x14ac:dyDescent="0.15">
      <c r="A52" s="4" t="s">
        <v>29</v>
      </c>
      <c r="B52" s="13">
        <v>128989</v>
      </c>
      <c r="C52" s="13">
        <v>86217</v>
      </c>
      <c r="D52" s="13">
        <v>61201</v>
      </c>
      <c r="E52" s="13">
        <v>276407</v>
      </c>
      <c r="F52" s="13">
        <v>124568</v>
      </c>
      <c r="G52" s="13">
        <v>79081</v>
      </c>
      <c r="H52" s="13">
        <v>59481</v>
      </c>
      <c r="I52" s="13">
        <v>263130</v>
      </c>
      <c r="J52" s="13">
        <v>121039</v>
      </c>
      <c r="K52" s="13">
        <v>80847</v>
      </c>
      <c r="L52" s="13">
        <v>60559</v>
      </c>
      <c r="M52" s="13">
        <v>262445</v>
      </c>
      <c r="N52" s="13">
        <v>118504</v>
      </c>
      <c r="O52" s="13">
        <v>85431</v>
      </c>
      <c r="P52" s="13">
        <v>64682</v>
      </c>
      <c r="Q52" s="13">
        <v>268617</v>
      </c>
      <c r="R52" s="13">
        <v>114933</v>
      </c>
      <c r="S52" s="13">
        <v>84340</v>
      </c>
      <c r="T52" s="13">
        <v>66145</v>
      </c>
      <c r="U52" s="13">
        <v>265418</v>
      </c>
      <c r="V52" s="13">
        <v>117360</v>
      </c>
      <c r="W52" s="13">
        <v>88768</v>
      </c>
      <c r="X52" s="13">
        <v>66523</v>
      </c>
      <c r="Y52" s="13">
        <v>272651</v>
      </c>
      <c r="Z52" s="13">
        <v>109520</v>
      </c>
      <c r="AA52" s="13">
        <v>103771</v>
      </c>
      <c r="AB52" s="13">
        <v>89241</v>
      </c>
      <c r="AC52" s="13">
        <v>302532</v>
      </c>
      <c r="AD52" s="13">
        <v>93470</v>
      </c>
      <c r="AE52" s="13">
        <v>95140</v>
      </c>
      <c r="AF52" s="13">
        <v>77976</v>
      </c>
      <c r="AG52" s="13">
        <v>266586</v>
      </c>
      <c r="AH52" s="13">
        <v>95635</v>
      </c>
      <c r="AI52" s="13">
        <v>96861</v>
      </c>
      <c r="AJ52" s="13">
        <v>82746</v>
      </c>
      <c r="AK52" s="13">
        <v>275242</v>
      </c>
      <c r="AL52" s="13">
        <v>94834</v>
      </c>
      <c r="AM52" s="13">
        <v>107938</v>
      </c>
      <c r="AN52" s="13">
        <v>100756</v>
      </c>
      <c r="AO52" s="13">
        <f t="shared" si="1"/>
        <v>303528</v>
      </c>
      <c r="AP52" s="13">
        <v>88566</v>
      </c>
      <c r="AQ52" s="13">
        <v>105052</v>
      </c>
      <c r="AR52" s="13">
        <v>100365</v>
      </c>
      <c r="AS52" s="13">
        <v>293983</v>
      </c>
      <c r="AT52" s="10">
        <v>87715</v>
      </c>
      <c r="AU52" s="10">
        <v>104204</v>
      </c>
      <c r="AV52" s="10">
        <v>90557</v>
      </c>
      <c r="AW52" s="10">
        <v>282476</v>
      </c>
    </row>
    <row r="53" spans="1:49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62" spans="1:49" x14ac:dyDescent="0.15">
      <c r="A62" s="18"/>
      <c r="B62" s="5" t="s">
        <v>1</v>
      </c>
      <c r="C62" s="5" t="s">
        <v>2</v>
      </c>
      <c r="D62" s="5" t="s">
        <v>3</v>
      </c>
      <c r="E62" s="5" t="s">
        <v>4</v>
      </c>
      <c r="F62" s="5" t="s">
        <v>1</v>
      </c>
      <c r="G62" s="5" t="s">
        <v>2</v>
      </c>
      <c r="H62" s="5" t="s">
        <v>3</v>
      </c>
      <c r="I62" s="5" t="s">
        <v>4</v>
      </c>
      <c r="J62" s="5" t="s">
        <v>1</v>
      </c>
      <c r="K62" s="5" t="s">
        <v>2</v>
      </c>
      <c r="L62" s="5" t="s">
        <v>3</v>
      </c>
      <c r="M62" s="5" t="s">
        <v>4</v>
      </c>
      <c r="N62" s="5" t="s">
        <v>1</v>
      </c>
      <c r="O62" s="5" t="s">
        <v>2</v>
      </c>
      <c r="P62" s="5" t="s">
        <v>3</v>
      </c>
      <c r="Q62" s="5" t="s">
        <v>4</v>
      </c>
      <c r="R62" s="5" t="s">
        <v>1</v>
      </c>
      <c r="S62" s="5" t="s">
        <v>2</v>
      </c>
      <c r="T62" s="5" t="s">
        <v>3</v>
      </c>
      <c r="U62" s="5" t="s">
        <v>4</v>
      </c>
      <c r="V62" s="5" t="s">
        <v>1</v>
      </c>
      <c r="W62" s="5" t="s">
        <v>2</v>
      </c>
      <c r="X62" s="5" t="s">
        <v>3</v>
      </c>
      <c r="Y62" s="5" t="s">
        <v>4</v>
      </c>
      <c r="Z62" s="5" t="s">
        <v>1</v>
      </c>
      <c r="AA62" s="5" t="s">
        <v>2</v>
      </c>
      <c r="AB62" s="5" t="s">
        <v>3</v>
      </c>
      <c r="AC62" s="5" t="s">
        <v>4</v>
      </c>
      <c r="AD62" s="5" t="s">
        <v>1</v>
      </c>
      <c r="AE62" s="5" t="s">
        <v>2</v>
      </c>
      <c r="AF62" s="5" t="s">
        <v>3</v>
      </c>
      <c r="AG62" s="5" t="s">
        <v>4</v>
      </c>
      <c r="AH62" s="5" t="s">
        <v>1</v>
      </c>
      <c r="AI62" s="5" t="s">
        <v>2</v>
      </c>
      <c r="AJ62" s="5" t="s">
        <v>3</v>
      </c>
      <c r="AK62" s="5" t="s">
        <v>4</v>
      </c>
      <c r="AL62" s="5" t="s">
        <v>1</v>
      </c>
      <c r="AM62" s="5" t="s">
        <v>2</v>
      </c>
      <c r="AN62" s="5" t="s">
        <v>3</v>
      </c>
      <c r="AO62" s="5" t="s">
        <v>4</v>
      </c>
      <c r="AP62" s="5" t="s">
        <v>1</v>
      </c>
      <c r="AQ62" s="5" t="s">
        <v>2</v>
      </c>
      <c r="AR62" s="5" t="s">
        <v>3</v>
      </c>
      <c r="AS62" s="5" t="s">
        <v>4</v>
      </c>
      <c r="AT62" s="5" t="s">
        <v>1</v>
      </c>
      <c r="AU62" s="5" t="s">
        <v>2</v>
      </c>
      <c r="AV62" s="5" t="s">
        <v>3</v>
      </c>
      <c r="AW62" s="5" t="s">
        <v>4</v>
      </c>
    </row>
    <row r="63" spans="1:49" x14ac:dyDescent="0.15">
      <c r="A63" s="6" t="s">
        <v>7</v>
      </c>
      <c r="B63" s="12">
        <v>1125</v>
      </c>
      <c r="C63" s="12">
        <v>807</v>
      </c>
      <c r="D63" s="12">
        <v>570</v>
      </c>
      <c r="E63" s="12">
        <v>2502</v>
      </c>
      <c r="F63" s="12">
        <v>400</v>
      </c>
      <c r="G63" s="12">
        <v>1097</v>
      </c>
      <c r="H63" s="12">
        <v>294</v>
      </c>
      <c r="I63" s="12">
        <v>1791</v>
      </c>
      <c r="J63" s="12">
        <v>1237</v>
      </c>
      <c r="K63" s="12">
        <v>875</v>
      </c>
      <c r="L63" s="12">
        <v>379</v>
      </c>
      <c r="M63" s="12">
        <v>2491</v>
      </c>
      <c r="N63" s="12">
        <v>1106</v>
      </c>
      <c r="O63" s="12">
        <v>1231</v>
      </c>
      <c r="P63" s="12">
        <v>339</v>
      </c>
      <c r="Q63" s="12">
        <v>2676</v>
      </c>
      <c r="R63" s="12">
        <v>1207</v>
      </c>
      <c r="S63" s="12">
        <v>1270</v>
      </c>
      <c r="T63" s="12">
        <v>936</v>
      </c>
      <c r="U63" s="12">
        <v>3413</v>
      </c>
      <c r="V63" s="12">
        <v>1075</v>
      </c>
      <c r="W63" s="12">
        <v>1291</v>
      </c>
      <c r="X63" s="12">
        <v>831</v>
      </c>
      <c r="Y63" s="12">
        <v>3197</v>
      </c>
      <c r="Z63" s="12">
        <v>896</v>
      </c>
      <c r="AA63" s="12">
        <v>1592</v>
      </c>
      <c r="AB63" s="12">
        <v>2345</v>
      </c>
      <c r="AC63" s="12">
        <v>4833</v>
      </c>
      <c r="AD63" s="12">
        <v>184</v>
      </c>
      <c r="AE63" s="12">
        <v>1615</v>
      </c>
      <c r="AF63" s="12">
        <v>1585</v>
      </c>
      <c r="AG63" s="12">
        <v>3384</v>
      </c>
      <c r="AH63" s="12">
        <v>199</v>
      </c>
      <c r="AI63" s="12">
        <v>1110</v>
      </c>
      <c r="AJ63" s="12">
        <v>810</v>
      </c>
      <c r="AK63" s="12">
        <v>2119</v>
      </c>
      <c r="AL63" s="12">
        <v>488</v>
      </c>
      <c r="AM63" s="12">
        <v>1458</v>
      </c>
      <c r="AN63" s="12">
        <v>1410</v>
      </c>
      <c r="AO63" s="12">
        <v>3356</v>
      </c>
      <c r="AP63" s="12">
        <v>1055</v>
      </c>
      <c r="AQ63" s="12">
        <v>2709</v>
      </c>
      <c r="AR63" s="12">
        <v>4112</v>
      </c>
      <c r="AS63" s="12">
        <v>7876</v>
      </c>
      <c r="AT63" s="12">
        <v>1348</v>
      </c>
      <c r="AU63" s="12">
        <v>2481</v>
      </c>
      <c r="AV63" s="12">
        <v>3141</v>
      </c>
      <c r="AW63" s="12">
        <v>6970</v>
      </c>
    </row>
    <row r="64" spans="1:49" x14ac:dyDescent="0.15">
      <c r="A64" s="7" t="s">
        <v>32</v>
      </c>
      <c r="B64" s="12">
        <v>47</v>
      </c>
      <c r="C64" s="12">
        <v>172</v>
      </c>
      <c r="D64" s="12">
        <v>41</v>
      </c>
      <c r="E64" s="12">
        <v>260</v>
      </c>
      <c r="F64" s="12">
        <v>-6</v>
      </c>
      <c r="G64" s="12">
        <v>31</v>
      </c>
      <c r="H64" s="12">
        <v>-5</v>
      </c>
      <c r="I64" s="12">
        <v>20</v>
      </c>
      <c r="J64" s="12">
        <v>-109</v>
      </c>
      <c r="K64" s="12">
        <v>-19</v>
      </c>
      <c r="L64" s="12">
        <v>-1</v>
      </c>
      <c r="M64" s="12">
        <v>-129</v>
      </c>
      <c r="N64" s="12">
        <v>-21</v>
      </c>
      <c r="O64" s="12">
        <v>-6</v>
      </c>
      <c r="P64" s="12">
        <v>27</v>
      </c>
      <c r="Q64" s="12">
        <v>0</v>
      </c>
      <c r="R64" s="12">
        <v>-3</v>
      </c>
      <c r="S64" s="12">
        <v>66</v>
      </c>
      <c r="T64" s="12">
        <v>-23</v>
      </c>
      <c r="U64" s="12">
        <v>40</v>
      </c>
      <c r="V64" s="12">
        <v>-88</v>
      </c>
      <c r="W64" s="12">
        <v>102</v>
      </c>
      <c r="X64" s="12">
        <v>16</v>
      </c>
      <c r="Y64" s="12">
        <v>30</v>
      </c>
      <c r="Z64" s="12">
        <v>4</v>
      </c>
      <c r="AA64" s="12">
        <v>61</v>
      </c>
      <c r="AB64" s="12">
        <v>-26</v>
      </c>
      <c r="AC64" s="12">
        <v>39</v>
      </c>
      <c r="AD64" s="12">
        <v>46</v>
      </c>
      <c r="AE64" s="12">
        <v>94</v>
      </c>
      <c r="AF64" s="12">
        <v>53</v>
      </c>
      <c r="AG64" s="12">
        <v>193</v>
      </c>
      <c r="AH64" s="12">
        <v>-10</v>
      </c>
      <c r="AI64" s="12">
        <v>30</v>
      </c>
      <c r="AJ64" s="12">
        <v>2</v>
      </c>
      <c r="AK64" s="12">
        <v>22</v>
      </c>
      <c r="AL64" s="12">
        <v>-16</v>
      </c>
      <c r="AM64" s="12">
        <v>47</v>
      </c>
      <c r="AN64" s="12">
        <v>5</v>
      </c>
      <c r="AO64" s="12">
        <v>36</v>
      </c>
      <c r="AP64" s="12">
        <v>-42</v>
      </c>
      <c r="AQ64" s="12">
        <v>21</v>
      </c>
      <c r="AR64" s="12">
        <v>-40</v>
      </c>
      <c r="AS64" s="12">
        <v>-61</v>
      </c>
      <c r="AT64" s="12">
        <v>7</v>
      </c>
      <c r="AU64" s="12">
        <v>138</v>
      </c>
      <c r="AV64" s="12">
        <v>35</v>
      </c>
      <c r="AW64" s="12">
        <v>180</v>
      </c>
    </row>
    <row r="65" spans="1:49" x14ac:dyDescent="0.15">
      <c r="A65" s="7" t="s">
        <v>9</v>
      </c>
      <c r="B65" s="12">
        <v>691</v>
      </c>
      <c r="C65" s="12">
        <v>4615</v>
      </c>
      <c r="D65" s="12">
        <v>7737</v>
      </c>
      <c r="E65" s="12">
        <v>13043</v>
      </c>
      <c r="F65" s="12">
        <v>1056</v>
      </c>
      <c r="G65" s="12">
        <v>3115</v>
      </c>
      <c r="H65" s="12">
        <v>7735</v>
      </c>
      <c r="I65" s="12">
        <v>11906</v>
      </c>
      <c r="J65" s="12">
        <v>1408</v>
      </c>
      <c r="K65" s="12">
        <v>3365</v>
      </c>
      <c r="L65" s="12">
        <v>8009</v>
      </c>
      <c r="M65" s="12">
        <v>12782</v>
      </c>
      <c r="N65" s="12">
        <v>1719</v>
      </c>
      <c r="O65" s="12">
        <v>3778</v>
      </c>
      <c r="P65" s="12">
        <v>9376</v>
      </c>
      <c r="Q65" s="12">
        <v>14873</v>
      </c>
      <c r="R65" s="12">
        <v>1795</v>
      </c>
      <c r="S65" s="12">
        <v>3782</v>
      </c>
      <c r="T65" s="12">
        <v>10151</v>
      </c>
      <c r="U65" s="12">
        <v>15728</v>
      </c>
      <c r="V65" s="12">
        <v>4910</v>
      </c>
      <c r="W65" s="12">
        <v>6405</v>
      </c>
      <c r="X65" s="12">
        <v>9033</v>
      </c>
      <c r="Y65" s="12">
        <v>20348</v>
      </c>
      <c r="Z65" s="12">
        <v>2429</v>
      </c>
      <c r="AA65" s="12">
        <v>7003</v>
      </c>
      <c r="AB65" s="12">
        <v>13519</v>
      </c>
      <c r="AC65" s="12">
        <v>22951</v>
      </c>
      <c r="AD65" s="12">
        <v>-1790</v>
      </c>
      <c r="AE65" s="12">
        <v>3618</v>
      </c>
      <c r="AF65" s="12">
        <v>8019</v>
      </c>
      <c r="AG65" s="12">
        <v>9847</v>
      </c>
      <c r="AH65" s="12">
        <v>-1959</v>
      </c>
      <c r="AI65" s="12">
        <v>3344</v>
      </c>
      <c r="AJ65" s="12">
        <v>8650</v>
      </c>
      <c r="AK65" s="12">
        <v>10035</v>
      </c>
      <c r="AL65" s="12">
        <v>-1446</v>
      </c>
      <c r="AM65" s="12">
        <v>5528</v>
      </c>
      <c r="AN65" s="12">
        <v>12028</v>
      </c>
      <c r="AO65" s="12">
        <v>16110</v>
      </c>
      <c r="AP65" s="12">
        <v>-1903</v>
      </c>
      <c r="AQ65" s="12">
        <v>4607</v>
      </c>
      <c r="AR65" s="12">
        <v>12521</v>
      </c>
      <c r="AS65" s="12">
        <v>15225</v>
      </c>
      <c r="AT65" s="12">
        <v>-1886</v>
      </c>
      <c r="AU65" s="12">
        <v>2414</v>
      </c>
      <c r="AV65" s="12">
        <v>7811</v>
      </c>
      <c r="AW65" s="12">
        <v>8339</v>
      </c>
    </row>
    <row r="66" spans="1:49" x14ac:dyDescent="0.15">
      <c r="A66" s="8" t="s">
        <v>31</v>
      </c>
      <c r="B66" s="12">
        <v>230</v>
      </c>
      <c r="C66" s="12">
        <v>262</v>
      </c>
      <c r="D66" s="12">
        <v>448</v>
      </c>
      <c r="E66" s="12">
        <v>940</v>
      </c>
      <c r="F66" s="12">
        <v>349</v>
      </c>
      <c r="G66" s="12">
        <v>345</v>
      </c>
      <c r="H66" s="12">
        <v>103</v>
      </c>
      <c r="I66" s="12">
        <v>797</v>
      </c>
      <c r="J66" s="12">
        <v>339</v>
      </c>
      <c r="K66" s="12">
        <v>325</v>
      </c>
      <c r="L66" s="12">
        <v>143</v>
      </c>
      <c r="M66" s="12">
        <v>807</v>
      </c>
      <c r="N66" s="12">
        <v>253</v>
      </c>
      <c r="O66" s="12">
        <v>246</v>
      </c>
      <c r="P66" s="12">
        <v>155</v>
      </c>
      <c r="Q66" s="12">
        <v>654</v>
      </c>
      <c r="R66" s="12">
        <v>364</v>
      </c>
      <c r="S66" s="12">
        <v>302</v>
      </c>
      <c r="T66" s="12">
        <v>244</v>
      </c>
      <c r="U66" s="12">
        <v>910</v>
      </c>
      <c r="V66" s="12">
        <v>557</v>
      </c>
      <c r="W66" s="12">
        <v>309</v>
      </c>
      <c r="X66" s="12">
        <v>306</v>
      </c>
      <c r="Y66" s="12">
        <v>1172</v>
      </c>
      <c r="Z66" s="12">
        <v>408</v>
      </c>
      <c r="AA66" s="12">
        <v>177</v>
      </c>
      <c r="AB66" s="12">
        <v>176</v>
      </c>
      <c r="AC66" s="12">
        <v>761</v>
      </c>
      <c r="AD66" s="12">
        <v>-2</v>
      </c>
      <c r="AE66" s="12">
        <v>301</v>
      </c>
      <c r="AF66" s="12">
        <v>155</v>
      </c>
      <c r="AG66" s="12">
        <v>454</v>
      </c>
      <c r="AH66" s="12">
        <v>-226</v>
      </c>
      <c r="AI66" s="12">
        <v>44</v>
      </c>
      <c r="AJ66" s="12">
        <v>131</v>
      </c>
      <c r="AK66" s="12">
        <v>-51</v>
      </c>
      <c r="AL66" s="12">
        <v>-309</v>
      </c>
      <c r="AM66" s="12">
        <v>18</v>
      </c>
      <c r="AN66" s="12">
        <v>133</v>
      </c>
      <c r="AO66" s="12">
        <v>-158</v>
      </c>
      <c r="AP66" s="12">
        <v>-214</v>
      </c>
      <c r="AQ66" s="12">
        <v>80</v>
      </c>
      <c r="AR66" s="12">
        <v>286</v>
      </c>
      <c r="AS66" s="12">
        <v>152</v>
      </c>
      <c r="AT66" s="12">
        <v>-8</v>
      </c>
      <c r="AU66" s="12">
        <v>-3</v>
      </c>
      <c r="AV66" s="12">
        <v>162</v>
      </c>
      <c r="AW66" s="12">
        <v>151</v>
      </c>
    </row>
    <row r="67" spans="1:49" x14ac:dyDescent="0.15">
      <c r="A67" s="9" t="s">
        <v>12</v>
      </c>
      <c r="B67" s="12">
        <v>214</v>
      </c>
      <c r="C67" s="12">
        <v>479</v>
      </c>
      <c r="D67" s="12">
        <v>399</v>
      </c>
      <c r="E67" s="12">
        <v>1092</v>
      </c>
      <c r="F67" s="12">
        <v>229</v>
      </c>
      <c r="G67" s="12">
        <v>365</v>
      </c>
      <c r="H67" s="12">
        <v>395</v>
      </c>
      <c r="I67" s="12">
        <v>989</v>
      </c>
      <c r="J67" s="12">
        <v>296</v>
      </c>
      <c r="K67" s="12">
        <v>390</v>
      </c>
      <c r="L67" s="12">
        <v>386</v>
      </c>
      <c r="M67" s="12">
        <v>1072</v>
      </c>
      <c r="N67" s="12">
        <v>255</v>
      </c>
      <c r="O67" s="12">
        <v>330</v>
      </c>
      <c r="P67" s="12">
        <v>292</v>
      </c>
      <c r="Q67" s="12">
        <v>877</v>
      </c>
      <c r="R67" s="12">
        <v>257</v>
      </c>
      <c r="S67" s="12">
        <v>344</v>
      </c>
      <c r="T67" s="12">
        <v>435</v>
      </c>
      <c r="U67" s="12">
        <v>1036</v>
      </c>
      <c r="V67" s="12">
        <v>438</v>
      </c>
      <c r="W67" s="12">
        <v>603</v>
      </c>
      <c r="X67" s="12">
        <v>471</v>
      </c>
      <c r="Y67" s="12">
        <v>1512</v>
      </c>
      <c r="Z67" s="12">
        <v>532</v>
      </c>
      <c r="AA67" s="12">
        <v>514</v>
      </c>
      <c r="AB67" s="12">
        <v>458</v>
      </c>
      <c r="AC67" s="12">
        <v>1504</v>
      </c>
      <c r="AD67" s="12">
        <v>363</v>
      </c>
      <c r="AE67" s="12">
        <v>637</v>
      </c>
      <c r="AF67" s="12">
        <v>471</v>
      </c>
      <c r="AG67" s="12">
        <v>1471</v>
      </c>
      <c r="AH67" s="12">
        <v>193</v>
      </c>
      <c r="AI67" s="12">
        <v>394</v>
      </c>
      <c r="AJ67" s="12">
        <v>375</v>
      </c>
      <c r="AK67" s="12">
        <v>962</v>
      </c>
      <c r="AL67" s="12">
        <v>277</v>
      </c>
      <c r="AM67" s="12">
        <v>514</v>
      </c>
      <c r="AN67" s="12">
        <v>506</v>
      </c>
      <c r="AO67" s="12">
        <v>1297</v>
      </c>
      <c r="AP67" s="12">
        <v>239</v>
      </c>
      <c r="AQ67" s="12">
        <v>463</v>
      </c>
      <c r="AR67" s="12">
        <v>436</v>
      </c>
      <c r="AS67" s="12">
        <v>1138</v>
      </c>
      <c r="AT67" s="12">
        <v>287</v>
      </c>
      <c r="AU67" s="12">
        <v>407</v>
      </c>
      <c r="AV67" s="12">
        <v>316</v>
      </c>
      <c r="AW67" s="12">
        <v>1010</v>
      </c>
    </row>
    <row r="68" spans="1:49" x14ac:dyDescent="0.15">
      <c r="A68" s="6" t="s">
        <v>13</v>
      </c>
      <c r="B68" s="12">
        <v>556</v>
      </c>
      <c r="C68" s="12">
        <v>853</v>
      </c>
      <c r="D68" s="12">
        <v>-109</v>
      </c>
      <c r="E68" s="12">
        <v>1300</v>
      </c>
      <c r="F68" s="12">
        <v>734</v>
      </c>
      <c r="G68" s="12">
        <v>1097</v>
      </c>
      <c r="H68" s="12">
        <v>354</v>
      </c>
      <c r="I68" s="12">
        <v>2185</v>
      </c>
      <c r="J68" s="12">
        <v>1413</v>
      </c>
      <c r="K68" s="12">
        <v>1363</v>
      </c>
      <c r="L68" s="12">
        <v>203</v>
      </c>
      <c r="M68" s="12">
        <v>2979</v>
      </c>
      <c r="N68" s="12">
        <v>1221</v>
      </c>
      <c r="O68" s="12">
        <v>1370</v>
      </c>
      <c r="P68" s="12">
        <v>-22</v>
      </c>
      <c r="Q68" s="12">
        <v>2569</v>
      </c>
      <c r="R68" s="12">
        <v>1420</v>
      </c>
      <c r="S68" s="12">
        <v>1630</v>
      </c>
      <c r="T68" s="12">
        <v>473</v>
      </c>
      <c r="U68" s="12">
        <v>3523</v>
      </c>
      <c r="V68" s="12">
        <v>1918</v>
      </c>
      <c r="W68" s="12">
        <v>1918</v>
      </c>
      <c r="X68" s="12">
        <v>421</v>
      </c>
      <c r="Y68" s="12">
        <v>4257</v>
      </c>
      <c r="Z68" s="12">
        <v>2178</v>
      </c>
      <c r="AA68" s="12">
        <v>2385</v>
      </c>
      <c r="AB68" s="12">
        <v>931</v>
      </c>
      <c r="AC68" s="12">
        <v>5494</v>
      </c>
      <c r="AD68" s="12">
        <v>999</v>
      </c>
      <c r="AE68" s="12">
        <v>1856</v>
      </c>
      <c r="AF68" s="12">
        <v>1053</v>
      </c>
      <c r="AG68" s="12">
        <v>3908</v>
      </c>
      <c r="AH68" s="12">
        <v>1016</v>
      </c>
      <c r="AI68" s="12">
        <v>2030</v>
      </c>
      <c r="AJ68" s="12">
        <v>1029</v>
      </c>
      <c r="AK68" s="12">
        <v>4075</v>
      </c>
      <c r="AL68" s="12">
        <v>1058</v>
      </c>
      <c r="AM68" s="12">
        <v>2721</v>
      </c>
      <c r="AN68" s="12">
        <v>1546</v>
      </c>
      <c r="AO68" s="12">
        <v>5325</v>
      </c>
      <c r="AP68" s="12">
        <v>587</v>
      </c>
      <c r="AQ68" s="12">
        <v>2019</v>
      </c>
      <c r="AR68" s="12">
        <v>799</v>
      </c>
      <c r="AS68" s="12">
        <v>3405</v>
      </c>
      <c r="AT68" s="12">
        <v>850</v>
      </c>
      <c r="AU68" s="12">
        <v>1706</v>
      </c>
      <c r="AV68" s="12">
        <v>748</v>
      </c>
      <c r="AW68" s="12">
        <v>3304</v>
      </c>
    </row>
    <row r="69" spans="1:49" x14ac:dyDescent="0.15">
      <c r="A69" s="6" t="s">
        <v>33</v>
      </c>
      <c r="B69" s="12">
        <v>684</v>
      </c>
      <c r="C69" s="12">
        <v>887</v>
      </c>
      <c r="D69" s="12">
        <v>69</v>
      </c>
      <c r="E69" s="12">
        <v>1640</v>
      </c>
      <c r="F69" s="12">
        <v>705</v>
      </c>
      <c r="G69" s="12">
        <v>403</v>
      </c>
      <c r="H69" s="12">
        <v>40</v>
      </c>
      <c r="I69" s="12">
        <v>1148</v>
      </c>
      <c r="J69" s="12">
        <v>537</v>
      </c>
      <c r="K69" s="12">
        <v>402</v>
      </c>
      <c r="L69" s="12">
        <v>69</v>
      </c>
      <c r="M69" s="12">
        <v>1008</v>
      </c>
      <c r="N69" s="12">
        <v>573</v>
      </c>
      <c r="O69" s="12">
        <v>427</v>
      </c>
      <c r="P69" s="12">
        <v>263</v>
      </c>
      <c r="Q69" s="12">
        <v>1263</v>
      </c>
      <c r="R69" s="12">
        <v>785</v>
      </c>
      <c r="S69" s="12">
        <v>539</v>
      </c>
      <c r="T69" s="12">
        <v>164</v>
      </c>
      <c r="U69" s="12">
        <v>1488</v>
      </c>
      <c r="V69" s="12">
        <v>1020</v>
      </c>
      <c r="W69" s="12">
        <v>853</v>
      </c>
      <c r="X69" s="12">
        <v>223</v>
      </c>
      <c r="Y69" s="12">
        <v>2096</v>
      </c>
      <c r="Z69" s="12">
        <v>407</v>
      </c>
      <c r="AA69" s="12">
        <v>994</v>
      </c>
      <c r="AB69" s="12">
        <v>317</v>
      </c>
      <c r="AC69" s="12">
        <v>1718</v>
      </c>
      <c r="AD69" s="12">
        <v>398</v>
      </c>
      <c r="AE69" s="12">
        <v>852</v>
      </c>
      <c r="AF69" s="12">
        <v>494</v>
      </c>
      <c r="AG69" s="12">
        <v>1744</v>
      </c>
      <c r="AH69" s="12">
        <v>398</v>
      </c>
      <c r="AI69" s="12">
        <v>797</v>
      </c>
      <c r="AJ69" s="12">
        <v>308</v>
      </c>
      <c r="AK69" s="12">
        <v>1503</v>
      </c>
      <c r="AL69" s="12">
        <v>362</v>
      </c>
      <c r="AM69" s="12">
        <v>963</v>
      </c>
      <c r="AN69" s="12">
        <v>657</v>
      </c>
      <c r="AO69" s="12">
        <v>1982</v>
      </c>
      <c r="AP69" s="12">
        <v>451</v>
      </c>
      <c r="AQ69" s="12">
        <v>969</v>
      </c>
      <c r="AR69" s="12">
        <v>442</v>
      </c>
      <c r="AS69" s="12">
        <v>1862</v>
      </c>
      <c r="AT69" s="12">
        <v>370</v>
      </c>
      <c r="AU69" s="12">
        <v>788</v>
      </c>
      <c r="AV69" s="12">
        <v>293</v>
      </c>
      <c r="AW69" s="12">
        <v>1451</v>
      </c>
    </row>
    <row r="70" spans="1:49" x14ac:dyDescent="0.15">
      <c r="A70" s="6" t="s">
        <v>15</v>
      </c>
      <c r="B70" s="12">
        <v>-286</v>
      </c>
      <c r="C70" s="12">
        <v>197</v>
      </c>
      <c r="D70" s="12">
        <v>172</v>
      </c>
      <c r="E70" s="12">
        <v>83</v>
      </c>
      <c r="F70" s="12">
        <v>-277</v>
      </c>
      <c r="G70" s="12">
        <v>287</v>
      </c>
      <c r="H70" s="12">
        <v>349</v>
      </c>
      <c r="I70" s="12">
        <v>359</v>
      </c>
      <c r="J70" s="12">
        <v>54</v>
      </c>
      <c r="K70" s="12">
        <v>377</v>
      </c>
      <c r="L70" s="12">
        <v>282</v>
      </c>
      <c r="M70" s="12">
        <v>713</v>
      </c>
      <c r="N70" s="12">
        <v>265</v>
      </c>
      <c r="O70" s="12">
        <v>545</v>
      </c>
      <c r="P70" s="12">
        <v>419</v>
      </c>
      <c r="Q70" s="12">
        <v>1229</v>
      </c>
      <c r="R70" s="12">
        <v>279</v>
      </c>
      <c r="S70" s="12">
        <v>518</v>
      </c>
      <c r="T70" s="12">
        <v>267</v>
      </c>
      <c r="U70" s="12">
        <v>1064</v>
      </c>
      <c r="V70" s="12">
        <v>370</v>
      </c>
      <c r="W70" s="12">
        <v>446</v>
      </c>
      <c r="X70" s="12">
        <v>1152</v>
      </c>
      <c r="Y70" s="12">
        <v>1968</v>
      </c>
      <c r="Z70" s="12">
        <v>64</v>
      </c>
      <c r="AA70" s="12">
        <v>603</v>
      </c>
      <c r="AB70" s="12">
        <v>225</v>
      </c>
      <c r="AC70" s="12">
        <v>892</v>
      </c>
      <c r="AD70" s="12">
        <v>292</v>
      </c>
      <c r="AE70" s="12">
        <v>323</v>
      </c>
      <c r="AF70" s="12">
        <v>387</v>
      </c>
      <c r="AG70" s="12">
        <v>1002</v>
      </c>
      <c r="AH70" s="12">
        <v>412</v>
      </c>
      <c r="AI70" s="12">
        <v>839</v>
      </c>
      <c r="AJ70" s="12">
        <v>433</v>
      </c>
      <c r="AK70" s="12">
        <v>1684</v>
      </c>
      <c r="AL70" s="12">
        <v>297</v>
      </c>
      <c r="AM70" s="12">
        <v>1002</v>
      </c>
      <c r="AN70" s="12">
        <v>613</v>
      </c>
      <c r="AO70" s="12">
        <v>1912</v>
      </c>
      <c r="AP70" s="12">
        <v>472</v>
      </c>
      <c r="AQ70" s="12">
        <v>1062</v>
      </c>
      <c r="AR70" s="12">
        <v>495</v>
      </c>
      <c r="AS70" s="12">
        <v>2029</v>
      </c>
      <c r="AT70" s="12">
        <v>305</v>
      </c>
      <c r="AU70" s="12">
        <v>798</v>
      </c>
      <c r="AV70" s="12">
        <v>602</v>
      </c>
      <c r="AW70" s="12">
        <v>1705</v>
      </c>
    </row>
    <row r="71" spans="1:49" x14ac:dyDescent="0.15">
      <c r="A71" s="6" t="s">
        <v>34</v>
      </c>
      <c r="B71" s="12">
        <v>802</v>
      </c>
      <c r="C71" s="12">
        <v>2693</v>
      </c>
      <c r="D71" s="12">
        <v>4021</v>
      </c>
      <c r="E71" s="12">
        <v>7516</v>
      </c>
      <c r="F71" s="12">
        <v>1775</v>
      </c>
      <c r="G71" s="12">
        <v>2284</v>
      </c>
      <c r="H71" s="12">
        <v>3351</v>
      </c>
      <c r="I71" s="12">
        <v>7410</v>
      </c>
      <c r="J71" s="12">
        <v>2036</v>
      </c>
      <c r="K71" s="12">
        <v>3053</v>
      </c>
      <c r="L71" s="12">
        <v>3807</v>
      </c>
      <c r="M71" s="12">
        <v>8896</v>
      </c>
      <c r="N71" s="12">
        <v>2464</v>
      </c>
      <c r="O71" s="12">
        <v>3556</v>
      </c>
      <c r="P71" s="12">
        <v>4025</v>
      </c>
      <c r="Q71" s="12">
        <v>10045</v>
      </c>
      <c r="R71" s="12">
        <v>3321</v>
      </c>
      <c r="S71" s="12">
        <v>4107</v>
      </c>
      <c r="T71" s="12">
        <v>4177</v>
      </c>
      <c r="U71" s="12">
        <v>11605</v>
      </c>
      <c r="V71" s="12">
        <v>4294</v>
      </c>
      <c r="W71" s="12">
        <v>4624</v>
      </c>
      <c r="X71" s="12">
        <v>4479</v>
      </c>
      <c r="Y71" s="12">
        <v>13397</v>
      </c>
      <c r="Z71" s="12">
        <v>3313</v>
      </c>
      <c r="AA71" s="12">
        <v>6093</v>
      </c>
      <c r="AB71" s="12">
        <v>6072</v>
      </c>
      <c r="AC71" s="12">
        <v>15478</v>
      </c>
      <c r="AD71" s="12">
        <v>2347</v>
      </c>
      <c r="AE71" s="12">
        <v>4510</v>
      </c>
      <c r="AF71" s="12">
        <v>4651</v>
      </c>
      <c r="AG71" s="12">
        <v>11508</v>
      </c>
      <c r="AH71" s="12">
        <v>1681</v>
      </c>
      <c r="AI71" s="12">
        <v>4087</v>
      </c>
      <c r="AJ71" s="12">
        <v>4787</v>
      </c>
      <c r="AK71" s="12">
        <v>10555</v>
      </c>
      <c r="AL71" s="12">
        <v>2101</v>
      </c>
      <c r="AM71" s="12">
        <v>5614</v>
      </c>
      <c r="AN71" s="12">
        <v>7134</v>
      </c>
      <c r="AO71" s="12">
        <v>14849</v>
      </c>
      <c r="AP71" s="12">
        <v>1460</v>
      </c>
      <c r="AQ71" s="12">
        <v>4720</v>
      </c>
      <c r="AR71" s="12">
        <v>6171</v>
      </c>
      <c r="AS71" s="12">
        <v>12351</v>
      </c>
      <c r="AT71" s="12">
        <v>1297</v>
      </c>
      <c r="AU71" s="12">
        <v>4221</v>
      </c>
      <c r="AV71" s="12">
        <v>4578</v>
      </c>
      <c r="AW71" s="12">
        <v>10096</v>
      </c>
    </row>
    <row r="72" spans="1:49" x14ac:dyDescent="0.15">
      <c r="A72" s="6" t="s">
        <v>17</v>
      </c>
      <c r="B72" s="12">
        <v>1217</v>
      </c>
      <c r="C72" s="12">
        <v>1892</v>
      </c>
      <c r="D72" s="12">
        <v>1010</v>
      </c>
      <c r="E72" s="12">
        <v>4119</v>
      </c>
      <c r="F72" s="12">
        <v>1462</v>
      </c>
      <c r="G72" s="12">
        <v>1558</v>
      </c>
      <c r="H72" s="12">
        <v>1364</v>
      </c>
      <c r="I72" s="12">
        <v>4384</v>
      </c>
      <c r="J72" s="12">
        <v>1549</v>
      </c>
      <c r="K72" s="12">
        <v>1472</v>
      </c>
      <c r="L72" s="12">
        <v>1436</v>
      </c>
      <c r="M72" s="12">
        <v>4457</v>
      </c>
      <c r="N72" s="12">
        <v>1433</v>
      </c>
      <c r="O72" s="12">
        <v>1651</v>
      </c>
      <c r="P72" s="12">
        <v>1259</v>
      </c>
      <c r="Q72" s="12">
        <v>4343</v>
      </c>
      <c r="R72" s="12">
        <v>1360</v>
      </c>
      <c r="S72" s="12">
        <v>1366</v>
      </c>
      <c r="T72" s="12">
        <v>864</v>
      </c>
      <c r="U72" s="12">
        <v>3590</v>
      </c>
      <c r="V72" s="12">
        <v>736</v>
      </c>
      <c r="W72" s="12">
        <v>1361</v>
      </c>
      <c r="X72" s="12">
        <v>985</v>
      </c>
      <c r="Y72" s="12">
        <v>3082</v>
      </c>
      <c r="Z72" s="12">
        <v>1230</v>
      </c>
      <c r="AA72" s="12">
        <v>2179</v>
      </c>
      <c r="AB72" s="12">
        <v>1713</v>
      </c>
      <c r="AC72" s="12">
        <v>5122</v>
      </c>
      <c r="AD72" s="12">
        <v>880</v>
      </c>
      <c r="AE72" s="12">
        <v>1747</v>
      </c>
      <c r="AF72" s="12">
        <v>1433</v>
      </c>
      <c r="AG72" s="12">
        <v>4060</v>
      </c>
      <c r="AH72" s="12">
        <v>643</v>
      </c>
      <c r="AI72" s="12">
        <v>1197</v>
      </c>
      <c r="AJ72" s="12">
        <v>1476</v>
      </c>
      <c r="AK72" s="12">
        <v>3316</v>
      </c>
      <c r="AL72" s="12">
        <v>615</v>
      </c>
      <c r="AM72" s="12">
        <v>1703</v>
      </c>
      <c r="AN72" s="12">
        <v>1961</v>
      </c>
      <c r="AO72" s="12">
        <v>4279</v>
      </c>
      <c r="AP72" s="12">
        <v>662</v>
      </c>
      <c r="AQ72" s="12">
        <v>1710</v>
      </c>
      <c r="AR72" s="12">
        <v>1307</v>
      </c>
      <c r="AS72" s="12">
        <v>3679</v>
      </c>
      <c r="AT72" s="12">
        <v>237</v>
      </c>
      <c r="AU72" s="12">
        <v>1805</v>
      </c>
      <c r="AV72" s="12">
        <v>1535</v>
      </c>
      <c r="AW72" s="12">
        <v>3577</v>
      </c>
    </row>
    <row r="73" spans="1:49" x14ac:dyDescent="0.15">
      <c r="A73" s="6" t="s">
        <v>18</v>
      </c>
      <c r="B73" s="12">
        <v>104</v>
      </c>
      <c r="C73" s="12">
        <v>183</v>
      </c>
      <c r="D73" s="12">
        <v>-46</v>
      </c>
      <c r="E73" s="12">
        <v>241</v>
      </c>
      <c r="F73" s="12">
        <v>188</v>
      </c>
      <c r="G73" s="12">
        <v>97</v>
      </c>
      <c r="H73" s="12">
        <v>58</v>
      </c>
      <c r="I73" s="12">
        <v>343</v>
      </c>
      <c r="J73" s="12">
        <v>249</v>
      </c>
      <c r="K73" s="12">
        <v>186</v>
      </c>
      <c r="L73" s="12">
        <v>138</v>
      </c>
      <c r="M73" s="12">
        <v>573</v>
      </c>
      <c r="N73" s="12">
        <v>352</v>
      </c>
      <c r="O73" s="12">
        <v>73</v>
      </c>
      <c r="P73" s="12">
        <v>-49</v>
      </c>
      <c r="Q73" s="12">
        <v>376</v>
      </c>
      <c r="R73" s="12">
        <v>297</v>
      </c>
      <c r="S73" s="12">
        <v>70</v>
      </c>
      <c r="T73" s="12">
        <v>-7</v>
      </c>
      <c r="U73" s="12">
        <v>360</v>
      </c>
      <c r="V73" s="12">
        <v>330</v>
      </c>
      <c r="W73" s="12">
        <v>65</v>
      </c>
      <c r="X73" s="12">
        <v>-78</v>
      </c>
      <c r="Y73" s="12">
        <v>317</v>
      </c>
      <c r="Z73" s="12">
        <v>35</v>
      </c>
      <c r="AA73" s="12">
        <v>208</v>
      </c>
      <c r="AB73" s="12">
        <v>-136</v>
      </c>
      <c r="AC73" s="12">
        <v>107</v>
      </c>
      <c r="AD73" s="12">
        <v>352</v>
      </c>
      <c r="AE73" s="12">
        <v>322</v>
      </c>
      <c r="AF73" s="12">
        <v>-128</v>
      </c>
      <c r="AG73" s="12">
        <v>546</v>
      </c>
      <c r="AH73" s="12">
        <v>284</v>
      </c>
      <c r="AI73" s="12">
        <v>300</v>
      </c>
      <c r="AJ73" s="12">
        <v>-169</v>
      </c>
      <c r="AK73" s="12">
        <v>415</v>
      </c>
      <c r="AL73" s="12">
        <v>307</v>
      </c>
      <c r="AM73" s="12">
        <v>573</v>
      </c>
      <c r="AN73" s="12">
        <v>-244</v>
      </c>
      <c r="AO73" s="12">
        <v>636</v>
      </c>
      <c r="AP73" s="12">
        <v>111</v>
      </c>
      <c r="AQ73" s="12">
        <v>146</v>
      </c>
      <c r="AR73" s="12">
        <v>-421</v>
      </c>
      <c r="AS73" s="12">
        <v>-164</v>
      </c>
      <c r="AT73" s="12">
        <v>420</v>
      </c>
      <c r="AU73" s="12">
        <v>300</v>
      </c>
      <c r="AV73" s="12">
        <v>-102</v>
      </c>
      <c r="AW73" s="12">
        <v>618</v>
      </c>
    </row>
    <row r="74" spans="1:49" x14ac:dyDescent="0.15">
      <c r="A74" s="6" t="s">
        <v>19</v>
      </c>
      <c r="B74" s="12">
        <v>127</v>
      </c>
      <c r="C74" s="12">
        <v>-41</v>
      </c>
      <c r="D74" s="12">
        <v>-289</v>
      </c>
      <c r="E74" s="12">
        <v>-203</v>
      </c>
      <c r="F74" s="12">
        <v>479</v>
      </c>
      <c r="G74" s="12">
        <v>304</v>
      </c>
      <c r="H74" s="12">
        <v>-71</v>
      </c>
      <c r="I74" s="12">
        <v>712</v>
      </c>
      <c r="J74" s="12">
        <v>467</v>
      </c>
      <c r="K74" s="12">
        <v>239</v>
      </c>
      <c r="L74" s="12">
        <v>-24</v>
      </c>
      <c r="M74" s="12">
        <v>682</v>
      </c>
      <c r="N74" s="12">
        <v>459</v>
      </c>
      <c r="O74" s="12">
        <v>233</v>
      </c>
      <c r="P74" s="12">
        <v>-193</v>
      </c>
      <c r="Q74" s="12">
        <v>499</v>
      </c>
      <c r="R74" s="12">
        <v>239</v>
      </c>
      <c r="S74" s="12">
        <v>254</v>
      </c>
      <c r="T74" s="12">
        <v>-126</v>
      </c>
      <c r="U74" s="12">
        <v>367</v>
      </c>
      <c r="V74" s="12">
        <v>592</v>
      </c>
      <c r="W74" s="12">
        <v>218</v>
      </c>
      <c r="X74" s="12">
        <v>-176</v>
      </c>
      <c r="Y74" s="12">
        <v>634</v>
      </c>
      <c r="Z74" s="12">
        <v>827</v>
      </c>
      <c r="AA74" s="12">
        <v>313</v>
      </c>
      <c r="AB74" s="12">
        <v>-497</v>
      </c>
      <c r="AC74" s="12">
        <v>643</v>
      </c>
      <c r="AD74" s="12">
        <v>629</v>
      </c>
      <c r="AE74" s="12">
        <v>410</v>
      </c>
      <c r="AF74" s="12">
        <v>-197</v>
      </c>
      <c r="AG74" s="12">
        <v>842</v>
      </c>
      <c r="AH74" s="12">
        <v>905</v>
      </c>
      <c r="AI74" s="12">
        <v>626</v>
      </c>
      <c r="AJ74" s="12">
        <v>-223</v>
      </c>
      <c r="AK74" s="12">
        <v>1308</v>
      </c>
      <c r="AL74" s="12">
        <v>1021</v>
      </c>
      <c r="AM74" s="12">
        <v>608</v>
      </c>
      <c r="AN74" s="12">
        <v>-460</v>
      </c>
      <c r="AO74" s="12">
        <v>1169</v>
      </c>
      <c r="AP74" s="12">
        <v>778</v>
      </c>
      <c r="AQ74" s="12">
        <v>541</v>
      </c>
      <c r="AR74" s="12">
        <v>-525</v>
      </c>
      <c r="AS74" s="12">
        <v>794</v>
      </c>
      <c r="AT74" s="12">
        <v>766</v>
      </c>
      <c r="AU74" s="12">
        <v>586</v>
      </c>
      <c r="AV74" s="12">
        <v>-332</v>
      </c>
      <c r="AW74" s="12">
        <v>1020</v>
      </c>
    </row>
    <row r="75" spans="1:49" x14ac:dyDescent="0.15">
      <c r="A75" s="6" t="s">
        <v>20</v>
      </c>
      <c r="B75" s="12">
        <v>2386</v>
      </c>
      <c r="C75" s="12">
        <v>2436</v>
      </c>
      <c r="D75" s="12">
        <v>3169</v>
      </c>
      <c r="E75" s="12">
        <v>7991</v>
      </c>
      <c r="F75" s="12">
        <v>3348</v>
      </c>
      <c r="G75" s="12">
        <v>3157</v>
      </c>
      <c r="H75" s="12">
        <v>537</v>
      </c>
      <c r="I75" s="12">
        <v>7042</v>
      </c>
      <c r="J75" s="12">
        <v>2448</v>
      </c>
      <c r="K75" s="12">
        <v>2029</v>
      </c>
      <c r="L75" s="12">
        <v>-331</v>
      </c>
      <c r="M75" s="12">
        <v>4146</v>
      </c>
      <c r="N75" s="12">
        <v>2488</v>
      </c>
      <c r="O75" s="12">
        <v>2256</v>
      </c>
      <c r="P75" s="12">
        <v>-547</v>
      </c>
      <c r="Q75" s="12">
        <v>4197</v>
      </c>
      <c r="R75" s="12">
        <v>2315</v>
      </c>
      <c r="S75" s="12">
        <v>1960</v>
      </c>
      <c r="T75" s="12">
        <v>-882</v>
      </c>
      <c r="U75" s="12">
        <v>3393</v>
      </c>
      <c r="V75" s="12">
        <v>986</v>
      </c>
      <c r="W75" s="12">
        <v>974</v>
      </c>
      <c r="X75" s="12">
        <v>-290</v>
      </c>
      <c r="Y75" s="12">
        <v>1670</v>
      </c>
      <c r="Z75" s="12">
        <v>-565</v>
      </c>
      <c r="AA75" s="12">
        <v>110</v>
      </c>
      <c r="AB75" s="12">
        <v>1590</v>
      </c>
      <c r="AC75" s="12">
        <v>1135</v>
      </c>
      <c r="AD75" s="12">
        <v>-1185</v>
      </c>
      <c r="AE75" s="12">
        <v>-382</v>
      </c>
      <c r="AF75" s="12">
        <v>1459</v>
      </c>
      <c r="AG75" s="12">
        <v>-108</v>
      </c>
      <c r="AH75" s="12">
        <v>-434</v>
      </c>
      <c r="AI75" s="12">
        <v>583</v>
      </c>
      <c r="AJ75" s="12">
        <v>2890</v>
      </c>
      <c r="AK75" s="12">
        <v>3039</v>
      </c>
      <c r="AL75" s="12">
        <v>-158</v>
      </c>
      <c r="AM75" s="12">
        <v>1013</v>
      </c>
      <c r="AN75" s="12">
        <v>4349</v>
      </c>
      <c r="AO75" s="12">
        <v>5204</v>
      </c>
      <c r="AP75" s="12">
        <v>-160</v>
      </c>
      <c r="AQ75" s="12">
        <v>883</v>
      </c>
      <c r="AR75" s="12">
        <v>3649</v>
      </c>
      <c r="AS75" s="12">
        <v>4372</v>
      </c>
      <c r="AT75" s="12">
        <v>24</v>
      </c>
      <c r="AU75" s="12">
        <v>-43</v>
      </c>
      <c r="AV75" s="12">
        <v>2462</v>
      </c>
      <c r="AW75" s="12">
        <v>2443</v>
      </c>
    </row>
    <row r="76" spans="1:49" x14ac:dyDescent="0.15">
      <c r="A76" s="6" t="s">
        <v>21</v>
      </c>
      <c r="B76" s="12">
        <v>810</v>
      </c>
      <c r="C76" s="12">
        <v>208</v>
      </c>
      <c r="D76" s="12">
        <v>-587</v>
      </c>
      <c r="E76" s="12">
        <v>431</v>
      </c>
      <c r="F76" s="12">
        <v>416</v>
      </c>
      <c r="G76" s="12">
        <v>-375</v>
      </c>
      <c r="H76" s="12">
        <v>-590</v>
      </c>
      <c r="I76" s="12">
        <v>-549</v>
      </c>
      <c r="J76" s="12">
        <v>59</v>
      </c>
      <c r="K76" s="12">
        <v>-338</v>
      </c>
      <c r="L76" s="12">
        <v>-513</v>
      </c>
      <c r="M76" s="12">
        <v>-792</v>
      </c>
      <c r="N76" s="12">
        <v>217</v>
      </c>
      <c r="O76" s="12">
        <v>-339</v>
      </c>
      <c r="P76" s="12">
        <v>-657</v>
      </c>
      <c r="Q76" s="12">
        <v>-779</v>
      </c>
      <c r="R76" s="12">
        <v>-141</v>
      </c>
      <c r="S76" s="12">
        <v>-427</v>
      </c>
      <c r="T76" s="12">
        <v>-713</v>
      </c>
      <c r="U76" s="12">
        <v>-1281</v>
      </c>
      <c r="V76" s="12">
        <v>64</v>
      </c>
      <c r="W76" s="12">
        <v>-140</v>
      </c>
      <c r="X76" s="12">
        <v>-521</v>
      </c>
      <c r="Y76" s="12">
        <v>-597</v>
      </c>
      <c r="Z76" s="12">
        <v>514</v>
      </c>
      <c r="AA76" s="12">
        <v>-34</v>
      </c>
      <c r="AB76" s="12">
        <v>-1228</v>
      </c>
      <c r="AC76" s="12">
        <v>-748</v>
      </c>
      <c r="AD76" s="12">
        <v>539</v>
      </c>
      <c r="AE76" s="12">
        <v>263</v>
      </c>
      <c r="AF76" s="12">
        <v>-638</v>
      </c>
      <c r="AG76" s="12">
        <v>164</v>
      </c>
      <c r="AH76" s="12">
        <v>517</v>
      </c>
      <c r="AI76" s="12">
        <v>405</v>
      </c>
      <c r="AJ76" s="12">
        <v>-688</v>
      </c>
      <c r="AK76" s="12">
        <v>234</v>
      </c>
      <c r="AL76" s="12">
        <v>734</v>
      </c>
      <c r="AM76" s="12">
        <v>449</v>
      </c>
      <c r="AN76" s="12">
        <v>-867</v>
      </c>
      <c r="AO76" s="12">
        <v>316</v>
      </c>
      <c r="AP76" s="12">
        <v>624</v>
      </c>
      <c r="AQ76" s="12">
        <v>285</v>
      </c>
      <c r="AR76" s="12">
        <v>-847</v>
      </c>
      <c r="AS76" s="12">
        <v>62</v>
      </c>
      <c r="AT76" s="12">
        <v>769</v>
      </c>
      <c r="AU76" s="12">
        <v>493</v>
      </c>
      <c r="AV76" s="12">
        <v>-481</v>
      </c>
      <c r="AW76" s="12">
        <v>781</v>
      </c>
    </row>
    <row r="77" spans="1:49" x14ac:dyDescent="0.15">
      <c r="A77" s="6" t="s">
        <v>22</v>
      </c>
      <c r="B77" s="12">
        <v>-13</v>
      </c>
      <c r="C77" s="12">
        <v>-46</v>
      </c>
      <c r="D77" s="12">
        <v>-214</v>
      </c>
      <c r="E77" s="12">
        <v>-273</v>
      </c>
      <c r="F77" s="12">
        <v>-139</v>
      </c>
      <c r="G77" s="12">
        <v>-35</v>
      </c>
      <c r="H77" s="12">
        <v>-245</v>
      </c>
      <c r="I77" s="12">
        <v>-419</v>
      </c>
      <c r="J77" s="12">
        <v>-196</v>
      </c>
      <c r="K77" s="12">
        <v>-176</v>
      </c>
      <c r="L77" s="12">
        <v>-282</v>
      </c>
      <c r="M77" s="12">
        <v>-654</v>
      </c>
      <c r="N77" s="12">
        <v>-287</v>
      </c>
      <c r="O77" s="12">
        <v>-268</v>
      </c>
      <c r="P77" s="12">
        <v>-297</v>
      </c>
      <c r="Q77" s="12">
        <v>-852</v>
      </c>
      <c r="R77" s="12">
        <v>-304</v>
      </c>
      <c r="S77" s="12">
        <v>-260</v>
      </c>
      <c r="T77" s="12">
        <v>-301</v>
      </c>
      <c r="U77" s="12">
        <v>-865</v>
      </c>
      <c r="V77" s="12">
        <v>-382</v>
      </c>
      <c r="W77" s="12">
        <v>-320</v>
      </c>
      <c r="X77" s="12">
        <v>-316</v>
      </c>
      <c r="Y77" s="12">
        <v>-1018</v>
      </c>
      <c r="Z77" s="12">
        <v>-278</v>
      </c>
      <c r="AA77" s="12">
        <v>-379</v>
      </c>
      <c r="AB77" s="12">
        <v>-563</v>
      </c>
      <c r="AC77" s="12">
        <v>-1220</v>
      </c>
      <c r="AD77" s="12">
        <v>-137</v>
      </c>
      <c r="AE77" s="12">
        <v>-181</v>
      </c>
      <c r="AF77" s="12">
        <v>-479</v>
      </c>
      <c r="AG77" s="12">
        <v>-797</v>
      </c>
      <c r="AH77" s="12">
        <v>-32</v>
      </c>
      <c r="AI77" s="12">
        <v>-178</v>
      </c>
      <c r="AJ77" s="12">
        <v>-542</v>
      </c>
      <c r="AK77" s="12">
        <v>-752</v>
      </c>
      <c r="AL77" s="12">
        <v>-1</v>
      </c>
      <c r="AM77" s="12">
        <v>-307</v>
      </c>
      <c r="AN77" s="12">
        <v>-653</v>
      </c>
      <c r="AO77" s="12">
        <v>-961</v>
      </c>
      <c r="AP77" s="12">
        <v>-94</v>
      </c>
      <c r="AQ77" s="12">
        <v>-242</v>
      </c>
      <c r="AR77" s="12">
        <v>-695</v>
      </c>
      <c r="AS77" s="12">
        <v>-1031</v>
      </c>
      <c r="AT77" s="12">
        <v>68</v>
      </c>
      <c r="AU77" s="12">
        <v>-246</v>
      </c>
      <c r="AV77" s="12">
        <v>-636</v>
      </c>
      <c r="AW77" s="12">
        <v>-814</v>
      </c>
    </row>
    <row r="78" spans="1:49" x14ac:dyDescent="0.15">
      <c r="A78" s="6" t="s">
        <v>23</v>
      </c>
      <c r="B78" s="12">
        <v>-5070</v>
      </c>
      <c r="C78" s="12">
        <v>-6553</v>
      </c>
      <c r="D78" s="12">
        <v>-5459</v>
      </c>
      <c r="E78" s="12">
        <v>-17082</v>
      </c>
      <c r="F78" s="12">
        <v>-5490</v>
      </c>
      <c r="G78" s="12">
        <v>-5387</v>
      </c>
      <c r="H78" s="12">
        <v>-4205</v>
      </c>
      <c r="I78" s="12">
        <v>-15082</v>
      </c>
      <c r="J78" s="12">
        <v>-4720</v>
      </c>
      <c r="K78" s="12">
        <v>-5009</v>
      </c>
      <c r="L78" s="12">
        <v>-4322</v>
      </c>
      <c r="M78" s="12">
        <v>-14051</v>
      </c>
      <c r="N78" s="12">
        <v>-4540</v>
      </c>
      <c r="O78" s="12">
        <v>-5125</v>
      </c>
      <c r="P78" s="12">
        <v>-4098</v>
      </c>
      <c r="Q78" s="12">
        <v>-13763</v>
      </c>
      <c r="R78" s="12">
        <v>-4279</v>
      </c>
      <c r="S78" s="12">
        <v>-5003</v>
      </c>
      <c r="T78" s="12">
        <v>-4455</v>
      </c>
      <c r="U78" s="12">
        <v>-13737</v>
      </c>
      <c r="V78" s="12">
        <v>-5705</v>
      </c>
      <c r="W78" s="12">
        <v>-6477</v>
      </c>
      <c r="X78" s="12">
        <v>-4677</v>
      </c>
      <c r="Y78" s="12">
        <v>-16859</v>
      </c>
      <c r="Z78" s="12">
        <v>-4285</v>
      </c>
      <c r="AA78" s="12">
        <v>-7166</v>
      </c>
      <c r="AB78" s="12">
        <v>-6795</v>
      </c>
      <c r="AC78" s="12">
        <v>-18246</v>
      </c>
      <c r="AD78" s="12">
        <v>-2364</v>
      </c>
      <c r="AE78" s="12">
        <v>-5736</v>
      </c>
      <c r="AF78" s="12">
        <v>-5276</v>
      </c>
      <c r="AG78" s="12">
        <v>-13376</v>
      </c>
      <c r="AH78" s="12">
        <v>-2331</v>
      </c>
      <c r="AI78" s="12">
        <v>-6131</v>
      </c>
      <c r="AJ78" s="12">
        <v>-6047</v>
      </c>
      <c r="AK78" s="12">
        <v>-14509</v>
      </c>
      <c r="AL78" s="12">
        <v>-3276</v>
      </c>
      <c r="AM78" s="12">
        <v>-8530</v>
      </c>
      <c r="AN78" s="12">
        <v>-8789</v>
      </c>
      <c r="AO78" s="12">
        <v>-20595</v>
      </c>
      <c r="AP78" s="12">
        <v>-2153</v>
      </c>
      <c r="AQ78" s="12">
        <v>-7245</v>
      </c>
      <c r="AR78" s="12">
        <v>-8423</v>
      </c>
      <c r="AS78" s="12">
        <v>-17821</v>
      </c>
      <c r="AT78" s="12">
        <v>-2319</v>
      </c>
      <c r="AU78" s="12">
        <v>-6576</v>
      </c>
      <c r="AV78" s="12">
        <v>-6187</v>
      </c>
      <c r="AW78" s="12">
        <v>-15082</v>
      </c>
    </row>
    <row r="79" spans="1:49" x14ac:dyDescent="0.15">
      <c r="A79" s="6" t="s">
        <v>24</v>
      </c>
      <c r="B79" s="12">
        <v>-1133</v>
      </c>
      <c r="C79" s="12">
        <v>-3205</v>
      </c>
      <c r="D79" s="12">
        <v>-3937</v>
      </c>
      <c r="E79" s="12">
        <v>-8275</v>
      </c>
      <c r="F79" s="12">
        <v>-1572</v>
      </c>
      <c r="G79" s="12">
        <v>-2782</v>
      </c>
      <c r="H79" s="12">
        <v>-3240</v>
      </c>
      <c r="I79" s="12">
        <v>-7594</v>
      </c>
      <c r="J79" s="12">
        <v>-1611</v>
      </c>
      <c r="K79" s="12">
        <v>-2679</v>
      </c>
      <c r="L79" s="12">
        <v>-3144</v>
      </c>
      <c r="M79" s="12">
        <v>-7434</v>
      </c>
      <c r="N79" s="12">
        <v>-1568</v>
      </c>
      <c r="O79" s="12">
        <v>-2870</v>
      </c>
      <c r="P79" s="12">
        <v>-3114</v>
      </c>
      <c r="Q79" s="12">
        <v>-7552</v>
      </c>
      <c r="R79" s="12">
        <v>-1872</v>
      </c>
      <c r="S79" s="12">
        <v>-2896</v>
      </c>
      <c r="T79" s="12">
        <v>-3368</v>
      </c>
      <c r="U79" s="12">
        <v>-8136</v>
      </c>
      <c r="V79" s="12">
        <v>-2904</v>
      </c>
      <c r="W79" s="12">
        <v>-3441</v>
      </c>
      <c r="X79" s="12">
        <v>-3672</v>
      </c>
      <c r="Y79" s="12">
        <v>-10017</v>
      </c>
      <c r="Z79" s="12">
        <v>-1724</v>
      </c>
      <c r="AA79" s="12">
        <v>-3967</v>
      </c>
      <c r="AB79" s="12">
        <v>-5113</v>
      </c>
      <c r="AC79" s="12">
        <v>-10804</v>
      </c>
      <c r="AD79" s="12">
        <v>-55</v>
      </c>
      <c r="AE79" s="12">
        <v>-2593</v>
      </c>
      <c r="AF79" s="12">
        <v>-3547</v>
      </c>
      <c r="AG79" s="12">
        <v>-6195</v>
      </c>
      <c r="AH79" s="12">
        <v>70</v>
      </c>
      <c r="AI79" s="12">
        <v>-2471</v>
      </c>
      <c r="AJ79" s="12">
        <v>-3583</v>
      </c>
      <c r="AK79" s="12">
        <v>-5984</v>
      </c>
      <c r="AL79" s="12">
        <v>-135</v>
      </c>
      <c r="AM79" s="12">
        <v>-3695</v>
      </c>
      <c r="AN79" s="12">
        <v>-5833</v>
      </c>
      <c r="AO79" s="12">
        <v>-9663</v>
      </c>
      <c r="AP79" s="12">
        <v>57</v>
      </c>
      <c r="AQ79" s="12">
        <v>-3551</v>
      </c>
      <c r="AR79" s="12">
        <v>-5577</v>
      </c>
      <c r="AS79" s="12">
        <v>-9071</v>
      </c>
      <c r="AT79" s="12">
        <v>-52</v>
      </c>
      <c r="AU79" s="12">
        <v>-2761</v>
      </c>
      <c r="AV79" s="12">
        <v>-4172</v>
      </c>
      <c r="AW79" s="12">
        <v>-6985</v>
      </c>
    </row>
    <row r="80" spans="1:49" x14ac:dyDescent="0.15">
      <c r="A80" s="6" t="s">
        <v>25</v>
      </c>
      <c r="B80" s="12">
        <v>-305</v>
      </c>
      <c r="C80" s="12">
        <v>-392</v>
      </c>
      <c r="D80" s="12">
        <v>-537</v>
      </c>
      <c r="E80" s="12">
        <v>-1234</v>
      </c>
      <c r="F80" s="12">
        <v>-453</v>
      </c>
      <c r="G80" s="12">
        <v>-530</v>
      </c>
      <c r="H80" s="12">
        <v>-573</v>
      </c>
      <c r="I80" s="12">
        <v>-1556</v>
      </c>
      <c r="J80" s="12">
        <v>-525</v>
      </c>
      <c r="K80" s="12">
        <v>-452</v>
      </c>
      <c r="L80" s="12">
        <v>-633</v>
      </c>
      <c r="M80" s="12">
        <v>-1610</v>
      </c>
      <c r="N80" s="12">
        <v>-606</v>
      </c>
      <c r="O80" s="12">
        <v>-702</v>
      </c>
      <c r="P80" s="12">
        <v>-749</v>
      </c>
      <c r="Q80" s="12">
        <v>-2057</v>
      </c>
      <c r="R80" s="12">
        <v>-634</v>
      </c>
      <c r="S80" s="12">
        <v>-694</v>
      </c>
      <c r="T80" s="12">
        <v>-856</v>
      </c>
      <c r="U80" s="12">
        <v>-2184</v>
      </c>
      <c r="V80" s="12">
        <v>-744</v>
      </c>
      <c r="W80" s="12">
        <v>-695</v>
      </c>
      <c r="X80" s="12">
        <v>-757</v>
      </c>
      <c r="Y80" s="12">
        <v>-2196</v>
      </c>
      <c r="Z80" s="12">
        <v>-494</v>
      </c>
      <c r="AA80" s="12">
        <v>-826</v>
      </c>
      <c r="AB80" s="12">
        <v>-1222</v>
      </c>
      <c r="AC80" s="12">
        <v>-2542</v>
      </c>
      <c r="AD80" s="12">
        <v>-275</v>
      </c>
      <c r="AE80" s="12">
        <v>-733</v>
      </c>
      <c r="AF80" s="12">
        <v>-1200</v>
      </c>
      <c r="AG80" s="12">
        <v>-2208</v>
      </c>
      <c r="AH80" s="12">
        <v>-306</v>
      </c>
      <c r="AI80" s="12">
        <v>-664</v>
      </c>
      <c r="AJ80" s="12">
        <v>-1132</v>
      </c>
      <c r="AK80" s="12">
        <v>-2102</v>
      </c>
      <c r="AL80" s="12">
        <v>-219</v>
      </c>
      <c r="AM80" s="12">
        <v>-806</v>
      </c>
      <c r="AN80" s="12">
        <v>-1382</v>
      </c>
      <c r="AO80" s="12">
        <v>-2407</v>
      </c>
      <c r="AP80" s="12">
        <v>-323</v>
      </c>
      <c r="AQ80" s="12">
        <v>-761</v>
      </c>
      <c r="AR80" s="12">
        <v>-1505</v>
      </c>
      <c r="AS80" s="12">
        <v>-2589</v>
      </c>
      <c r="AT80" s="12">
        <v>-249</v>
      </c>
      <c r="AU80" s="12">
        <v>-673</v>
      </c>
      <c r="AV80" s="12">
        <v>-1101</v>
      </c>
      <c r="AW80" s="12">
        <v>-2023</v>
      </c>
    </row>
    <row r="81" spans="1:49" x14ac:dyDescent="0.15">
      <c r="A81" s="6" t="s">
        <v>26</v>
      </c>
      <c r="B81" s="12">
        <v>-1287</v>
      </c>
      <c r="C81" s="12">
        <v>-1975</v>
      </c>
      <c r="D81" s="12">
        <v>-2532</v>
      </c>
      <c r="E81" s="12">
        <v>-5794</v>
      </c>
      <c r="F81" s="12">
        <v>-893</v>
      </c>
      <c r="G81" s="12">
        <v>-1767</v>
      </c>
      <c r="H81" s="12">
        <v>-2079</v>
      </c>
      <c r="I81" s="12">
        <v>-4739</v>
      </c>
      <c r="J81" s="12">
        <v>-1650</v>
      </c>
      <c r="K81" s="12">
        <v>-2001</v>
      </c>
      <c r="L81" s="12">
        <v>-2009</v>
      </c>
      <c r="M81" s="12">
        <v>-5660</v>
      </c>
      <c r="N81" s="12">
        <v>-1712</v>
      </c>
      <c r="O81" s="12">
        <v>-2103</v>
      </c>
      <c r="P81" s="12">
        <v>-2300</v>
      </c>
      <c r="Q81" s="12">
        <v>-6115</v>
      </c>
      <c r="R81" s="12">
        <v>-2127</v>
      </c>
      <c r="S81" s="12">
        <v>-2280</v>
      </c>
      <c r="T81" s="12">
        <v>-2342</v>
      </c>
      <c r="U81" s="12">
        <v>-6749</v>
      </c>
      <c r="V81" s="12">
        <v>-2332</v>
      </c>
      <c r="W81" s="12">
        <v>-2626</v>
      </c>
      <c r="X81" s="12">
        <v>-2527</v>
      </c>
      <c r="Y81" s="12">
        <v>-7485</v>
      </c>
      <c r="Z81" s="12">
        <v>-1634</v>
      </c>
      <c r="AA81" s="12">
        <v>-3197</v>
      </c>
      <c r="AB81" s="12">
        <v>-4231</v>
      </c>
      <c r="AC81" s="12">
        <v>-9062</v>
      </c>
      <c r="AD81" s="12">
        <v>-707</v>
      </c>
      <c r="AE81" s="12">
        <v>-2306</v>
      </c>
      <c r="AF81" s="12">
        <v>-3157</v>
      </c>
      <c r="AG81" s="12">
        <v>-6170</v>
      </c>
      <c r="AH81" s="12">
        <v>-872</v>
      </c>
      <c r="AI81" s="12">
        <v>-2135</v>
      </c>
      <c r="AJ81" s="12">
        <v>-3285</v>
      </c>
      <c r="AK81" s="12">
        <v>-6292</v>
      </c>
      <c r="AL81" s="12">
        <v>-919</v>
      </c>
      <c r="AM81" s="12">
        <v>-2834</v>
      </c>
      <c r="AN81" s="12">
        <v>-4331</v>
      </c>
      <c r="AO81" s="12">
        <v>-8084</v>
      </c>
      <c r="AP81" s="12">
        <v>-996</v>
      </c>
      <c r="AQ81" s="12">
        <v>-2740</v>
      </c>
      <c r="AR81" s="12">
        <v>-4347</v>
      </c>
      <c r="AS81" s="12">
        <v>-8083</v>
      </c>
      <c r="AT81" s="12">
        <v>-927</v>
      </c>
      <c r="AU81" s="12">
        <v>-2308</v>
      </c>
      <c r="AV81" s="12">
        <v>-3303</v>
      </c>
      <c r="AW81" s="12">
        <v>-6538</v>
      </c>
    </row>
    <row r="82" spans="1:49" x14ac:dyDescent="0.15">
      <c r="A82" s="6" t="s">
        <v>27</v>
      </c>
      <c r="B82" s="12">
        <v>-1334</v>
      </c>
      <c r="C82" s="12">
        <v>-3236</v>
      </c>
      <c r="D82" s="12">
        <v>-3341</v>
      </c>
      <c r="E82" s="12">
        <v>-7911</v>
      </c>
      <c r="F82" s="12">
        <v>-2435</v>
      </c>
      <c r="G82" s="12">
        <v>-2969</v>
      </c>
      <c r="H82" s="12">
        <v>-3236</v>
      </c>
      <c r="I82" s="12">
        <v>-8640</v>
      </c>
      <c r="J82" s="12">
        <v>-3178</v>
      </c>
      <c r="K82" s="12">
        <v>-3214</v>
      </c>
      <c r="L82" s="12">
        <v>-3258</v>
      </c>
      <c r="M82" s="12">
        <v>-9650</v>
      </c>
      <c r="N82" s="12">
        <v>-3853</v>
      </c>
      <c r="O82" s="12">
        <v>-3900</v>
      </c>
      <c r="P82" s="12">
        <v>-3839</v>
      </c>
      <c r="Q82" s="12">
        <v>-11592</v>
      </c>
      <c r="R82" s="12">
        <v>-4215</v>
      </c>
      <c r="S82" s="12">
        <v>-4219</v>
      </c>
      <c r="T82" s="12">
        <v>-4391</v>
      </c>
      <c r="U82" s="12">
        <v>-12825</v>
      </c>
      <c r="V82" s="12">
        <v>-4915</v>
      </c>
      <c r="W82" s="12">
        <v>-5083</v>
      </c>
      <c r="X82" s="12">
        <v>-4687</v>
      </c>
      <c r="Y82" s="12">
        <v>-14685</v>
      </c>
      <c r="Z82" s="12">
        <v>-3773</v>
      </c>
      <c r="AA82" s="12">
        <v>-6367</v>
      </c>
      <c r="AB82" s="12">
        <v>-6890</v>
      </c>
      <c r="AC82" s="12">
        <v>-17030</v>
      </c>
      <c r="AD82" s="12">
        <v>-1093</v>
      </c>
      <c r="AE82" s="12">
        <v>-4479</v>
      </c>
      <c r="AF82" s="12">
        <v>-4475</v>
      </c>
      <c r="AG82" s="12">
        <v>-10047</v>
      </c>
      <c r="AH82" s="12">
        <v>-736</v>
      </c>
      <c r="AI82" s="12">
        <v>-4224</v>
      </c>
      <c r="AJ82" s="12">
        <v>-4645</v>
      </c>
      <c r="AK82" s="12">
        <v>-9605</v>
      </c>
      <c r="AL82" s="12">
        <v>-1376</v>
      </c>
      <c r="AM82" s="12">
        <v>-5904</v>
      </c>
      <c r="AN82" s="12">
        <v>-7144</v>
      </c>
      <c r="AO82" s="12">
        <v>-14424</v>
      </c>
      <c r="AP82" s="12">
        <v>-1093</v>
      </c>
      <c r="AQ82" s="12">
        <v>-5547</v>
      </c>
      <c r="AR82" s="12">
        <v>-7208</v>
      </c>
      <c r="AS82" s="12">
        <v>-13848</v>
      </c>
      <c r="AT82" s="12">
        <v>-1501</v>
      </c>
      <c r="AU82" s="12">
        <v>-3838</v>
      </c>
      <c r="AV82" s="12">
        <v>-5073</v>
      </c>
      <c r="AW82" s="12">
        <v>-10412</v>
      </c>
    </row>
    <row r="83" spans="1:49" x14ac:dyDescent="0.15">
      <c r="A83" s="6" t="s">
        <v>28</v>
      </c>
      <c r="B83" s="12">
        <v>435</v>
      </c>
      <c r="C83" s="12">
        <v>-236</v>
      </c>
      <c r="D83" s="12">
        <v>-585</v>
      </c>
      <c r="E83" s="12">
        <v>-386</v>
      </c>
      <c r="F83" s="12">
        <v>124</v>
      </c>
      <c r="G83" s="12">
        <v>-295</v>
      </c>
      <c r="H83" s="12">
        <v>-336</v>
      </c>
      <c r="I83" s="12">
        <v>-507</v>
      </c>
      <c r="J83" s="12">
        <v>-103</v>
      </c>
      <c r="K83" s="12">
        <v>-188</v>
      </c>
      <c r="L83" s="12">
        <v>-335</v>
      </c>
      <c r="M83" s="12">
        <v>-626</v>
      </c>
      <c r="N83" s="12">
        <v>-218</v>
      </c>
      <c r="O83" s="12">
        <v>-383</v>
      </c>
      <c r="P83" s="12">
        <v>-290</v>
      </c>
      <c r="Q83" s="12">
        <v>-891</v>
      </c>
      <c r="R83" s="12">
        <v>-64</v>
      </c>
      <c r="S83" s="12">
        <v>-429</v>
      </c>
      <c r="T83" s="12">
        <v>-247</v>
      </c>
      <c r="U83" s="12">
        <v>-740</v>
      </c>
      <c r="V83" s="12">
        <v>-220</v>
      </c>
      <c r="W83" s="12">
        <v>-387</v>
      </c>
      <c r="X83" s="12">
        <v>-216</v>
      </c>
      <c r="Y83" s="12">
        <v>-823</v>
      </c>
      <c r="Z83" s="12">
        <v>-84</v>
      </c>
      <c r="AA83" s="12">
        <v>-296</v>
      </c>
      <c r="AB83" s="12">
        <v>-645</v>
      </c>
      <c r="AC83" s="12">
        <v>-1025</v>
      </c>
      <c r="AD83" s="12">
        <v>579</v>
      </c>
      <c r="AE83" s="12">
        <v>-138</v>
      </c>
      <c r="AF83" s="12">
        <v>-663</v>
      </c>
      <c r="AG83" s="12">
        <v>-222</v>
      </c>
      <c r="AH83" s="12">
        <v>588</v>
      </c>
      <c r="AI83" s="12">
        <v>17</v>
      </c>
      <c r="AJ83" s="12">
        <v>-577</v>
      </c>
      <c r="AK83" s="12">
        <v>28</v>
      </c>
      <c r="AL83" s="12">
        <v>595</v>
      </c>
      <c r="AM83" s="12">
        <v>-135</v>
      </c>
      <c r="AN83" s="12">
        <v>-639</v>
      </c>
      <c r="AO83" s="12">
        <v>-179</v>
      </c>
      <c r="AP83" s="12">
        <v>482</v>
      </c>
      <c r="AQ83" s="12">
        <v>-129</v>
      </c>
      <c r="AR83" s="12">
        <v>-630</v>
      </c>
      <c r="AS83" s="12">
        <v>-277</v>
      </c>
      <c r="AT83" s="12">
        <v>194</v>
      </c>
      <c r="AU83" s="12">
        <v>311</v>
      </c>
      <c r="AV83" s="12">
        <v>-296</v>
      </c>
      <c r="AW83" s="12">
        <v>209</v>
      </c>
    </row>
    <row r="84" spans="1:49" x14ac:dyDescent="0.15"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</row>
    <row r="94" spans="1:49" x14ac:dyDescent="0.15">
      <c r="G94" s="2" t="s">
        <v>7</v>
      </c>
      <c r="H94" s="2" t="s">
        <v>32</v>
      </c>
      <c r="I94" s="2" t="s">
        <v>9</v>
      </c>
      <c r="J94" s="2" t="s">
        <v>31</v>
      </c>
      <c r="K94" s="2" t="s">
        <v>12</v>
      </c>
      <c r="L94" s="2" t="s">
        <v>13</v>
      </c>
      <c r="M94" s="2" t="s">
        <v>33</v>
      </c>
      <c r="N94" s="2" t="s">
        <v>15</v>
      </c>
      <c r="O94" s="2" t="s">
        <v>34</v>
      </c>
      <c r="P94" s="2" t="s">
        <v>17</v>
      </c>
      <c r="Q94" s="2" t="s">
        <v>18</v>
      </c>
      <c r="R94" s="2" t="s">
        <v>19</v>
      </c>
      <c r="S94" s="2" t="s">
        <v>20</v>
      </c>
      <c r="T94" s="2" t="s">
        <v>21</v>
      </c>
      <c r="U94" s="2" t="s">
        <v>22</v>
      </c>
      <c r="V94" s="2" t="s">
        <v>23</v>
      </c>
      <c r="W94" s="2" t="s">
        <v>24</v>
      </c>
      <c r="X94" s="2" t="s">
        <v>25</v>
      </c>
      <c r="Y94" s="2" t="s">
        <v>26</v>
      </c>
      <c r="Z94" s="2" t="s">
        <v>27</v>
      </c>
      <c r="AA94" s="2" t="s">
        <v>28</v>
      </c>
    </row>
    <row r="95" spans="1:49" x14ac:dyDescent="0.15">
      <c r="D95" s="20" t="s">
        <v>39</v>
      </c>
      <c r="F95" s="2" t="s">
        <v>1</v>
      </c>
      <c r="G95" s="2">
        <v>1125</v>
      </c>
      <c r="H95" s="2">
        <v>47</v>
      </c>
      <c r="I95" s="2">
        <v>691</v>
      </c>
      <c r="J95" s="2">
        <v>230</v>
      </c>
      <c r="K95" s="2">
        <v>214</v>
      </c>
      <c r="L95" s="2">
        <v>556</v>
      </c>
      <c r="M95" s="2">
        <v>684</v>
      </c>
      <c r="N95" s="2">
        <v>-286</v>
      </c>
      <c r="O95" s="2">
        <v>802</v>
      </c>
      <c r="P95" s="2">
        <v>1217</v>
      </c>
      <c r="Q95" s="2">
        <v>104</v>
      </c>
      <c r="R95" s="2">
        <v>127</v>
      </c>
      <c r="S95" s="2">
        <v>2386</v>
      </c>
      <c r="T95" s="2">
        <v>810</v>
      </c>
      <c r="U95" s="2">
        <v>-13</v>
      </c>
      <c r="V95" s="2">
        <v>-5070</v>
      </c>
      <c r="W95" s="2">
        <v>-1133</v>
      </c>
      <c r="X95" s="2">
        <v>-305</v>
      </c>
      <c r="Y95" s="2">
        <v>-1287</v>
      </c>
      <c r="Z95" s="2">
        <v>-1334</v>
      </c>
      <c r="AA95" s="2">
        <v>435</v>
      </c>
    </row>
    <row r="96" spans="1:49" ht="9" hidden="1" customHeight="1" x14ac:dyDescent="0.15">
      <c r="D96" s="19"/>
      <c r="F96" s="2" t="s">
        <v>2</v>
      </c>
      <c r="G96" s="2">
        <v>807</v>
      </c>
      <c r="H96" s="2">
        <v>172</v>
      </c>
      <c r="I96" s="2">
        <v>4615</v>
      </c>
      <c r="J96" s="2">
        <v>262</v>
      </c>
      <c r="K96" s="2">
        <v>479</v>
      </c>
      <c r="L96" s="2">
        <v>853</v>
      </c>
      <c r="M96" s="2">
        <v>887</v>
      </c>
      <c r="N96" s="2">
        <v>197</v>
      </c>
      <c r="O96" s="2">
        <v>2693</v>
      </c>
      <c r="P96" s="2">
        <v>1892</v>
      </c>
      <c r="Q96" s="2">
        <v>183</v>
      </c>
      <c r="R96" s="2">
        <v>-41</v>
      </c>
      <c r="S96" s="2">
        <v>2436</v>
      </c>
      <c r="T96" s="2">
        <v>208</v>
      </c>
      <c r="U96" s="2">
        <v>-46</v>
      </c>
      <c r="V96" s="2">
        <v>-6553</v>
      </c>
      <c r="W96" s="2">
        <v>-3205</v>
      </c>
      <c r="X96" s="2">
        <v>-392</v>
      </c>
      <c r="Y96" s="2">
        <v>-1975</v>
      </c>
      <c r="Z96" s="2">
        <v>-3236</v>
      </c>
      <c r="AA96" s="2">
        <v>-236</v>
      </c>
    </row>
    <row r="97" spans="4:27" ht="9" hidden="1" customHeight="1" x14ac:dyDescent="0.15">
      <c r="D97" s="19"/>
      <c r="F97" s="2" t="s">
        <v>3</v>
      </c>
      <c r="G97" s="2">
        <v>570</v>
      </c>
      <c r="H97" s="2">
        <v>41</v>
      </c>
      <c r="I97" s="2">
        <v>7737</v>
      </c>
      <c r="J97" s="2">
        <v>448</v>
      </c>
      <c r="K97" s="2">
        <v>399</v>
      </c>
      <c r="L97" s="2">
        <v>-109</v>
      </c>
      <c r="M97" s="2">
        <v>69</v>
      </c>
      <c r="N97" s="2">
        <v>172</v>
      </c>
      <c r="O97" s="2">
        <v>4021</v>
      </c>
      <c r="P97" s="2">
        <v>1010</v>
      </c>
      <c r="Q97" s="2">
        <v>-46</v>
      </c>
      <c r="R97" s="2">
        <v>-289</v>
      </c>
      <c r="S97" s="2">
        <v>3169</v>
      </c>
      <c r="T97" s="2">
        <v>-587</v>
      </c>
      <c r="U97" s="2">
        <v>-214</v>
      </c>
      <c r="V97" s="2">
        <v>-5459</v>
      </c>
      <c r="W97" s="2">
        <v>-3937</v>
      </c>
      <c r="X97" s="2">
        <v>-537</v>
      </c>
      <c r="Y97" s="2">
        <v>-2532</v>
      </c>
      <c r="Z97" s="2">
        <v>-3341</v>
      </c>
      <c r="AA97" s="2">
        <v>-585</v>
      </c>
    </row>
    <row r="98" spans="4:27" ht="9" hidden="1" customHeight="1" x14ac:dyDescent="0.15">
      <c r="D98" s="19"/>
      <c r="F98" s="2" t="s">
        <v>4</v>
      </c>
      <c r="G98" s="2">
        <v>2502</v>
      </c>
      <c r="H98" s="2">
        <v>260</v>
      </c>
      <c r="I98" s="2">
        <v>13043</v>
      </c>
      <c r="J98" s="2">
        <v>940</v>
      </c>
      <c r="K98" s="2">
        <v>1092</v>
      </c>
      <c r="L98" s="2">
        <v>1300</v>
      </c>
      <c r="M98" s="2">
        <v>1640</v>
      </c>
      <c r="N98" s="2">
        <v>83</v>
      </c>
      <c r="O98" s="2">
        <v>7516</v>
      </c>
      <c r="P98" s="2">
        <v>4119</v>
      </c>
      <c r="Q98" s="2">
        <v>241</v>
      </c>
      <c r="R98" s="2">
        <v>-203</v>
      </c>
      <c r="S98" s="2">
        <v>7991</v>
      </c>
      <c r="T98" s="2">
        <v>431</v>
      </c>
      <c r="U98" s="2">
        <v>-273</v>
      </c>
      <c r="V98" s="2">
        <v>-17082</v>
      </c>
      <c r="W98" s="2">
        <v>-8275</v>
      </c>
      <c r="X98" s="2">
        <v>-1234</v>
      </c>
      <c r="Y98" s="2">
        <v>-5794</v>
      </c>
      <c r="Z98" s="2">
        <v>-7911</v>
      </c>
      <c r="AA98" s="2">
        <v>-386</v>
      </c>
    </row>
    <row r="99" spans="4:27" x14ac:dyDescent="0.15">
      <c r="D99" s="20"/>
      <c r="F99" s="2" t="s">
        <v>1</v>
      </c>
      <c r="G99" s="2">
        <v>400</v>
      </c>
      <c r="H99" s="2">
        <v>-6</v>
      </c>
      <c r="I99" s="2">
        <v>1056</v>
      </c>
      <c r="J99" s="2">
        <v>349</v>
      </c>
      <c r="K99" s="2">
        <v>229</v>
      </c>
      <c r="L99" s="2">
        <v>734</v>
      </c>
      <c r="M99" s="2">
        <v>705</v>
      </c>
      <c r="N99" s="2">
        <v>-277</v>
      </c>
      <c r="O99" s="2">
        <v>1775</v>
      </c>
      <c r="P99" s="2">
        <v>1462</v>
      </c>
      <c r="Q99" s="2">
        <v>188</v>
      </c>
      <c r="R99" s="2">
        <v>479</v>
      </c>
      <c r="S99" s="2">
        <v>3348</v>
      </c>
      <c r="T99" s="2">
        <v>416</v>
      </c>
      <c r="U99" s="2">
        <v>-139</v>
      </c>
      <c r="V99" s="2">
        <v>-5490</v>
      </c>
      <c r="W99" s="2">
        <v>-1572</v>
      </c>
      <c r="X99" s="2">
        <v>-453</v>
      </c>
      <c r="Y99" s="2">
        <v>-893</v>
      </c>
      <c r="Z99" s="2">
        <v>-2435</v>
      </c>
      <c r="AA99" s="2">
        <v>124</v>
      </c>
    </row>
    <row r="100" spans="4:27" ht="9" hidden="1" customHeight="1" x14ac:dyDescent="0.15">
      <c r="D100" s="19"/>
      <c r="F100" s="2" t="s">
        <v>2</v>
      </c>
      <c r="G100" s="2">
        <v>1097</v>
      </c>
      <c r="H100" s="2">
        <v>31</v>
      </c>
      <c r="I100" s="2">
        <v>3115</v>
      </c>
      <c r="J100" s="2">
        <v>345</v>
      </c>
      <c r="K100" s="2">
        <v>365</v>
      </c>
      <c r="L100" s="2">
        <v>1097</v>
      </c>
      <c r="M100" s="2">
        <v>403</v>
      </c>
      <c r="N100" s="2">
        <v>287</v>
      </c>
      <c r="O100" s="2">
        <v>2284</v>
      </c>
      <c r="P100" s="2">
        <v>1558</v>
      </c>
      <c r="Q100" s="2">
        <v>97</v>
      </c>
      <c r="R100" s="2">
        <v>304</v>
      </c>
      <c r="S100" s="2">
        <v>3157</v>
      </c>
      <c r="T100" s="2">
        <v>-375</v>
      </c>
      <c r="U100" s="2">
        <v>-35</v>
      </c>
      <c r="V100" s="2">
        <v>-5387</v>
      </c>
      <c r="W100" s="2">
        <v>-2782</v>
      </c>
      <c r="X100" s="2">
        <v>-530</v>
      </c>
      <c r="Y100" s="2">
        <v>-1767</v>
      </c>
      <c r="Z100" s="2">
        <v>-2969</v>
      </c>
      <c r="AA100" s="2">
        <v>-295</v>
      </c>
    </row>
    <row r="101" spans="4:27" ht="9" hidden="1" customHeight="1" x14ac:dyDescent="0.15">
      <c r="D101" s="19"/>
      <c r="F101" s="2" t="s">
        <v>3</v>
      </c>
      <c r="G101" s="2">
        <v>294</v>
      </c>
      <c r="H101" s="2">
        <v>-5</v>
      </c>
      <c r="I101" s="2">
        <v>7735</v>
      </c>
      <c r="J101" s="2">
        <v>103</v>
      </c>
      <c r="K101" s="2">
        <v>395</v>
      </c>
      <c r="L101" s="2">
        <v>354</v>
      </c>
      <c r="M101" s="2">
        <v>40</v>
      </c>
      <c r="N101" s="2">
        <v>349</v>
      </c>
      <c r="O101" s="2">
        <v>3351</v>
      </c>
      <c r="P101" s="2">
        <v>1364</v>
      </c>
      <c r="Q101" s="2">
        <v>58</v>
      </c>
      <c r="R101" s="2">
        <v>-71</v>
      </c>
      <c r="S101" s="2">
        <v>537</v>
      </c>
      <c r="T101" s="2">
        <v>-590</v>
      </c>
      <c r="U101" s="2">
        <v>-245</v>
      </c>
      <c r="V101" s="2">
        <v>-4205</v>
      </c>
      <c r="W101" s="2">
        <v>-3240</v>
      </c>
      <c r="X101" s="2">
        <v>-573</v>
      </c>
      <c r="Y101" s="2">
        <v>-2079</v>
      </c>
      <c r="Z101" s="2">
        <v>-3236</v>
      </c>
      <c r="AA101" s="2">
        <v>-336</v>
      </c>
    </row>
    <row r="102" spans="4:27" ht="9" hidden="1" customHeight="1" x14ac:dyDescent="0.15">
      <c r="D102" s="19"/>
      <c r="F102" s="2" t="s">
        <v>4</v>
      </c>
      <c r="G102" s="2">
        <v>1791</v>
      </c>
      <c r="H102" s="2">
        <v>20</v>
      </c>
      <c r="I102" s="2">
        <v>11906</v>
      </c>
      <c r="J102" s="2">
        <v>797</v>
      </c>
      <c r="K102" s="2">
        <v>989</v>
      </c>
      <c r="L102" s="2">
        <v>2185</v>
      </c>
      <c r="M102" s="2">
        <v>1148</v>
      </c>
      <c r="N102" s="2">
        <v>359</v>
      </c>
      <c r="O102" s="2">
        <v>7410</v>
      </c>
      <c r="P102" s="2">
        <v>4384</v>
      </c>
      <c r="Q102" s="2">
        <v>343</v>
      </c>
      <c r="R102" s="2">
        <v>712</v>
      </c>
      <c r="S102" s="2">
        <v>7042</v>
      </c>
      <c r="T102" s="2">
        <v>-549</v>
      </c>
      <c r="U102" s="2">
        <v>-419</v>
      </c>
      <c r="V102" s="2">
        <v>-15082</v>
      </c>
      <c r="W102" s="2">
        <v>-7594</v>
      </c>
      <c r="X102" s="2">
        <v>-1556</v>
      </c>
      <c r="Y102" s="2">
        <v>-4739</v>
      </c>
      <c r="Z102" s="2">
        <v>-8640</v>
      </c>
      <c r="AA102" s="2">
        <v>-507</v>
      </c>
    </row>
    <row r="103" spans="4:27" x14ac:dyDescent="0.15">
      <c r="D103" s="20"/>
      <c r="F103" s="2" t="s">
        <v>1</v>
      </c>
      <c r="G103" s="2">
        <v>1237</v>
      </c>
      <c r="H103" s="2">
        <v>-109</v>
      </c>
      <c r="I103" s="2">
        <v>1408</v>
      </c>
      <c r="J103" s="2">
        <v>339</v>
      </c>
      <c r="K103" s="2">
        <v>296</v>
      </c>
      <c r="L103" s="2">
        <v>1413</v>
      </c>
      <c r="M103" s="2">
        <v>537</v>
      </c>
      <c r="N103" s="2">
        <v>54</v>
      </c>
      <c r="O103" s="2">
        <v>2036</v>
      </c>
      <c r="P103" s="2">
        <v>1549</v>
      </c>
      <c r="Q103" s="2">
        <v>249</v>
      </c>
      <c r="R103" s="2">
        <v>467</v>
      </c>
      <c r="S103" s="2">
        <v>2448</v>
      </c>
      <c r="T103" s="2">
        <v>59</v>
      </c>
      <c r="U103" s="2">
        <v>-196</v>
      </c>
      <c r="V103" s="2">
        <v>-4720</v>
      </c>
      <c r="W103" s="2">
        <v>-1611</v>
      </c>
      <c r="X103" s="2">
        <v>-525</v>
      </c>
      <c r="Y103" s="2">
        <v>-1650</v>
      </c>
      <c r="Z103" s="2">
        <v>-3178</v>
      </c>
      <c r="AA103" s="2">
        <v>-103</v>
      </c>
    </row>
    <row r="104" spans="4:27" ht="9" hidden="1" customHeight="1" x14ac:dyDescent="0.15">
      <c r="D104" s="19"/>
      <c r="F104" s="2" t="s">
        <v>2</v>
      </c>
      <c r="G104" s="2">
        <v>875</v>
      </c>
      <c r="H104" s="2">
        <v>-19</v>
      </c>
      <c r="I104" s="2">
        <v>3365</v>
      </c>
      <c r="J104" s="2">
        <v>325</v>
      </c>
      <c r="K104" s="2">
        <v>390</v>
      </c>
      <c r="L104" s="2">
        <v>1363</v>
      </c>
      <c r="M104" s="2">
        <v>402</v>
      </c>
      <c r="N104" s="2">
        <v>377</v>
      </c>
      <c r="O104" s="2">
        <v>3053</v>
      </c>
      <c r="P104" s="2">
        <v>1472</v>
      </c>
      <c r="Q104" s="2">
        <v>186</v>
      </c>
      <c r="R104" s="2">
        <v>239</v>
      </c>
      <c r="S104" s="2">
        <v>2029</v>
      </c>
      <c r="T104" s="2">
        <v>-338</v>
      </c>
      <c r="U104" s="2">
        <v>-176</v>
      </c>
      <c r="V104" s="2">
        <v>-5009</v>
      </c>
      <c r="W104" s="2">
        <v>-2679</v>
      </c>
      <c r="X104" s="2">
        <v>-452</v>
      </c>
      <c r="Y104" s="2">
        <v>-2001</v>
      </c>
      <c r="Z104" s="2">
        <v>-3214</v>
      </c>
      <c r="AA104" s="2">
        <v>-188</v>
      </c>
    </row>
    <row r="105" spans="4:27" ht="9" hidden="1" customHeight="1" x14ac:dyDescent="0.15">
      <c r="D105" s="19"/>
      <c r="F105" s="2" t="s">
        <v>3</v>
      </c>
      <c r="G105" s="2">
        <v>379</v>
      </c>
      <c r="H105" s="2">
        <v>-1</v>
      </c>
      <c r="I105" s="2">
        <v>8009</v>
      </c>
      <c r="J105" s="2">
        <v>143</v>
      </c>
      <c r="K105" s="2">
        <v>386</v>
      </c>
      <c r="L105" s="2">
        <v>203</v>
      </c>
      <c r="M105" s="2">
        <v>69</v>
      </c>
      <c r="N105" s="2">
        <v>282</v>
      </c>
      <c r="O105" s="2">
        <v>3807</v>
      </c>
      <c r="P105" s="2">
        <v>1436</v>
      </c>
      <c r="Q105" s="2">
        <v>138</v>
      </c>
      <c r="R105" s="2">
        <v>-24</v>
      </c>
      <c r="S105" s="2">
        <v>-331</v>
      </c>
      <c r="T105" s="2">
        <v>-513</v>
      </c>
      <c r="U105" s="2">
        <v>-282</v>
      </c>
      <c r="V105" s="2">
        <v>-4322</v>
      </c>
      <c r="W105" s="2">
        <v>-3144</v>
      </c>
      <c r="X105" s="2">
        <v>-633</v>
      </c>
      <c r="Y105" s="2">
        <v>-2009</v>
      </c>
      <c r="Z105" s="2">
        <v>-3258</v>
      </c>
      <c r="AA105" s="2">
        <v>-335</v>
      </c>
    </row>
    <row r="106" spans="4:27" ht="9" hidden="1" customHeight="1" x14ac:dyDescent="0.15">
      <c r="D106" s="19"/>
      <c r="F106" s="2" t="s">
        <v>4</v>
      </c>
      <c r="G106" s="2">
        <v>2491</v>
      </c>
      <c r="H106" s="2">
        <v>-129</v>
      </c>
      <c r="I106" s="2">
        <v>12782</v>
      </c>
      <c r="J106" s="2">
        <v>807</v>
      </c>
      <c r="K106" s="2">
        <v>1072</v>
      </c>
      <c r="L106" s="2">
        <v>2979</v>
      </c>
      <c r="M106" s="2">
        <v>1008</v>
      </c>
      <c r="N106" s="2">
        <v>713</v>
      </c>
      <c r="O106" s="2">
        <v>8896</v>
      </c>
      <c r="P106" s="2">
        <v>4457</v>
      </c>
      <c r="Q106" s="2">
        <v>573</v>
      </c>
      <c r="R106" s="2">
        <v>682</v>
      </c>
      <c r="S106" s="2">
        <v>4146</v>
      </c>
      <c r="T106" s="2">
        <v>-792</v>
      </c>
      <c r="U106" s="2">
        <v>-654</v>
      </c>
      <c r="V106" s="2">
        <v>-14051</v>
      </c>
      <c r="W106" s="2">
        <v>-7434</v>
      </c>
      <c r="X106" s="2">
        <v>-1610</v>
      </c>
      <c r="Y106" s="2">
        <v>-5660</v>
      </c>
      <c r="Z106" s="2">
        <v>-9650</v>
      </c>
      <c r="AA106" s="2">
        <v>-626</v>
      </c>
    </row>
    <row r="107" spans="4:27" x14ac:dyDescent="0.15">
      <c r="D107" s="20"/>
      <c r="F107" s="2" t="s">
        <v>1</v>
      </c>
      <c r="G107" s="2">
        <v>1106</v>
      </c>
      <c r="H107" s="2">
        <v>-21</v>
      </c>
      <c r="I107" s="2">
        <v>1719</v>
      </c>
      <c r="J107" s="2">
        <v>253</v>
      </c>
      <c r="K107" s="2">
        <v>255</v>
      </c>
      <c r="L107" s="2">
        <v>1221</v>
      </c>
      <c r="M107" s="2">
        <v>573</v>
      </c>
      <c r="N107" s="2">
        <v>265</v>
      </c>
      <c r="O107" s="2">
        <v>2464</v>
      </c>
      <c r="P107" s="2">
        <v>1433</v>
      </c>
      <c r="Q107" s="2">
        <v>352</v>
      </c>
      <c r="R107" s="2">
        <v>459</v>
      </c>
      <c r="S107" s="2">
        <v>2488</v>
      </c>
      <c r="T107" s="2">
        <v>217</v>
      </c>
      <c r="U107" s="2">
        <v>-287</v>
      </c>
      <c r="V107" s="2">
        <v>-4540</v>
      </c>
      <c r="W107" s="2">
        <v>-1568</v>
      </c>
      <c r="X107" s="2">
        <v>-606</v>
      </c>
      <c r="Y107" s="2">
        <v>-1712</v>
      </c>
      <c r="Z107" s="2">
        <v>-3853</v>
      </c>
      <c r="AA107" s="2">
        <v>-218</v>
      </c>
    </row>
    <row r="108" spans="4:27" ht="9" hidden="1" customHeight="1" x14ac:dyDescent="0.15">
      <c r="D108" s="19"/>
      <c r="F108" s="2" t="s">
        <v>2</v>
      </c>
      <c r="G108" s="2">
        <v>1231</v>
      </c>
      <c r="H108" s="2">
        <v>-6</v>
      </c>
      <c r="I108" s="2">
        <v>3778</v>
      </c>
      <c r="J108" s="2">
        <v>246</v>
      </c>
      <c r="K108" s="2">
        <v>330</v>
      </c>
      <c r="L108" s="2">
        <v>1370</v>
      </c>
      <c r="M108" s="2">
        <v>427</v>
      </c>
      <c r="N108" s="2">
        <v>545</v>
      </c>
      <c r="O108" s="2">
        <v>3556</v>
      </c>
      <c r="P108" s="2">
        <v>1651</v>
      </c>
      <c r="Q108" s="2">
        <v>73</v>
      </c>
      <c r="R108" s="2">
        <v>233</v>
      </c>
      <c r="S108" s="2">
        <v>2256</v>
      </c>
      <c r="T108" s="2">
        <v>-339</v>
      </c>
      <c r="U108" s="2">
        <v>-268</v>
      </c>
      <c r="V108" s="2">
        <v>-5125</v>
      </c>
      <c r="W108" s="2">
        <v>-2870</v>
      </c>
      <c r="X108" s="2">
        <v>-702</v>
      </c>
      <c r="Y108" s="2">
        <v>-2103</v>
      </c>
      <c r="Z108" s="2">
        <v>-3900</v>
      </c>
      <c r="AA108" s="2">
        <v>-383</v>
      </c>
    </row>
    <row r="109" spans="4:27" ht="9" hidden="1" customHeight="1" x14ac:dyDescent="0.15">
      <c r="D109" s="19"/>
      <c r="F109" s="2" t="s">
        <v>3</v>
      </c>
      <c r="G109" s="2">
        <v>339</v>
      </c>
      <c r="H109" s="2">
        <v>27</v>
      </c>
      <c r="I109" s="2">
        <v>9376</v>
      </c>
      <c r="J109" s="2">
        <v>155</v>
      </c>
      <c r="K109" s="2">
        <v>292</v>
      </c>
      <c r="L109" s="2">
        <v>-22</v>
      </c>
      <c r="M109" s="2">
        <v>263</v>
      </c>
      <c r="N109" s="2">
        <v>419</v>
      </c>
      <c r="O109" s="2">
        <v>4025</v>
      </c>
      <c r="P109" s="2">
        <v>1259</v>
      </c>
      <c r="Q109" s="2">
        <v>-49</v>
      </c>
      <c r="R109" s="2">
        <v>-193</v>
      </c>
      <c r="S109" s="2">
        <v>-547</v>
      </c>
      <c r="T109" s="2">
        <v>-657</v>
      </c>
      <c r="U109" s="2">
        <v>-297</v>
      </c>
      <c r="V109" s="2">
        <v>-4098</v>
      </c>
      <c r="W109" s="2">
        <v>-3114</v>
      </c>
      <c r="X109" s="2">
        <v>-749</v>
      </c>
      <c r="Y109" s="2">
        <v>-2300</v>
      </c>
      <c r="Z109" s="2">
        <v>-3839</v>
      </c>
      <c r="AA109" s="2">
        <v>-290</v>
      </c>
    </row>
    <row r="110" spans="4:27" ht="9" hidden="1" customHeight="1" x14ac:dyDescent="0.15">
      <c r="D110" s="19"/>
      <c r="F110" s="2" t="s">
        <v>4</v>
      </c>
      <c r="G110" s="2">
        <v>2676</v>
      </c>
      <c r="H110" s="2">
        <v>0</v>
      </c>
      <c r="I110" s="2">
        <v>14873</v>
      </c>
      <c r="J110" s="2">
        <v>654</v>
      </c>
      <c r="K110" s="2">
        <v>877</v>
      </c>
      <c r="L110" s="2">
        <v>2569</v>
      </c>
      <c r="M110" s="2">
        <v>1263</v>
      </c>
      <c r="N110" s="2">
        <v>1229</v>
      </c>
      <c r="O110" s="2">
        <v>10045</v>
      </c>
      <c r="P110" s="2">
        <v>4343</v>
      </c>
      <c r="Q110" s="2">
        <v>376</v>
      </c>
      <c r="R110" s="2">
        <v>499</v>
      </c>
      <c r="S110" s="2">
        <v>4197</v>
      </c>
      <c r="T110" s="2">
        <v>-779</v>
      </c>
      <c r="U110" s="2">
        <v>-852</v>
      </c>
      <c r="V110" s="2">
        <v>-13763</v>
      </c>
      <c r="W110" s="2">
        <v>-7552</v>
      </c>
      <c r="X110" s="2">
        <v>-2057</v>
      </c>
      <c r="Y110" s="2">
        <v>-6115</v>
      </c>
      <c r="Z110" s="2">
        <v>-11592</v>
      </c>
      <c r="AA110" s="2">
        <v>-891</v>
      </c>
    </row>
    <row r="111" spans="4:27" x14ac:dyDescent="0.15">
      <c r="D111" s="20"/>
      <c r="F111" s="2" t="s">
        <v>1</v>
      </c>
      <c r="G111" s="2">
        <v>1207</v>
      </c>
      <c r="H111" s="2">
        <v>-3</v>
      </c>
      <c r="I111" s="2">
        <v>1795</v>
      </c>
      <c r="J111" s="2">
        <v>364</v>
      </c>
      <c r="K111" s="2">
        <v>257</v>
      </c>
      <c r="L111" s="2">
        <v>1420</v>
      </c>
      <c r="M111" s="2">
        <v>785</v>
      </c>
      <c r="N111" s="2">
        <v>279</v>
      </c>
      <c r="O111" s="2">
        <v>3321</v>
      </c>
      <c r="P111" s="2">
        <v>1360</v>
      </c>
      <c r="Q111" s="2">
        <v>297</v>
      </c>
      <c r="R111" s="2">
        <v>239</v>
      </c>
      <c r="S111" s="2">
        <v>2315</v>
      </c>
      <c r="T111" s="2">
        <v>-141</v>
      </c>
      <c r="U111" s="2">
        <v>-304</v>
      </c>
      <c r="V111" s="2">
        <v>-4279</v>
      </c>
      <c r="W111" s="2">
        <v>-1872</v>
      </c>
      <c r="X111" s="2">
        <v>-634</v>
      </c>
      <c r="Y111" s="2">
        <v>-2127</v>
      </c>
      <c r="Z111" s="2">
        <v>-4215</v>
      </c>
      <c r="AA111" s="2">
        <v>-64</v>
      </c>
    </row>
    <row r="112" spans="4:27" ht="9" hidden="1" customHeight="1" x14ac:dyDescent="0.15">
      <c r="D112" s="19"/>
      <c r="F112" s="2" t="s">
        <v>2</v>
      </c>
      <c r="G112" s="2">
        <v>1270</v>
      </c>
      <c r="H112" s="2">
        <v>66</v>
      </c>
      <c r="I112" s="2">
        <v>3782</v>
      </c>
      <c r="J112" s="2">
        <v>302</v>
      </c>
      <c r="K112" s="2">
        <v>344</v>
      </c>
      <c r="L112" s="2">
        <v>1630</v>
      </c>
      <c r="M112" s="2">
        <v>539</v>
      </c>
      <c r="N112" s="2">
        <v>518</v>
      </c>
      <c r="O112" s="2">
        <v>4107</v>
      </c>
      <c r="P112" s="2">
        <v>1366</v>
      </c>
      <c r="Q112" s="2">
        <v>70</v>
      </c>
      <c r="R112" s="2">
        <v>254</v>
      </c>
      <c r="S112" s="2">
        <v>1960</v>
      </c>
      <c r="T112" s="2">
        <v>-427</v>
      </c>
      <c r="U112" s="2">
        <v>-260</v>
      </c>
      <c r="V112" s="2">
        <v>-5003</v>
      </c>
      <c r="W112" s="2">
        <v>-2896</v>
      </c>
      <c r="X112" s="2">
        <v>-694</v>
      </c>
      <c r="Y112" s="2">
        <v>-2280</v>
      </c>
      <c r="Z112" s="2">
        <v>-4219</v>
      </c>
      <c r="AA112" s="2">
        <v>-429</v>
      </c>
    </row>
    <row r="113" spans="4:27" ht="9" hidden="1" customHeight="1" x14ac:dyDescent="0.15">
      <c r="D113" s="19"/>
      <c r="F113" s="2" t="s">
        <v>3</v>
      </c>
      <c r="G113" s="2">
        <v>936</v>
      </c>
      <c r="H113" s="2">
        <v>-23</v>
      </c>
      <c r="I113" s="2">
        <v>10151</v>
      </c>
      <c r="J113" s="2">
        <v>244</v>
      </c>
      <c r="K113" s="2">
        <v>435</v>
      </c>
      <c r="L113" s="2">
        <v>473</v>
      </c>
      <c r="M113" s="2">
        <v>164</v>
      </c>
      <c r="N113" s="2">
        <v>267</v>
      </c>
      <c r="O113" s="2">
        <v>4177</v>
      </c>
      <c r="P113" s="2">
        <v>864</v>
      </c>
      <c r="Q113" s="2">
        <v>-7</v>
      </c>
      <c r="R113" s="2">
        <v>-126</v>
      </c>
      <c r="S113" s="2">
        <v>-882</v>
      </c>
      <c r="T113" s="2">
        <v>-713</v>
      </c>
      <c r="U113" s="2">
        <v>-301</v>
      </c>
      <c r="V113" s="2">
        <v>-4455</v>
      </c>
      <c r="W113" s="2">
        <v>-3368</v>
      </c>
      <c r="X113" s="2">
        <v>-856</v>
      </c>
      <c r="Y113" s="2">
        <v>-2342</v>
      </c>
      <c r="Z113" s="2">
        <v>-4391</v>
      </c>
      <c r="AA113" s="2">
        <v>-247</v>
      </c>
    </row>
    <row r="114" spans="4:27" ht="9" hidden="1" customHeight="1" x14ac:dyDescent="0.15">
      <c r="D114" s="19"/>
      <c r="F114" s="2" t="s">
        <v>4</v>
      </c>
      <c r="G114" s="2">
        <v>3413</v>
      </c>
      <c r="H114" s="2">
        <v>40</v>
      </c>
      <c r="I114" s="2">
        <v>15728</v>
      </c>
      <c r="J114" s="2">
        <v>910</v>
      </c>
      <c r="K114" s="2">
        <v>1036</v>
      </c>
      <c r="L114" s="2">
        <v>3523</v>
      </c>
      <c r="M114" s="2">
        <v>1488</v>
      </c>
      <c r="N114" s="2">
        <v>1064</v>
      </c>
      <c r="O114" s="2">
        <v>11605</v>
      </c>
      <c r="P114" s="2">
        <v>3590</v>
      </c>
      <c r="Q114" s="2">
        <v>360</v>
      </c>
      <c r="R114" s="2">
        <v>367</v>
      </c>
      <c r="S114" s="2">
        <v>3393</v>
      </c>
      <c r="T114" s="2">
        <v>-1281</v>
      </c>
      <c r="U114" s="2">
        <v>-865</v>
      </c>
      <c r="V114" s="2">
        <v>-13737</v>
      </c>
      <c r="W114" s="2">
        <v>-8136</v>
      </c>
      <c r="X114" s="2">
        <v>-2184</v>
      </c>
      <c r="Y114" s="2">
        <v>-6749</v>
      </c>
      <c r="Z114" s="2">
        <v>-12825</v>
      </c>
      <c r="AA114" s="2">
        <v>-740</v>
      </c>
    </row>
    <row r="115" spans="4:27" x14ac:dyDescent="0.15">
      <c r="D115" s="20"/>
      <c r="F115" s="2" t="s">
        <v>1</v>
      </c>
      <c r="G115" s="2">
        <v>1075</v>
      </c>
      <c r="H115" s="2">
        <v>-88</v>
      </c>
      <c r="I115" s="2">
        <v>4910</v>
      </c>
      <c r="J115" s="2">
        <v>557</v>
      </c>
      <c r="K115" s="2">
        <v>438</v>
      </c>
      <c r="L115" s="2">
        <v>1918</v>
      </c>
      <c r="M115" s="2">
        <v>1020</v>
      </c>
      <c r="N115" s="2">
        <v>370</v>
      </c>
      <c r="O115" s="2">
        <v>4294</v>
      </c>
      <c r="P115" s="2">
        <v>736</v>
      </c>
      <c r="Q115" s="2">
        <v>330</v>
      </c>
      <c r="R115" s="2">
        <v>592</v>
      </c>
      <c r="S115" s="2">
        <v>986</v>
      </c>
      <c r="T115" s="2">
        <v>64</v>
      </c>
      <c r="U115" s="2">
        <v>-382</v>
      </c>
      <c r="V115" s="2">
        <v>-5705</v>
      </c>
      <c r="W115" s="2">
        <v>-2904</v>
      </c>
      <c r="X115" s="2">
        <v>-744</v>
      </c>
      <c r="Y115" s="2">
        <v>-2332</v>
      </c>
      <c r="Z115" s="2">
        <v>-4915</v>
      </c>
      <c r="AA115" s="2">
        <v>-220</v>
      </c>
    </row>
    <row r="116" spans="4:27" ht="9" hidden="1" customHeight="1" x14ac:dyDescent="0.15">
      <c r="D116" s="19"/>
      <c r="F116" s="2" t="s">
        <v>2</v>
      </c>
      <c r="G116" s="2">
        <v>1291</v>
      </c>
      <c r="H116" s="2">
        <v>102</v>
      </c>
      <c r="I116" s="2">
        <v>6405</v>
      </c>
      <c r="J116" s="2">
        <v>309</v>
      </c>
      <c r="K116" s="2">
        <v>603</v>
      </c>
      <c r="L116" s="2">
        <v>1918</v>
      </c>
      <c r="M116" s="2">
        <v>853</v>
      </c>
      <c r="N116" s="2">
        <v>446</v>
      </c>
      <c r="O116" s="2">
        <v>4624</v>
      </c>
      <c r="P116" s="2">
        <v>1361</v>
      </c>
      <c r="Q116" s="2">
        <v>65</v>
      </c>
      <c r="R116" s="2">
        <v>218</v>
      </c>
      <c r="S116" s="2">
        <v>974</v>
      </c>
      <c r="T116" s="2">
        <v>-140</v>
      </c>
      <c r="U116" s="2">
        <v>-320</v>
      </c>
      <c r="V116" s="2">
        <v>-6477</v>
      </c>
      <c r="W116" s="2">
        <v>-3441</v>
      </c>
      <c r="X116" s="2">
        <v>-695</v>
      </c>
      <c r="Y116" s="2">
        <v>-2626</v>
      </c>
      <c r="Z116" s="2">
        <v>-5083</v>
      </c>
      <c r="AA116" s="2">
        <v>-387</v>
      </c>
    </row>
    <row r="117" spans="4:27" ht="9" hidden="1" customHeight="1" x14ac:dyDescent="0.15">
      <c r="D117" s="19"/>
      <c r="F117" s="2" t="s">
        <v>3</v>
      </c>
      <c r="G117" s="2">
        <v>831</v>
      </c>
      <c r="H117" s="2">
        <v>16</v>
      </c>
      <c r="I117" s="2">
        <v>9033</v>
      </c>
      <c r="J117" s="2">
        <v>306</v>
      </c>
      <c r="K117" s="2">
        <v>471</v>
      </c>
      <c r="L117" s="2">
        <v>421</v>
      </c>
      <c r="M117" s="2">
        <v>223</v>
      </c>
      <c r="N117" s="2">
        <v>1152</v>
      </c>
      <c r="O117" s="2">
        <v>4479</v>
      </c>
      <c r="P117" s="2">
        <v>985</v>
      </c>
      <c r="Q117" s="2">
        <v>-78</v>
      </c>
      <c r="R117" s="2">
        <v>-176</v>
      </c>
      <c r="S117" s="2">
        <v>-290</v>
      </c>
      <c r="T117" s="2">
        <v>-521</v>
      </c>
      <c r="U117" s="2">
        <v>-316</v>
      </c>
      <c r="V117" s="2">
        <v>-4677</v>
      </c>
      <c r="W117" s="2">
        <v>-3672</v>
      </c>
      <c r="X117" s="2">
        <v>-757</v>
      </c>
      <c r="Y117" s="2">
        <v>-2527</v>
      </c>
      <c r="Z117" s="2">
        <v>-4687</v>
      </c>
      <c r="AA117" s="2">
        <v>-216</v>
      </c>
    </row>
    <row r="118" spans="4:27" ht="9" hidden="1" customHeight="1" x14ac:dyDescent="0.15">
      <c r="D118" s="19"/>
      <c r="F118" s="2" t="s">
        <v>4</v>
      </c>
      <c r="G118" s="2">
        <v>3197</v>
      </c>
      <c r="H118" s="2">
        <v>30</v>
      </c>
      <c r="I118" s="2">
        <v>20348</v>
      </c>
      <c r="J118" s="2">
        <v>1172</v>
      </c>
      <c r="K118" s="2">
        <v>1512</v>
      </c>
      <c r="L118" s="2">
        <v>4257</v>
      </c>
      <c r="M118" s="2">
        <v>2096</v>
      </c>
      <c r="N118" s="2">
        <v>1968</v>
      </c>
      <c r="O118" s="2">
        <v>13397</v>
      </c>
      <c r="P118" s="2">
        <v>3082</v>
      </c>
      <c r="Q118" s="2">
        <v>317</v>
      </c>
      <c r="R118" s="2">
        <v>634</v>
      </c>
      <c r="S118" s="2">
        <v>1670</v>
      </c>
      <c r="T118" s="2">
        <v>-597</v>
      </c>
      <c r="U118" s="2">
        <v>-1018</v>
      </c>
      <c r="V118" s="2">
        <v>-16859</v>
      </c>
      <c r="W118" s="2">
        <v>-10017</v>
      </c>
      <c r="X118" s="2">
        <v>-2196</v>
      </c>
      <c r="Y118" s="2">
        <v>-7485</v>
      </c>
      <c r="Z118" s="2">
        <v>-14685</v>
      </c>
      <c r="AA118" s="2">
        <v>-823</v>
      </c>
    </row>
    <row r="119" spans="4:27" x14ac:dyDescent="0.15">
      <c r="D119" s="20"/>
      <c r="F119" s="2" t="s">
        <v>1</v>
      </c>
      <c r="G119" s="2">
        <v>896</v>
      </c>
      <c r="H119" s="2">
        <v>4</v>
      </c>
      <c r="I119" s="2">
        <v>2429</v>
      </c>
      <c r="J119" s="2">
        <v>408</v>
      </c>
      <c r="K119" s="2">
        <v>532</v>
      </c>
      <c r="L119" s="2">
        <v>2178</v>
      </c>
      <c r="M119" s="2">
        <v>407</v>
      </c>
      <c r="N119" s="2">
        <v>64</v>
      </c>
      <c r="O119" s="2">
        <v>3313</v>
      </c>
      <c r="P119" s="2">
        <v>1230</v>
      </c>
      <c r="Q119" s="2">
        <v>35</v>
      </c>
      <c r="R119" s="2">
        <v>827</v>
      </c>
      <c r="S119" s="2">
        <v>-565</v>
      </c>
      <c r="T119" s="2">
        <v>514</v>
      </c>
      <c r="U119" s="2">
        <v>-278</v>
      </c>
      <c r="V119" s="2">
        <v>-4285</v>
      </c>
      <c r="W119" s="2">
        <v>-1724</v>
      </c>
      <c r="X119" s="2">
        <v>-494</v>
      </c>
      <c r="Y119" s="2">
        <v>-1634</v>
      </c>
      <c r="Z119" s="2">
        <v>-3773</v>
      </c>
      <c r="AA119" s="2">
        <v>-84</v>
      </c>
    </row>
    <row r="120" spans="4:27" ht="9" hidden="1" customHeight="1" x14ac:dyDescent="0.15">
      <c r="D120" s="19"/>
      <c r="F120" s="2" t="s">
        <v>2</v>
      </c>
      <c r="G120" s="2">
        <v>1592</v>
      </c>
      <c r="H120" s="2">
        <v>61</v>
      </c>
      <c r="I120" s="2">
        <v>7003</v>
      </c>
      <c r="J120" s="2">
        <v>177</v>
      </c>
      <c r="K120" s="2">
        <v>514</v>
      </c>
      <c r="L120" s="2">
        <v>2385</v>
      </c>
      <c r="M120" s="2">
        <v>994</v>
      </c>
      <c r="N120" s="2">
        <v>603</v>
      </c>
      <c r="O120" s="2">
        <v>6093</v>
      </c>
      <c r="P120" s="2">
        <v>2179</v>
      </c>
      <c r="Q120" s="2">
        <v>208</v>
      </c>
      <c r="R120" s="2">
        <v>313</v>
      </c>
      <c r="S120" s="2">
        <v>110</v>
      </c>
      <c r="T120" s="2">
        <v>-34</v>
      </c>
      <c r="U120" s="2">
        <v>-379</v>
      </c>
      <c r="V120" s="2">
        <v>-7166</v>
      </c>
      <c r="W120" s="2">
        <v>-3967</v>
      </c>
      <c r="X120" s="2">
        <v>-826</v>
      </c>
      <c r="Y120" s="2">
        <v>-3197</v>
      </c>
      <c r="Z120" s="2">
        <v>-6367</v>
      </c>
      <c r="AA120" s="2">
        <v>-296</v>
      </c>
    </row>
    <row r="121" spans="4:27" ht="9" hidden="1" customHeight="1" x14ac:dyDescent="0.15">
      <c r="D121" s="19"/>
      <c r="F121" s="2" t="s">
        <v>3</v>
      </c>
      <c r="G121" s="2">
        <v>2345</v>
      </c>
      <c r="H121" s="2">
        <v>-26</v>
      </c>
      <c r="I121" s="2">
        <v>13519</v>
      </c>
      <c r="J121" s="2">
        <v>176</v>
      </c>
      <c r="K121" s="2">
        <v>458</v>
      </c>
      <c r="L121" s="2">
        <v>931</v>
      </c>
      <c r="M121" s="2">
        <v>317</v>
      </c>
      <c r="N121" s="2">
        <v>225</v>
      </c>
      <c r="O121" s="2">
        <v>6072</v>
      </c>
      <c r="P121" s="2">
        <v>1713</v>
      </c>
      <c r="Q121" s="2">
        <v>-136</v>
      </c>
      <c r="R121" s="2">
        <v>-497</v>
      </c>
      <c r="S121" s="2">
        <v>1590</v>
      </c>
      <c r="T121" s="2">
        <v>-1228</v>
      </c>
      <c r="U121" s="2">
        <v>-563</v>
      </c>
      <c r="V121" s="2">
        <v>-6795</v>
      </c>
      <c r="W121" s="2">
        <v>-5113</v>
      </c>
      <c r="X121" s="2">
        <v>-1222</v>
      </c>
      <c r="Y121" s="2">
        <v>-4231</v>
      </c>
      <c r="Z121" s="2">
        <v>-6890</v>
      </c>
      <c r="AA121" s="2">
        <v>-645</v>
      </c>
    </row>
    <row r="122" spans="4:27" ht="9" hidden="1" customHeight="1" x14ac:dyDescent="0.15">
      <c r="D122" s="19"/>
      <c r="F122" s="2" t="s">
        <v>4</v>
      </c>
      <c r="G122" s="2">
        <v>4833</v>
      </c>
      <c r="H122" s="2">
        <v>39</v>
      </c>
      <c r="I122" s="2">
        <v>22951</v>
      </c>
      <c r="J122" s="2">
        <v>761</v>
      </c>
      <c r="K122" s="2">
        <v>1504</v>
      </c>
      <c r="L122" s="2">
        <v>5494</v>
      </c>
      <c r="M122" s="2">
        <v>1718</v>
      </c>
      <c r="N122" s="2">
        <v>892</v>
      </c>
      <c r="O122" s="2">
        <v>15478</v>
      </c>
      <c r="P122" s="2">
        <v>5122</v>
      </c>
      <c r="Q122" s="2">
        <v>107</v>
      </c>
      <c r="R122" s="2">
        <v>643</v>
      </c>
      <c r="S122" s="2">
        <v>1135</v>
      </c>
      <c r="T122" s="2">
        <v>-748</v>
      </c>
      <c r="U122" s="2">
        <v>-1220</v>
      </c>
      <c r="V122" s="2">
        <v>-18246</v>
      </c>
      <c r="W122" s="2">
        <v>-10804</v>
      </c>
      <c r="X122" s="2">
        <v>-2542</v>
      </c>
      <c r="Y122" s="2">
        <v>-9062</v>
      </c>
      <c r="Z122" s="2">
        <v>-17030</v>
      </c>
      <c r="AA122" s="2">
        <v>-1025</v>
      </c>
    </row>
    <row r="123" spans="4:27" x14ac:dyDescent="0.15">
      <c r="D123" s="20"/>
      <c r="F123" s="2" t="s">
        <v>1</v>
      </c>
      <c r="G123" s="2">
        <v>184</v>
      </c>
      <c r="H123" s="2">
        <v>46</v>
      </c>
      <c r="I123" s="2">
        <v>-1790</v>
      </c>
      <c r="J123" s="2">
        <v>-2</v>
      </c>
      <c r="K123" s="2">
        <v>363</v>
      </c>
      <c r="L123" s="2">
        <v>999</v>
      </c>
      <c r="M123" s="2">
        <v>398</v>
      </c>
      <c r="N123" s="2">
        <v>292</v>
      </c>
      <c r="O123" s="2">
        <v>2347</v>
      </c>
      <c r="P123" s="2">
        <v>880</v>
      </c>
      <c r="Q123" s="2">
        <v>352</v>
      </c>
      <c r="R123" s="2">
        <v>629</v>
      </c>
      <c r="S123" s="2">
        <v>-1185</v>
      </c>
      <c r="T123" s="2">
        <v>539</v>
      </c>
      <c r="U123" s="2">
        <v>-137</v>
      </c>
      <c r="V123" s="2">
        <v>-2364</v>
      </c>
      <c r="W123" s="2">
        <v>-55</v>
      </c>
      <c r="X123" s="2">
        <v>-275</v>
      </c>
      <c r="Y123" s="2">
        <v>-707</v>
      </c>
      <c r="Z123" s="2">
        <v>-1093</v>
      </c>
      <c r="AA123" s="2">
        <v>579</v>
      </c>
    </row>
    <row r="124" spans="4:27" ht="9" hidden="1" customHeight="1" x14ac:dyDescent="0.15">
      <c r="D124" s="19"/>
      <c r="F124" s="2" t="s">
        <v>2</v>
      </c>
      <c r="G124" s="2">
        <v>1615</v>
      </c>
      <c r="H124" s="2">
        <v>94</v>
      </c>
      <c r="I124" s="2">
        <v>3618</v>
      </c>
      <c r="J124" s="2">
        <v>301</v>
      </c>
      <c r="K124" s="2">
        <v>637</v>
      </c>
      <c r="L124" s="2">
        <v>1856</v>
      </c>
      <c r="M124" s="2">
        <v>852</v>
      </c>
      <c r="N124" s="2">
        <v>323</v>
      </c>
      <c r="O124" s="2">
        <v>4510</v>
      </c>
      <c r="P124" s="2">
        <v>1747</v>
      </c>
      <c r="Q124" s="2">
        <v>322</v>
      </c>
      <c r="R124" s="2">
        <v>410</v>
      </c>
      <c r="S124" s="2">
        <v>-382</v>
      </c>
      <c r="T124" s="2">
        <v>263</v>
      </c>
      <c r="U124" s="2">
        <v>-181</v>
      </c>
      <c r="V124" s="2">
        <v>-5736</v>
      </c>
      <c r="W124" s="2">
        <v>-2593</v>
      </c>
      <c r="X124" s="2">
        <v>-733</v>
      </c>
      <c r="Y124" s="2">
        <v>-2306</v>
      </c>
      <c r="Z124" s="2">
        <v>-4479</v>
      </c>
      <c r="AA124" s="2">
        <v>-138</v>
      </c>
    </row>
    <row r="125" spans="4:27" ht="9" hidden="1" customHeight="1" x14ac:dyDescent="0.15">
      <c r="D125" s="19"/>
      <c r="F125" s="2" t="s">
        <v>3</v>
      </c>
      <c r="G125" s="2">
        <v>1585</v>
      </c>
      <c r="H125" s="2">
        <v>53</v>
      </c>
      <c r="I125" s="2">
        <v>8019</v>
      </c>
      <c r="J125" s="2">
        <v>155</v>
      </c>
      <c r="K125" s="2">
        <v>471</v>
      </c>
      <c r="L125" s="2">
        <v>1053</v>
      </c>
      <c r="M125" s="2">
        <v>494</v>
      </c>
      <c r="N125" s="2">
        <v>387</v>
      </c>
      <c r="O125" s="2">
        <v>4651</v>
      </c>
      <c r="P125" s="2">
        <v>1433</v>
      </c>
      <c r="Q125" s="2">
        <v>-128</v>
      </c>
      <c r="R125" s="2">
        <v>-197</v>
      </c>
      <c r="S125" s="2">
        <v>1459</v>
      </c>
      <c r="T125" s="2">
        <v>-638</v>
      </c>
      <c r="U125" s="2">
        <v>-479</v>
      </c>
      <c r="V125" s="2">
        <v>-5276</v>
      </c>
      <c r="W125" s="2">
        <v>-3547</v>
      </c>
      <c r="X125" s="2">
        <v>-1200</v>
      </c>
      <c r="Y125" s="2">
        <v>-3157</v>
      </c>
      <c r="Z125" s="2">
        <v>-4475</v>
      </c>
      <c r="AA125" s="2">
        <v>-663</v>
      </c>
    </row>
    <row r="126" spans="4:27" ht="9" hidden="1" customHeight="1" x14ac:dyDescent="0.15">
      <c r="D126" s="19"/>
      <c r="F126" s="2" t="s">
        <v>4</v>
      </c>
      <c r="G126" s="2">
        <v>3384</v>
      </c>
      <c r="H126" s="2">
        <v>193</v>
      </c>
      <c r="I126" s="2">
        <v>9847</v>
      </c>
      <c r="J126" s="2">
        <v>454</v>
      </c>
      <c r="K126" s="2">
        <v>1471</v>
      </c>
      <c r="L126" s="2">
        <v>3908</v>
      </c>
      <c r="M126" s="2">
        <v>1744</v>
      </c>
      <c r="N126" s="2">
        <v>1002</v>
      </c>
      <c r="O126" s="2">
        <v>11508</v>
      </c>
      <c r="P126" s="2">
        <v>4060</v>
      </c>
      <c r="Q126" s="2">
        <v>546</v>
      </c>
      <c r="R126" s="2">
        <v>842</v>
      </c>
      <c r="S126" s="2">
        <v>-108</v>
      </c>
      <c r="T126" s="2">
        <v>164</v>
      </c>
      <c r="U126" s="2">
        <v>-797</v>
      </c>
      <c r="V126" s="2">
        <v>-13376</v>
      </c>
      <c r="W126" s="2">
        <v>-6195</v>
      </c>
      <c r="X126" s="2">
        <v>-2208</v>
      </c>
      <c r="Y126" s="2">
        <v>-6170</v>
      </c>
      <c r="Z126" s="2">
        <v>-10047</v>
      </c>
      <c r="AA126" s="2">
        <v>-222</v>
      </c>
    </row>
    <row r="127" spans="4:27" x14ac:dyDescent="0.15">
      <c r="D127" s="20"/>
      <c r="F127" s="2" t="s">
        <v>1</v>
      </c>
      <c r="G127" s="2">
        <v>199</v>
      </c>
      <c r="H127" s="2">
        <v>-10</v>
      </c>
      <c r="I127" s="2">
        <v>-1959</v>
      </c>
      <c r="J127" s="2">
        <v>-226</v>
      </c>
      <c r="K127" s="2">
        <v>193</v>
      </c>
      <c r="L127" s="2">
        <v>1016</v>
      </c>
      <c r="M127" s="2">
        <v>398</v>
      </c>
      <c r="N127" s="2">
        <v>412</v>
      </c>
      <c r="O127" s="2">
        <v>1681</v>
      </c>
      <c r="P127" s="2">
        <v>643</v>
      </c>
      <c r="Q127" s="2">
        <v>284</v>
      </c>
      <c r="R127" s="2">
        <v>905</v>
      </c>
      <c r="S127" s="2">
        <v>-434</v>
      </c>
      <c r="T127" s="2">
        <v>517</v>
      </c>
      <c r="U127" s="2">
        <v>-32</v>
      </c>
      <c r="V127" s="2">
        <v>-2331</v>
      </c>
      <c r="W127" s="2">
        <v>70</v>
      </c>
      <c r="X127" s="2">
        <v>-306</v>
      </c>
      <c r="Y127" s="2">
        <v>-872</v>
      </c>
      <c r="Z127" s="2">
        <v>-736</v>
      </c>
      <c r="AA127" s="2">
        <v>588</v>
      </c>
    </row>
    <row r="128" spans="4:27" ht="9" hidden="1" customHeight="1" x14ac:dyDescent="0.15">
      <c r="D128" s="19"/>
      <c r="F128" s="2" t="s">
        <v>2</v>
      </c>
      <c r="G128" s="2">
        <v>1110</v>
      </c>
      <c r="H128" s="2">
        <v>30</v>
      </c>
      <c r="I128" s="2">
        <v>3344</v>
      </c>
      <c r="J128" s="2">
        <v>44</v>
      </c>
      <c r="K128" s="2">
        <v>394</v>
      </c>
      <c r="L128" s="2">
        <v>2030</v>
      </c>
      <c r="M128" s="2">
        <v>797</v>
      </c>
      <c r="N128" s="2">
        <v>839</v>
      </c>
      <c r="O128" s="2">
        <v>4087</v>
      </c>
      <c r="P128" s="2">
        <v>1197</v>
      </c>
      <c r="Q128" s="2">
        <v>300</v>
      </c>
      <c r="R128" s="2">
        <v>626</v>
      </c>
      <c r="S128" s="2">
        <v>583</v>
      </c>
      <c r="T128" s="2">
        <v>405</v>
      </c>
      <c r="U128" s="2">
        <v>-178</v>
      </c>
      <c r="V128" s="2">
        <v>-6131</v>
      </c>
      <c r="W128" s="2">
        <v>-2471</v>
      </c>
      <c r="X128" s="2">
        <v>-664</v>
      </c>
      <c r="Y128" s="2">
        <v>-2135</v>
      </c>
      <c r="Z128" s="2">
        <v>-4224</v>
      </c>
      <c r="AA128" s="2">
        <v>17</v>
      </c>
    </row>
    <row r="129" spans="4:27" ht="9" hidden="1" customHeight="1" x14ac:dyDescent="0.15">
      <c r="D129" s="19"/>
      <c r="F129" s="2" t="s">
        <v>3</v>
      </c>
      <c r="G129" s="2">
        <v>810</v>
      </c>
      <c r="H129" s="2">
        <v>2</v>
      </c>
      <c r="I129" s="2">
        <v>8650</v>
      </c>
      <c r="J129" s="2">
        <v>131</v>
      </c>
      <c r="K129" s="2">
        <v>375</v>
      </c>
      <c r="L129" s="2">
        <v>1029</v>
      </c>
      <c r="M129" s="2">
        <v>308</v>
      </c>
      <c r="N129" s="2">
        <v>433</v>
      </c>
      <c r="O129" s="2">
        <v>4787</v>
      </c>
      <c r="P129" s="2">
        <v>1476</v>
      </c>
      <c r="Q129" s="2">
        <v>-169</v>
      </c>
      <c r="R129" s="2">
        <v>-223</v>
      </c>
      <c r="S129" s="2">
        <v>2890</v>
      </c>
      <c r="T129" s="2">
        <v>-688</v>
      </c>
      <c r="U129" s="2">
        <v>-542</v>
      </c>
      <c r="V129" s="2">
        <v>-6047</v>
      </c>
      <c r="W129" s="2">
        <v>-3583</v>
      </c>
      <c r="X129" s="2">
        <v>-1132</v>
      </c>
      <c r="Y129" s="2">
        <v>-3285</v>
      </c>
      <c r="Z129" s="2">
        <v>-4645</v>
      </c>
      <c r="AA129" s="2">
        <v>-577</v>
      </c>
    </row>
    <row r="130" spans="4:27" ht="9" hidden="1" customHeight="1" x14ac:dyDescent="0.15">
      <c r="D130" s="19"/>
      <c r="F130" s="2" t="s">
        <v>4</v>
      </c>
      <c r="G130" s="2">
        <v>2119</v>
      </c>
      <c r="H130" s="2">
        <v>22</v>
      </c>
      <c r="I130" s="2">
        <v>10035</v>
      </c>
      <c r="J130" s="2">
        <v>-51</v>
      </c>
      <c r="K130" s="2">
        <v>962</v>
      </c>
      <c r="L130" s="2">
        <v>4075</v>
      </c>
      <c r="M130" s="2">
        <v>1503</v>
      </c>
      <c r="N130" s="2">
        <v>1684</v>
      </c>
      <c r="O130" s="2">
        <v>10555</v>
      </c>
      <c r="P130" s="2">
        <v>3316</v>
      </c>
      <c r="Q130" s="2">
        <v>415</v>
      </c>
      <c r="R130" s="2">
        <v>1308</v>
      </c>
      <c r="S130" s="2">
        <v>3039</v>
      </c>
      <c r="T130" s="2">
        <v>234</v>
      </c>
      <c r="U130" s="2">
        <v>-752</v>
      </c>
      <c r="V130" s="2">
        <v>-14509</v>
      </c>
      <c r="W130" s="2">
        <v>-5984</v>
      </c>
      <c r="X130" s="2">
        <v>-2102</v>
      </c>
      <c r="Y130" s="2">
        <v>-6292</v>
      </c>
      <c r="Z130" s="2">
        <v>-9605</v>
      </c>
      <c r="AA130" s="2">
        <v>28</v>
      </c>
    </row>
    <row r="131" spans="4:27" x14ac:dyDescent="0.15">
      <c r="D131" s="20"/>
      <c r="F131" s="2" t="s">
        <v>1</v>
      </c>
      <c r="G131" s="2">
        <v>488</v>
      </c>
      <c r="H131" s="2">
        <v>-16</v>
      </c>
      <c r="I131" s="2">
        <v>-1446</v>
      </c>
      <c r="J131" s="2">
        <v>-309</v>
      </c>
      <c r="K131" s="2">
        <v>277</v>
      </c>
      <c r="L131" s="2">
        <v>1058</v>
      </c>
      <c r="M131" s="2">
        <v>362</v>
      </c>
      <c r="N131" s="2">
        <v>297</v>
      </c>
      <c r="O131" s="2">
        <v>2101</v>
      </c>
      <c r="P131" s="2">
        <v>615</v>
      </c>
      <c r="Q131" s="2">
        <v>307</v>
      </c>
      <c r="R131" s="2">
        <v>1021</v>
      </c>
      <c r="S131" s="2">
        <v>-158</v>
      </c>
      <c r="T131" s="2">
        <v>734</v>
      </c>
      <c r="U131" s="2">
        <v>-1</v>
      </c>
      <c r="V131" s="2">
        <v>-3276</v>
      </c>
      <c r="W131" s="2">
        <v>-135</v>
      </c>
      <c r="X131" s="2">
        <v>-219</v>
      </c>
      <c r="Y131" s="2">
        <v>-919</v>
      </c>
      <c r="Z131" s="2">
        <v>-1376</v>
      </c>
      <c r="AA131" s="2">
        <v>595</v>
      </c>
    </row>
    <row r="132" spans="4:27" ht="9" hidden="1" customHeight="1" x14ac:dyDescent="0.15">
      <c r="D132" s="19"/>
      <c r="F132" s="2" t="s">
        <v>2</v>
      </c>
      <c r="G132" s="2">
        <v>1458</v>
      </c>
      <c r="H132" s="2">
        <v>47</v>
      </c>
      <c r="I132" s="2">
        <v>5528</v>
      </c>
      <c r="J132" s="2">
        <v>18</v>
      </c>
      <c r="K132" s="2">
        <v>514</v>
      </c>
      <c r="L132" s="2">
        <v>2721</v>
      </c>
      <c r="M132" s="2">
        <v>963</v>
      </c>
      <c r="N132" s="2">
        <v>1002</v>
      </c>
      <c r="O132" s="2">
        <v>5614</v>
      </c>
      <c r="P132" s="2">
        <v>1703</v>
      </c>
      <c r="Q132" s="2">
        <v>573</v>
      </c>
      <c r="R132" s="2">
        <v>608</v>
      </c>
      <c r="S132" s="2">
        <v>1013</v>
      </c>
      <c r="T132" s="2">
        <v>449</v>
      </c>
      <c r="U132" s="2">
        <v>-307</v>
      </c>
      <c r="V132" s="2">
        <v>-8530</v>
      </c>
      <c r="W132" s="2">
        <v>-3695</v>
      </c>
      <c r="X132" s="2">
        <v>-806</v>
      </c>
      <c r="Y132" s="2">
        <v>-2834</v>
      </c>
      <c r="Z132" s="2">
        <v>-5904</v>
      </c>
      <c r="AA132" s="2">
        <v>-135</v>
      </c>
    </row>
    <row r="133" spans="4:27" ht="9" hidden="1" customHeight="1" x14ac:dyDescent="0.15">
      <c r="D133" s="19"/>
      <c r="F133" s="2" t="s">
        <v>3</v>
      </c>
      <c r="G133" s="2">
        <v>1410</v>
      </c>
      <c r="H133" s="2">
        <v>5</v>
      </c>
      <c r="I133" s="2">
        <v>12028</v>
      </c>
      <c r="J133" s="2">
        <v>133</v>
      </c>
      <c r="K133" s="2">
        <v>506</v>
      </c>
      <c r="L133" s="2">
        <v>1546</v>
      </c>
      <c r="M133" s="2">
        <v>657</v>
      </c>
      <c r="N133" s="2">
        <v>613</v>
      </c>
      <c r="O133" s="2">
        <v>7134</v>
      </c>
      <c r="P133" s="2">
        <v>1961</v>
      </c>
      <c r="Q133" s="2">
        <v>-244</v>
      </c>
      <c r="R133" s="2">
        <v>-460</v>
      </c>
      <c r="S133" s="2">
        <v>4349</v>
      </c>
      <c r="T133" s="2">
        <v>-867</v>
      </c>
      <c r="U133" s="2">
        <v>-653</v>
      </c>
      <c r="V133" s="2">
        <v>-8789</v>
      </c>
      <c r="W133" s="2">
        <v>-5833</v>
      </c>
      <c r="X133" s="2">
        <v>-1382</v>
      </c>
      <c r="Y133" s="2">
        <v>-4331</v>
      </c>
      <c r="Z133" s="2">
        <v>-7144</v>
      </c>
      <c r="AA133" s="2">
        <v>-639</v>
      </c>
    </row>
    <row r="134" spans="4:27" ht="9" hidden="1" customHeight="1" x14ac:dyDescent="0.15">
      <c r="D134" s="19"/>
      <c r="F134" s="2" t="s">
        <v>4</v>
      </c>
      <c r="G134" s="2">
        <v>3356</v>
      </c>
      <c r="H134" s="2">
        <v>36</v>
      </c>
      <c r="I134" s="2">
        <v>16110</v>
      </c>
      <c r="J134" s="2">
        <v>-158</v>
      </c>
      <c r="K134" s="2">
        <v>1297</v>
      </c>
      <c r="L134" s="2">
        <v>5325</v>
      </c>
      <c r="M134" s="2">
        <v>1982</v>
      </c>
      <c r="N134" s="2">
        <v>1912</v>
      </c>
      <c r="O134" s="2">
        <v>14849</v>
      </c>
      <c r="P134" s="2">
        <v>4279</v>
      </c>
      <c r="Q134" s="2">
        <v>636</v>
      </c>
      <c r="R134" s="2">
        <v>1169</v>
      </c>
      <c r="S134" s="2">
        <v>5204</v>
      </c>
      <c r="T134" s="2">
        <v>316</v>
      </c>
      <c r="U134" s="2">
        <v>-961</v>
      </c>
      <c r="V134" s="2">
        <v>-20595</v>
      </c>
      <c r="W134" s="2">
        <v>-9663</v>
      </c>
      <c r="X134" s="2">
        <v>-2407</v>
      </c>
      <c r="Y134" s="2">
        <v>-8084</v>
      </c>
      <c r="Z134" s="2">
        <v>-14424</v>
      </c>
      <c r="AA134" s="2">
        <v>-179</v>
      </c>
    </row>
    <row r="135" spans="4:27" x14ac:dyDescent="0.15">
      <c r="D135" s="20"/>
      <c r="F135" s="2" t="s">
        <v>1</v>
      </c>
      <c r="G135" s="2">
        <v>1055</v>
      </c>
      <c r="H135" s="2">
        <v>-42</v>
      </c>
      <c r="I135" s="2">
        <v>-1903</v>
      </c>
      <c r="J135" s="2">
        <v>-214</v>
      </c>
      <c r="K135" s="2">
        <v>239</v>
      </c>
      <c r="L135" s="2">
        <v>587</v>
      </c>
      <c r="M135" s="2">
        <v>451</v>
      </c>
      <c r="N135" s="2">
        <v>472</v>
      </c>
      <c r="O135" s="2">
        <v>1460</v>
      </c>
      <c r="P135" s="2">
        <v>662</v>
      </c>
      <c r="Q135" s="2">
        <v>111</v>
      </c>
      <c r="R135" s="2">
        <v>778</v>
      </c>
      <c r="S135" s="2">
        <v>-160</v>
      </c>
      <c r="T135" s="2">
        <v>624</v>
      </c>
      <c r="U135" s="2">
        <v>-94</v>
      </c>
      <c r="V135" s="2">
        <v>-2153</v>
      </c>
      <c r="W135" s="2">
        <v>57</v>
      </c>
      <c r="X135" s="2">
        <v>-323</v>
      </c>
      <c r="Y135" s="2">
        <v>-996</v>
      </c>
      <c r="Z135" s="2">
        <v>-1093</v>
      </c>
      <c r="AA135" s="2">
        <v>482</v>
      </c>
    </row>
    <row r="136" spans="4:27" ht="9" hidden="1" customHeight="1" x14ac:dyDescent="0.15">
      <c r="D136" s="19"/>
      <c r="F136" s="2" t="s">
        <v>2</v>
      </c>
      <c r="G136" s="2">
        <v>2709</v>
      </c>
      <c r="H136" s="2">
        <v>21</v>
      </c>
      <c r="I136" s="2">
        <v>4607</v>
      </c>
      <c r="J136" s="2">
        <v>80</v>
      </c>
      <c r="K136" s="2">
        <v>463</v>
      </c>
      <c r="L136" s="2">
        <v>2019</v>
      </c>
      <c r="M136" s="2">
        <v>969</v>
      </c>
      <c r="N136" s="2">
        <v>1062</v>
      </c>
      <c r="O136" s="2">
        <v>4720</v>
      </c>
      <c r="P136" s="2">
        <v>1710</v>
      </c>
      <c r="Q136" s="2">
        <v>146</v>
      </c>
      <c r="R136" s="2">
        <v>541</v>
      </c>
      <c r="S136" s="2">
        <v>883</v>
      </c>
      <c r="T136" s="2">
        <v>285</v>
      </c>
      <c r="U136" s="2">
        <v>-242</v>
      </c>
      <c r="V136" s="2">
        <v>-7245</v>
      </c>
      <c r="W136" s="2">
        <v>-3551</v>
      </c>
      <c r="X136" s="2">
        <v>-761</v>
      </c>
      <c r="Y136" s="2">
        <v>-2740</v>
      </c>
      <c r="Z136" s="2">
        <v>-5547</v>
      </c>
      <c r="AA136" s="2">
        <v>-129</v>
      </c>
    </row>
    <row r="137" spans="4:27" ht="9" hidden="1" customHeight="1" x14ac:dyDescent="0.15">
      <c r="D137" s="19"/>
      <c r="F137" s="2" t="s">
        <v>3</v>
      </c>
      <c r="G137" s="2">
        <v>4112</v>
      </c>
      <c r="H137" s="2">
        <v>-40</v>
      </c>
      <c r="I137" s="2">
        <v>12521</v>
      </c>
      <c r="J137" s="2">
        <v>286</v>
      </c>
      <c r="K137" s="2">
        <v>436</v>
      </c>
      <c r="L137" s="2">
        <v>799</v>
      </c>
      <c r="M137" s="2">
        <v>442</v>
      </c>
      <c r="N137" s="2">
        <v>495</v>
      </c>
      <c r="O137" s="2">
        <v>6171</v>
      </c>
      <c r="P137" s="2">
        <v>1307</v>
      </c>
      <c r="Q137" s="2">
        <v>-421</v>
      </c>
      <c r="R137" s="2">
        <v>-525</v>
      </c>
      <c r="S137" s="2">
        <v>3649</v>
      </c>
      <c r="T137" s="2">
        <v>-847</v>
      </c>
      <c r="U137" s="2">
        <v>-695</v>
      </c>
      <c r="V137" s="2">
        <v>-8423</v>
      </c>
      <c r="W137" s="2">
        <v>-5577</v>
      </c>
      <c r="X137" s="2">
        <v>-1505</v>
      </c>
      <c r="Y137" s="2">
        <v>-4347</v>
      </c>
      <c r="Z137" s="2">
        <v>-7208</v>
      </c>
      <c r="AA137" s="2">
        <v>-630</v>
      </c>
    </row>
    <row r="138" spans="4:27" ht="9" hidden="1" customHeight="1" x14ac:dyDescent="0.15">
      <c r="D138" s="19"/>
      <c r="F138" s="2" t="s">
        <v>4</v>
      </c>
      <c r="G138" s="2">
        <v>7876</v>
      </c>
      <c r="H138" s="2">
        <v>-61</v>
      </c>
      <c r="I138" s="2">
        <v>15225</v>
      </c>
      <c r="J138" s="2">
        <v>152</v>
      </c>
      <c r="K138" s="2">
        <v>1138</v>
      </c>
      <c r="L138" s="2">
        <v>3405</v>
      </c>
      <c r="M138" s="2">
        <v>1862</v>
      </c>
      <c r="N138" s="2">
        <v>2029</v>
      </c>
      <c r="O138" s="2">
        <v>12351</v>
      </c>
      <c r="P138" s="2">
        <v>3679</v>
      </c>
      <c r="Q138" s="2">
        <v>-164</v>
      </c>
      <c r="R138" s="2">
        <v>794</v>
      </c>
      <c r="S138" s="2">
        <v>4372</v>
      </c>
      <c r="T138" s="2">
        <v>62</v>
      </c>
      <c r="U138" s="2">
        <v>-1031</v>
      </c>
      <c r="V138" s="2">
        <v>-17821</v>
      </c>
      <c r="W138" s="2">
        <v>-9071</v>
      </c>
      <c r="X138" s="2">
        <v>-2589</v>
      </c>
      <c r="Y138" s="2">
        <v>-8083</v>
      </c>
      <c r="Z138" s="2">
        <v>-13848</v>
      </c>
      <c r="AA138" s="2">
        <v>-277</v>
      </c>
    </row>
    <row r="139" spans="4:27" x14ac:dyDescent="0.15">
      <c r="D139" s="20"/>
      <c r="F139" s="2" t="s">
        <v>1</v>
      </c>
      <c r="G139" s="2">
        <v>1348</v>
      </c>
      <c r="H139" s="2">
        <v>7</v>
      </c>
      <c r="I139" s="2">
        <v>-1886</v>
      </c>
      <c r="J139" s="2">
        <v>-8</v>
      </c>
      <c r="K139" s="2">
        <v>287</v>
      </c>
      <c r="L139" s="2">
        <v>850</v>
      </c>
      <c r="M139" s="2">
        <v>370</v>
      </c>
      <c r="N139" s="2">
        <v>305</v>
      </c>
      <c r="O139" s="2">
        <v>1297</v>
      </c>
      <c r="P139" s="2">
        <v>237</v>
      </c>
      <c r="Q139" s="2">
        <v>420</v>
      </c>
      <c r="R139" s="2">
        <v>766</v>
      </c>
      <c r="S139" s="2">
        <v>24</v>
      </c>
      <c r="T139" s="2">
        <v>769</v>
      </c>
      <c r="U139" s="2">
        <v>68</v>
      </c>
      <c r="V139" s="2">
        <v>-2319</v>
      </c>
      <c r="W139" s="2">
        <v>-52</v>
      </c>
      <c r="X139" s="2">
        <v>-249</v>
      </c>
      <c r="Y139" s="2">
        <v>-927</v>
      </c>
      <c r="Z139" s="2">
        <v>-1501</v>
      </c>
      <c r="AA139" s="2">
        <v>194</v>
      </c>
    </row>
    <row r="140" spans="4:27" hidden="1" x14ac:dyDescent="0.15">
      <c r="F140" s="2" t="s">
        <v>2</v>
      </c>
      <c r="G140" s="2">
        <v>2481</v>
      </c>
      <c r="H140" s="2">
        <v>138</v>
      </c>
      <c r="I140" s="2">
        <v>2414</v>
      </c>
      <c r="J140" s="2">
        <v>-3</v>
      </c>
      <c r="K140" s="2">
        <v>407</v>
      </c>
      <c r="L140" s="2">
        <v>1706</v>
      </c>
      <c r="M140" s="2">
        <v>788</v>
      </c>
      <c r="N140" s="2">
        <v>798</v>
      </c>
      <c r="O140" s="2">
        <v>4221</v>
      </c>
      <c r="P140" s="2">
        <v>1805</v>
      </c>
      <c r="Q140" s="2">
        <v>300</v>
      </c>
      <c r="R140" s="2">
        <v>586</v>
      </c>
      <c r="S140" s="2">
        <v>-43</v>
      </c>
      <c r="T140" s="2">
        <v>493</v>
      </c>
      <c r="U140" s="2">
        <v>-246</v>
      </c>
      <c r="V140" s="2">
        <v>-6576</v>
      </c>
      <c r="W140" s="2">
        <v>-2761</v>
      </c>
      <c r="X140" s="2">
        <v>-673</v>
      </c>
      <c r="Y140" s="2">
        <v>-2308</v>
      </c>
      <c r="Z140" s="2">
        <v>-3838</v>
      </c>
      <c r="AA140" s="2">
        <v>311</v>
      </c>
    </row>
    <row r="141" spans="4:27" hidden="1" x14ac:dyDescent="0.15">
      <c r="F141" s="2" t="s">
        <v>3</v>
      </c>
      <c r="G141" s="2">
        <v>3141</v>
      </c>
      <c r="H141" s="2">
        <v>35</v>
      </c>
      <c r="I141" s="2">
        <v>7811</v>
      </c>
      <c r="J141" s="2">
        <v>162</v>
      </c>
      <c r="K141" s="2">
        <v>316</v>
      </c>
      <c r="L141" s="2">
        <v>748</v>
      </c>
      <c r="M141" s="2">
        <v>293</v>
      </c>
      <c r="N141" s="2">
        <v>602</v>
      </c>
      <c r="O141" s="2">
        <v>4578</v>
      </c>
      <c r="P141" s="2">
        <v>1535</v>
      </c>
      <c r="Q141" s="2">
        <v>-102</v>
      </c>
      <c r="R141" s="2">
        <v>-332</v>
      </c>
      <c r="S141" s="2">
        <v>2462</v>
      </c>
      <c r="T141" s="2">
        <v>-481</v>
      </c>
      <c r="U141" s="2">
        <v>-636</v>
      </c>
      <c r="V141" s="2">
        <v>-6187</v>
      </c>
      <c r="W141" s="2">
        <v>-4172</v>
      </c>
      <c r="X141" s="2">
        <v>-1101</v>
      </c>
      <c r="Y141" s="2">
        <v>-3303</v>
      </c>
      <c r="Z141" s="2">
        <v>-5073</v>
      </c>
      <c r="AA141" s="2">
        <v>-296</v>
      </c>
    </row>
    <row r="142" spans="4:27" hidden="1" x14ac:dyDescent="0.15">
      <c r="F142" s="2" t="s">
        <v>4</v>
      </c>
      <c r="G142" s="2">
        <v>6970</v>
      </c>
      <c r="H142" s="2">
        <v>180</v>
      </c>
      <c r="I142" s="2">
        <v>8339</v>
      </c>
      <c r="J142" s="2">
        <v>151</v>
      </c>
      <c r="K142" s="2">
        <v>1010</v>
      </c>
      <c r="L142" s="2">
        <v>3304</v>
      </c>
      <c r="M142" s="2">
        <v>1451</v>
      </c>
      <c r="N142" s="2">
        <v>1705</v>
      </c>
      <c r="O142" s="2">
        <v>10096</v>
      </c>
      <c r="P142" s="2">
        <v>3577</v>
      </c>
      <c r="Q142" s="2">
        <v>618</v>
      </c>
      <c r="R142" s="2">
        <v>1020</v>
      </c>
      <c r="S142" s="2">
        <v>2443</v>
      </c>
      <c r="T142" s="2">
        <v>781</v>
      </c>
      <c r="U142" s="2">
        <v>-814</v>
      </c>
      <c r="V142" s="2">
        <v>-15082</v>
      </c>
      <c r="W142" s="2">
        <v>-6985</v>
      </c>
      <c r="X142" s="2">
        <v>-2023</v>
      </c>
      <c r="Y142" s="2">
        <v>-6538</v>
      </c>
      <c r="Z142" s="2">
        <v>-10412</v>
      </c>
      <c r="AA142" s="2">
        <v>209</v>
      </c>
    </row>
    <row r="149" spans="6:35" x14ac:dyDescent="0.15">
      <c r="AI149" s="2" t="s">
        <v>36</v>
      </c>
    </row>
    <row r="150" spans="6:35" x14ac:dyDescent="0.15">
      <c r="H150" s="21" t="s">
        <v>7</v>
      </c>
      <c r="I150" s="21" t="s">
        <v>32</v>
      </c>
      <c r="J150" s="21" t="s">
        <v>9</v>
      </c>
      <c r="K150" s="22" t="s">
        <v>31</v>
      </c>
      <c r="L150" s="22" t="s">
        <v>12</v>
      </c>
      <c r="M150" s="22" t="s">
        <v>13</v>
      </c>
      <c r="N150" s="22" t="s">
        <v>33</v>
      </c>
      <c r="O150" s="21" t="s">
        <v>15</v>
      </c>
      <c r="P150" s="22" t="s">
        <v>34</v>
      </c>
      <c r="Q150" s="23" t="s">
        <v>17</v>
      </c>
      <c r="R150" s="23" t="s">
        <v>18</v>
      </c>
      <c r="S150" s="23" t="s">
        <v>19</v>
      </c>
      <c r="T150" s="23" t="s">
        <v>20</v>
      </c>
      <c r="U150" s="24" t="s">
        <v>21</v>
      </c>
      <c r="V150" s="24" t="s">
        <v>22</v>
      </c>
      <c r="W150" s="24" t="s">
        <v>23</v>
      </c>
      <c r="X150" s="24" t="s">
        <v>24</v>
      </c>
      <c r="Y150" s="24" t="s">
        <v>25</v>
      </c>
      <c r="Z150" s="24" t="s">
        <v>26</v>
      </c>
      <c r="AA150" s="25" t="s">
        <v>27</v>
      </c>
      <c r="AB150" s="25" t="s">
        <v>28</v>
      </c>
      <c r="AH150" s="2" t="s">
        <v>9</v>
      </c>
      <c r="AI150" s="12">
        <v>114589</v>
      </c>
    </row>
    <row r="151" spans="6:35" x14ac:dyDescent="0.15">
      <c r="F151" s="2" t="s">
        <v>3</v>
      </c>
      <c r="G151" s="2">
        <v>2013</v>
      </c>
      <c r="H151" s="2">
        <v>570</v>
      </c>
      <c r="I151" s="2">
        <v>41</v>
      </c>
      <c r="J151" s="2">
        <v>7737</v>
      </c>
      <c r="K151" s="2">
        <v>448</v>
      </c>
      <c r="L151" s="2">
        <v>399</v>
      </c>
      <c r="M151" s="2">
        <v>-109</v>
      </c>
      <c r="N151" s="2">
        <v>69</v>
      </c>
      <c r="O151" s="2">
        <v>172</v>
      </c>
      <c r="P151" s="2">
        <v>4021</v>
      </c>
      <c r="Q151" s="2">
        <v>1010</v>
      </c>
      <c r="R151" s="2">
        <v>-46</v>
      </c>
      <c r="S151" s="2">
        <v>-289</v>
      </c>
      <c r="T151" s="2">
        <v>3169</v>
      </c>
      <c r="U151" s="2">
        <v>-587</v>
      </c>
      <c r="V151" s="2">
        <v>-214</v>
      </c>
      <c r="W151" s="2">
        <v>-5459</v>
      </c>
      <c r="X151" s="2">
        <v>-3937</v>
      </c>
      <c r="Y151" s="2">
        <v>-537</v>
      </c>
      <c r="Z151" s="2">
        <v>-2532</v>
      </c>
      <c r="AA151" s="2">
        <v>-3341</v>
      </c>
      <c r="AB151" s="2">
        <v>-585</v>
      </c>
      <c r="AH151" s="2" t="s">
        <v>34</v>
      </c>
      <c r="AI151" s="12">
        <v>57253</v>
      </c>
    </row>
    <row r="152" spans="6:35" x14ac:dyDescent="0.15">
      <c r="F152" s="2" t="s">
        <v>3</v>
      </c>
      <c r="G152" s="2">
        <v>2014</v>
      </c>
      <c r="H152" s="2">
        <v>294</v>
      </c>
      <c r="I152" s="2">
        <v>-5</v>
      </c>
      <c r="J152" s="2">
        <v>7735</v>
      </c>
      <c r="K152" s="2">
        <v>103</v>
      </c>
      <c r="L152" s="2">
        <v>395</v>
      </c>
      <c r="M152" s="2">
        <v>354</v>
      </c>
      <c r="N152" s="2">
        <v>40</v>
      </c>
      <c r="O152" s="2">
        <v>349</v>
      </c>
      <c r="P152" s="2">
        <v>3351</v>
      </c>
      <c r="Q152" s="2">
        <v>1364</v>
      </c>
      <c r="R152" s="2">
        <v>58</v>
      </c>
      <c r="S152" s="2">
        <v>-71</v>
      </c>
      <c r="T152" s="2">
        <v>537</v>
      </c>
      <c r="U152" s="2">
        <v>-590</v>
      </c>
      <c r="V152" s="2">
        <v>-245</v>
      </c>
      <c r="W152" s="2">
        <v>-4205</v>
      </c>
      <c r="X152" s="2">
        <v>-3240</v>
      </c>
      <c r="Y152" s="2">
        <v>-573</v>
      </c>
      <c r="Z152" s="2">
        <v>-2079</v>
      </c>
      <c r="AA152" s="2">
        <v>-3236</v>
      </c>
      <c r="AB152" s="2">
        <v>-336</v>
      </c>
      <c r="AH152" s="2" t="s">
        <v>20</v>
      </c>
      <c r="AI152" s="12">
        <v>18055</v>
      </c>
    </row>
    <row r="153" spans="6:35" x14ac:dyDescent="0.15">
      <c r="F153" s="2" t="s">
        <v>3</v>
      </c>
      <c r="G153" s="2">
        <v>2015</v>
      </c>
      <c r="H153" s="2">
        <v>379</v>
      </c>
      <c r="I153" s="2">
        <v>-1</v>
      </c>
      <c r="J153" s="2">
        <v>8009</v>
      </c>
      <c r="K153" s="2">
        <v>143</v>
      </c>
      <c r="L153" s="2">
        <v>386</v>
      </c>
      <c r="M153" s="2">
        <v>203</v>
      </c>
      <c r="N153" s="2">
        <v>69</v>
      </c>
      <c r="O153" s="2">
        <v>282</v>
      </c>
      <c r="P153" s="2">
        <v>3807</v>
      </c>
      <c r="Q153" s="2">
        <v>1436</v>
      </c>
      <c r="R153" s="2">
        <v>138</v>
      </c>
      <c r="S153" s="2">
        <v>-24</v>
      </c>
      <c r="T153" s="2">
        <v>-331</v>
      </c>
      <c r="U153" s="2">
        <v>-513</v>
      </c>
      <c r="V153" s="2">
        <v>-282</v>
      </c>
      <c r="W153" s="2">
        <v>-4322</v>
      </c>
      <c r="X153" s="2">
        <v>-3144</v>
      </c>
      <c r="Y153" s="2">
        <v>-633</v>
      </c>
      <c r="Z153" s="2">
        <v>-2009</v>
      </c>
      <c r="AA153" s="2">
        <v>-3258</v>
      </c>
      <c r="AB153" s="2">
        <v>-335</v>
      </c>
      <c r="AH153" s="2" t="s">
        <v>7</v>
      </c>
      <c r="AI153" s="12">
        <v>16752</v>
      </c>
    </row>
    <row r="154" spans="6:35" x14ac:dyDescent="0.15">
      <c r="F154" s="2" t="s">
        <v>3</v>
      </c>
      <c r="G154" s="2">
        <v>2016</v>
      </c>
      <c r="H154" s="2">
        <v>339</v>
      </c>
      <c r="I154" s="2">
        <v>27</v>
      </c>
      <c r="J154" s="2">
        <v>9376</v>
      </c>
      <c r="K154" s="2">
        <v>155</v>
      </c>
      <c r="L154" s="2">
        <v>292</v>
      </c>
      <c r="M154" s="2">
        <v>-22</v>
      </c>
      <c r="N154" s="2">
        <v>263</v>
      </c>
      <c r="O154" s="2">
        <v>419</v>
      </c>
      <c r="P154" s="2">
        <v>4025</v>
      </c>
      <c r="Q154" s="2">
        <v>1259</v>
      </c>
      <c r="R154" s="2">
        <v>-49</v>
      </c>
      <c r="S154" s="2">
        <v>-193</v>
      </c>
      <c r="T154" s="2">
        <v>-547</v>
      </c>
      <c r="U154" s="2">
        <v>-657</v>
      </c>
      <c r="V154" s="2">
        <v>-297</v>
      </c>
      <c r="W154" s="2">
        <v>-4098</v>
      </c>
      <c r="X154" s="2">
        <v>-3114</v>
      </c>
      <c r="Y154" s="2">
        <v>-749</v>
      </c>
      <c r="Z154" s="2">
        <v>-2300</v>
      </c>
      <c r="AA154" s="2">
        <v>-3839</v>
      </c>
      <c r="AB154" s="2">
        <v>-290</v>
      </c>
      <c r="AH154" s="2" t="s">
        <v>17</v>
      </c>
      <c r="AI154" s="12">
        <v>16343</v>
      </c>
    </row>
    <row r="155" spans="6:35" x14ac:dyDescent="0.15">
      <c r="F155" s="2" t="s">
        <v>3</v>
      </c>
      <c r="G155" s="2">
        <v>2017</v>
      </c>
      <c r="H155" s="2">
        <v>936</v>
      </c>
      <c r="I155" s="2">
        <v>-23</v>
      </c>
      <c r="J155" s="2">
        <v>10151</v>
      </c>
      <c r="K155" s="2">
        <v>244</v>
      </c>
      <c r="L155" s="2">
        <v>435</v>
      </c>
      <c r="M155" s="2">
        <v>473</v>
      </c>
      <c r="N155" s="2">
        <v>164</v>
      </c>
      <c r="O155" s="2">
        <v>267</v>
      </c>
      <c r="P155" s="2">
        <v>4177</v>
      </c>
      <c r="Q155" s="2">
        <v>864</v>
      </c>
      <c r="R155" s="2">
        <v>-7</v>
      </c>
      <c r="S155" s="2">
        <v>-126</v>
      </c>
      <c r="T155" s="2">
        <v>-882</v>
      </c>
      <c r="U155" s="2">
        <v>-713</v>
      </c>
      <c r="V155" s="2">
        <v>-301</v>
      </c>
      <c r="W155" s="2">
        <v>-4455</v>
      </c>
      <c r="X155" s="2">
        <v>-3368</v>
      </c>
      <c r="Y155" s="2">
        <v>-856</v>
      </c>
      <c r="Z155" s="2">
        <v>-2342</v>
      </c>
      <c r="AA155" s="2">
        <v>-4391</v>
      </c>
      <c r="AB155" s="2">
        <v>-247</v>
      </c>
      <c r="AH155" s="2" t="s">
        <v>13</v>
      </c>
      <c r="AI155" s="12">
        <v>7426</v>
      </c>
    </row>
    <row r="156" spans="6:35" x14ac:dyDescent="0.15">
      <c r="F156" s="2" t="s">
        <v>3</v>
      </c>
      <c r="G156" s="2">
        <v>2018</v>
      </c>
      <c r="H156" s="2">
        <v>831</v>
      </c>
      <c r="I156" s="2">
        <v>16</v>
      </c>
      <c r="J156" s="2">
        <v>9033</v>
      </c>
      <c r="K156" s="2">
        <v>306</v>
      </c>
      <c r="L156" s="2">
        <v>471</v>
      </c>
      <c r="M156" s="2">
        <v>421</v>
      </c>
      <c r="N156" s="2">
        <v>223</v>
      </c>
      <c r="O156" s="2">
        <v>1152</v>
      </c>
      <c r="P156" s="2">
        <v>4479</v>
      </c>
      <c r="Q156" s="2">
        <v>985</v>
      </c>
      <c r="R156" s="2">
        <v>-78</v>
      </c>
      <c r="S156" s="2">
        <v>-176</v>
      </c>
      <c r="T156" s="2">
        <v>-290</v>
      </c>
      <c r="U156" s="2">
        <v>-521</v>
      </c>
      <c r="V156" s="2">
        <v>-316</v>
      </c>
      <c r="W156" s="2">
        <v>-4677</v>
      </c>
      <c r="X156" s="2">
        <v>-3672</v>
      </c>
      <c r="Y156" s="2">
        <v>-757</v>
      </c>
      <c r="Z156" s="2">
        <v>-2527</v>
      </c>
      <c r="AA156" s="2">
        <v>-4687</v>
      </c>
      <c r="AB156" s="2">
        <v>-216</v>
      </c>
      <c r="AH156" s="2" t="s">
        <v>35</v>
      </c>
      <c r="AI156" s="12">
        <v>7382</v>
      </c>
    </row>
    <row r="157" spans="6:35" x14ac:dyDescent="0.15">
      <c r="F157" s="2" t="s">
        <v>3</v>
      </c>
      <c r="G157" s="2">
        <v>2019</v>
      </c>
      <c r="H157" s="2">
        <v>2345</v>
      </c>
      <c r="I157" s="2">
        <v>-26</v>
      </c>
      <c r="J157" s="2">
        <v>13519</v>
      </c>
      <c r="K157" s="2">
        <v>176</v>
      </c>
      <c r="L157" s="2">
        <v>458</v>
      </c>
      <c r="M157" s="2">
        <v>931</v>
      </c>
      <c r="N157" s="2">
        <v>317</v>
      </c>
      <c r="O157" s="2">
        <v>225</v>
      </c>
      <c r="P157" s="2">
        <v>6072</v>
      </c>
      <c r="Q157" s="2">
        <v>1713</v>
      </c>
      <c r="R157" s="2">
        <v>-136</v>
      </c>
      <c r="S157" s="2">
        <v>-497</v>
      </c>
      <c r="T157" s="2">
        <v>1590</v>
      </c>
      <c r="U157" s="2">
        <v>-1228</v>
      </c>
      <c r="V157" s="2">
        <v>-563</v>
      </c>
      <c r="W157" s="2">
        <v>-6795</v>
      </c>
      <c r="X157" s="2">
        <v>-5113</v>
      </c>
      <c r="Y157" s="2">
        <v>-1222</v>
      </c>
      <c r="Z157" s="2">
        <v>-4231</v>
      </c>
      <c r="AA157" s="2">
        <v>-6890</v>
      </c>
      <c r="AB157" s="2">
        <v>-645</v>
      </c>
      <c r="AH157" s="2" t="s">
        <v>15</v>
      </c>
      <c r="AI157" s="12">
        <v>5396</v>
      </c>
    </row>
    <row r="158" spans="6:35" x14ac:dyDescent="0.15">
      <c r="F158" s="2" t="s">
        <v>3</v>
      </c>
      <c r="G158" s="2">
        <v>2020</v>
      </c>
      <c r="H158" s="2">
        <v>1585</v>
      </c>
      <c r="I158" s="2">
        <v>53</v>
      </c>
      <c r="J158" s="2">
        <v>8019</v>
      </c>
      <c r="K158" s="2">
        <v>155</v>
      </c>
      <c r="L158" s="2">
        <v>471</v>
      </c>
      <c r="M158" s="2">
        <v>1053</v>
      </c>
      <c r="N158" s="2">
        <v>494</v>
      </c>
      <c r="O158" s="2">
        <v>387</v>
      </c>
      <c r="P158" s="2">
        <v>4651</v>
      </c>
      <c r="Q158" s="2">
        <v>1433</v>
      </c>
      <c r="R158" s="2">
        <v>-128</v>
      </c>
      <c r="S158" s="2">
        <v>-197</v>
      </c>
      <c r="T158" s="2">
        <v>1459</v>
      </c>
      <c r="U158" s="2">
        <v>-638</v>
      </c>
      <c r="V158" s="2">
        <v>-479</v>
      </c>
      <c r="W158" s="2">
        <v>-5276</v>
      </c>
      <c r="X158" s="2">
        <v>-3547</v>
      </c>
      <c r="Y158" s="2">
        <v>-1200</v>
      </c>
      <c r="Z158" s="2">
        <v>-3157</v>
      </c>
      <c r="AA158" s="2">
        <v>-4475</v>
      </c>
      <c r="AB158" s="2">
        <v>-663</v>
      </c>
      <c r="AH158" s="2" t="s">
        <v>33</v>
      </c>
      <c r="AI158" s="12">
        <v>3339</v>
      </c>
    </row>
    <row r="159" spans="6:35" x14ac:dyDescent="0.15">
      <c r="F159" s="2" t="s">
        <v>3</v>
      </c>
      <c r="G159" s="2">
        <v>2021</v>
      </c>
      <c r="H159" s="2">
        <v>810</v>
      </c>
      <c r="I159" s="2">
        <v>2</v>
      </c>
      <c r="J159" s="2">
        <v>8650</v>
      </c>
      <c r="K159" s="2">
        <v>131</v>
      </c>
      <c r="L159" s="2">
        <v>375</v>
      </c>
      <c r="M159" s="2">
        <v>1029</v>
      </c>
      <c r="N159" s="2">
        <v>308</v>
      </c>
      <c r="O159" s="2">
        <v>433</v>
      </c>
      <c r="P159" s="2">
        <v>4787</v>
      </c>
      <c r="Q159" s="2">
        <v>1476</v>
      </c>
      <c r="R159" s="2">
        <v>-169</v>
      </c>
      <c r="S159" s="2">
        <v>-223</v>
      </c>
      <c r="T159" s="2">
        <v>2890</v>
      </c>
      <c r="U159" s="2">
        <v>-688</v>
      </c>
      <c r="V159" s="2">
        <v>-542</v>
      </c>
      <c r="W159" s="2">
        <v>-6047</v>
      </c>
      <c r="X159" s="2">
        <v>-3583</v>
      </c>
      <c r="Y159" s="2">
        <v>-1132</v>
      </c>
      <c r="Z159" s="2">
        <v>-3285</v>
      </c>
      <c r="AA159" s="2">
        <v>-4645</v>
      </c>
      <c r="AB159" s="2">
        <v>-577</v>
      </c>
      <c r="AH159" s="2" t="s">
        <v>32</v>
      </c>
      <c r="AI159" s="12">
        <v>84</v>
      </c>
    </row>
    <row r="160" spans="6:35" x14ac:dyDescent="0.15">
      <c r="F160" s="2" t="s">
        <v>3</v>
      </c>
      <c r="G160" s="2">
        <v>2022</v>
      </c>
      <c r="H160" s="2">
        <v>1410</v>
      </c>
      <c r="I160" s="2">
        <v>5</v>
      </c>
      <c r="J160" s="2">
        <v>12028</v>
      </c>
      <c r="K160" s="2">
        <v>133</v>
      </c>
      <c r="L160" s="2">
        <v>506</v>
      </c>
      <c r="M160" s="2">
        <v>1546</v>
      </c>
      <c r="N160" s="2">
        <v>657</v>
      </c>
      <c r="O160" s="2">
        <v>613</v>
      </c>
      <c r="P160" s="2">
        <v>7134</v>
      </c>
      <c r="Q160" s="2">
        <v>1961</v>
      </c>
      <c r="R160" s="2">
        <v>-244</v>
      </c>
      <c r="S160" s="2">
        <v>-460</v>
      </c>
      <c r="T160" s="2">
        <v>4349</v>
      </c>
      <c r="U160" s="2">
        <v>-867</v>
      </c>
      <c r="V160" s="2">
        <v>-653</v>
      </c>
      <c r="W160" s="2">
        <v>-8789</v>
      </c>
      <c r="X160" s="2">
        <v>-5833</v>
      </c>
      <c r="Y160" s="2">
        <v>-1382</v>
      </c>
      <c r="Z160" s="2">
        <v>-4331</v>
      </c>
      <c r="AA160" s="2">
        <v>-7144</v>
      </c>
      <c r="AB160" s="2">
        <v>-639</v>
      </c>
      <c r="AH160" s="2" t="s">
        <v>18</v>
      </c>
      <c r="AI160" s="12">
        <v>-1184</v>
      </c>
    </row>
    <row r="161" spans="6:35" x14ac:dyDescent="0.15">
      <c r="F161" s="2" t="s">
        <v>3</v>
      </c>
      <c r="G161" s="2">
        <v>2023</v>
      </c>
      <c r="H161" s="2">
        <v>4112</v>
      </c>
      <c r="I161" s="2">
        <v>-40</v>
      </c>
      <c r="J161" s="2">
        <v>12521</v>
      </c>
      <c r="K161" s="2">
        <v>286</v>
      </c>
      <c r="L161" s="2">
        <v>436</v>
      </c>
      <c r="M161" s="2">
        <v>799</v>
      </c>
      <c r="N161" s="2">
        <v>442</v>
      </c>
      <c r="O161" s="2">
        <v>495</v>
      </c>
      <c r="P161" s="2">
        <v>6171</v>
      </c>
      <c r="Q161" s="2">
        <v>1307</v>
      </c>
      <c r="R161" s="2">
        <v>-421</v>
      </c>
      <c r="S161" s="2">
        <v>-525</v>
      </c>
      <c r="T161" s="2">
        <v>3649</v>
      </c>
      <c r="U161" s="2">
        <v>-847</v>
      </c>
      <c r="V161" s="2">
        <v>-695</v>
      </c>
      <c r="W161" s="2">
        <v>-8423</v>
      </c>
      <c r="X161" s="2">
        <v>-5577</v>
      </c>
      <c r="Y161" s="2">
        <v>-1505</v>
      </c>
      <c r="Z161" s="2">
        <v>-4347</v>
      </c>
      <c r="AA161" s="2">
        <v>-7208</v>
      </c>
      <c r="AB161" s="2">
        <v>-630</v>
      </c>
      <c r="AH161" s="2" t="s">
        <v>19</v>
      </c>
      <c r="AI161" s="12">
        <v>-3113</v>
      </c>
    </row>
    <row r="162" spans="6:35" x14ac:dyDescent="0.15">
      <c r="F162" s="2" t="s">
        <v>3</v>
      </c>
      <c r="G162" s="2">
        <v>2024</v>
      </c>
      <c r="H162" s="2">
        <v>3141</v>
      </c>
      <c r="I162" s="2">
        <v>35</v>
      </c>
      <c r="J162" s="2">
        <v>7811</v>
      </c>
      <c r="K162" s="2">
        <v>162</v>
      </c>
      <c r="L162" s="2">
        <v>316</v>
      </c>
      <c r="M162" s="2">
        <v>748</v>
      </c>
      <c r="N162" s="2">
        <v>293</v>
      </c>
      <c r="O162" s="2">
        <v>602</v>
      </c>
      <c r="P162" s="2">
        <v>4578</v>
      </c>
      <c r="Q162" s="2">
        <v>1535</v>
      </c>
      <c r="R162" s="2">
        <v>-102</v>
      </c>
      <c r="S162" s="2">
        <v>-332</v>
      </c>
      <c r="T162" s="2">
        <v>2462</v>
      </c>
      <c r="U162" s="2">
        <v>-481</v>
      </c>
      <c r="V162" s="2">
        <v>-636</v>
      </c>
      <c r="W162" s="2">
        <v>-6187</v>
      </c>
      <c r="X162" s="2">
        <v>-4172</v>
      </c>
      <c r="Y162" s="2">
        <v>-1101</v>
      </c>
      <c r="Z162" s="2">
        <v>-3303</v>
      </c>
      <c r="AA162" s="2">
        <v>-5073</v>
      </c>
      <c r="AB162" s="2">
        <v>-296</v>
      </c>
      <c r="AH162" s="2" t="s">
        <v>22</v>
      </c>
      <c r="AI162" s="12">
        <v>-5223</v>
      </c>
    </row>
    <row r="163" spans="6:35" x14ac:dyDescent="0.15">
      <c r="H163" s="2">
        <f>SUM(H151:H162)</f>
        <v>16752</v>
      </c>
      <c r="I163" s="2">
        <f t="shared" ref="I163:AB163" si="2">SUM(I151:I162)</f>
        <v>84</v>
      </c>
      <c r="J163" s="2">
        <f t="shared" si="2"/>
        <v>114589</v>
      </c>
      <c r="K163" s="2">
        <f t="shared" si="2"/>
        <v>2442</v>
      </c>
      <c r="L163" s="2">
        <f t="shared" si="2"/>
        <v>4940</v>
      </c>
      <c r="M163" s="2">
        <f t="shared" si="2"/>
        <v>7426</v>
      </c>
      <c r="N163" s="2">
        <f t="shared" si="2"/>
        <v>3339</v>
      </c>
      <c r="O163" s="2">
        <f t="shared" si="2"/>
        <v>5396</v>
      </c>
      <c r="P163" s="2">
        <f t="shared" si="2"/>
        <v>57253</v>
      </c>
      <c r="Q163" s="2">
        <f t="shared" si="2"/>
        <v>16343</v>
      </c>
      <c r="R163" s="2">
        <f t="shared" si="2"/>
        <v>-1184</v>
      </c>
      <c r="S163" s="2">
        <f t="shared" si="2"/>
        <v>-3113</v>
      </c>
      <c r="T163" s="2">
        <f t="shared" si="2"/>
        <v>18055</v>
      </c>
      <c r="U163" s="2">
        <f t="shared" si="2"/>
        <v>-8330</v>
      </c>
      <c r="V163" s="2">
        <f t="shared" si="2"/>
        <v>-5223</v>
      </c>
      <c r="W163" s="2">
        <f t="shared" si="2"/>
        <v>-68733</v>
      </c>
      <c r="X163" s="2">
        <f t="shared" si="2"/>
        <v>-48300</v>
      </c>
      <c r="Y163" s="2">
        <f t="shared" si="2"/>
        <v>-11647</v>
      </c>
      <c r="Z163" s="2">
        <f t="shared" si="2"/>
        <v>-36443</v>
      </c>
      <c r="AA163" s="2">
        <f t="shared" si="2"/>
        <v>-58187</v>
      </c>
      <c r="AB163" s="2">
        <f t="shared" si="2"/>
        <v>-5459</v>
      </c>
      <c r="AH163" s="2" t="s">
        <v>28</v>
      </c>
      <c r="AI163" s="12">
        <v>-5459</v>
      </c>
    </row>
    <row r="164" spans="6:35" x14ac:dyDescent="0.15">
      <c r="AH164" s="2" t="s">
        <v>21</v>
      </c>
      <c r="AI164" s="12">
        <v>-8330</v>
      </c>
    </row>
    <row r="165" spans="6:35" x14ac:dyDescent="0.15">
      <c r="AH165" s="2" t="s">
        <v>25</v>
      </c>
      <c r="AI165" s="12">
        <v>-11647</v>
      </c>
    </row>
    <row r="166" spans="6:35" x14ac:dyDescent="0.15">
      <c r="H166" s="21" t="s">
        <v>7</v>
      </c>
      <c r="I166" s="21" t="s">
        <v>32</v>
      </c>
      <c r="J166" s="21" t="s">
        <v>9</v>
      </c>
      <c r="K166" s="22" t="s">
        <v>31</v>
      </c>
      <c r="L166" s="22" t="s">
        <v>12</v>
      </c>
      <c r="M166" s="22" t="s">
        <v>13</v>
      </c>
      <c r="N166" s="22" t="s">
        <v>33</v>
      </c>
      <c r="O166" s="21" t="s">
        <v>15</v>
      </c>
      <c r="P166" s="22" t="s">
        <v>34</v>
      </c>
      <c r="Q166" s="23" t="s">
        <v>17</v>
      </c>
      <c r="R166" s="23" t="s">
        <v>18</v>
      </c>
      <c r="S166" s="23" t="s">
        <v>19</v>
      </c>
      <c r="T166" s="23" t="s">
        <v>20</v>
      </c>
      <c r="U166" s="24" t="s">
        <v>21</v>
      </c>
      <c r="V166" s="24" t="s">
        <v>22</v>
      </c>
      <c r="W166" s="24" t="s">
        <v>23</v>
      </c>
      <c r="X166" s="24" t="s">
        <v>24</v>
      </c>
      <c r="Y166" s="24" t="s">
        <v>25</v>
      </c>
      <c r="Z166" s="24" t="s">
        <v>26</v>
      </c>
      <c r="AA166" s="25" t="s">
        <v>27</v>
      </c>
      <c r="AB166" s="25" t="s">
        <v>28</v>
      </c>
      <c r="AH166" s="2" t="s">
        <v>26</v>
      </c>
      <c r="AI166" s="12">
        <v>-36443</v>
      </c>
    </row>
    <row r="167" spans="6:35" x14ac:dyDescent="0.15">
      <c r="F167" s="2" t="s">
        <v>2</v>
      </c>
      <c r="G167" s="2">
        <v>2013</v>
      </c>
      <c r="H167" s="2">
        <v>807</v>
      </c>
      <c r="I167" s="2">
        <v>172</v>
      </c>
      <c r="J167" s="2">
        <v>4615</v>
      </c>
      <c r="K167" s="2">
        <v>262</v>
      </c>
      <c r="L167" s="2">
        <v>479</v>
      </c>
      <c r="M167" s="2">
        <v>853</v>
      </c>
      <c r="N167" s="2">
        <v>887</v>
      </c>
      <c r="O167" s="2">
        <v>197</v>
      </c>
      <c r="P167" s="2">
        <v>2693</v>
      </c>
      <c r="Q167" s="2">
        <v>1892</v>
      </c>
      <c r="R167" s="2">
        <v>183</v>
      </c>
      <c r="S167" s="2">
        <v>-41</v>
      </c>
      <c r="T167" s="2">
        <v>2436</v>
      </c>
      <c r="U167" s="2">
        <v>208</v>
      </c>
      <c r="V167" s="2">
        <v>-46</v>
      </c>
      <c r="W167" s="2">
        <v>-6553</v>
      </c>
      <c r="X167" s="2">
        <v>-3205</v>
      </c>
      <c r="Y167" s="2">
        <v>-392</v>
      </c>
      <c r="Z167" s="2">
        <v>-1975</v>
      </c>
      <c r="AA167" s="2">
        <v>-3236</v>
      </c>
      <c r="AB167" s="2">
        <v>-236</v>
      </c>
      <c r="AH167" s="2" t="s">
        <v>24</v>
      </c>
      <c r="AI167" s="12">
        <v>-48300</v>
      </c>
    </row>
    <row r="168" spans="6:35" x14ac:dyDescent="0.15">
      <c r="F168" s="2" t="s">
        <v>2</v>
      </c>
      <c r="G168" s="2">
        <v>2014</v>
      </c>
      <c r="H168" s="2">
        <v>1097</v>
      </c>
      <c r="I168" s="2">
        <v>31</v>
      </c>
      <c r="J168" s="2">
        <v>3115</v>
      </c>
      <c r="K168" s="2">
        <v>345</v>
      </c>
      <c r="L168" s="2">
        <v>365</v>
      </c>
      <c r="M168" s="2">
        <v>1097</v>
      </c>
      <c r="N168" s="2">
        <v>403</v>
      </c>
      <c r="O168" s="2">
        <v>287</v>
      </c>
      <c r="P168" s="2">
        <v>2284</v>
      </c>
      <c r="Q168" s="2">
        <v>1558</v>
      </c>
      <c r="R168" s="2">
        <v>97</v>
      </c>
      <c r="S168" s="2">
        <v>304</v>
      </c>
      <c r="T168" s="2">
        <v>3157</v>
      </c>
      <c r="U168" s="2">
        <v>-375</v>
      </c>
      <c r="V168" s="2">
        <v>-35</v>
      </c>
      <c r="W168" s="2">
        <v>-5387</v>
      </c>
      <c r="X168" s="2">
        <v>-2782</v>
      </c>
      <c r="Y168" s="2">
        <v>-530</v>
      </c>
      <c r="Z168" s="2">
        <v>-1767</v>
      </c>
      <c r="AA168" s="2">
        <v>-2969</v>
      </c>
      <c r="AB168" s="2">
        <v>-295</v>
      </c>
      <c r="AH168" s="2" t="s">
        <v>27</v>
      </c>
      <c r="AI168" s="12">
        <v>-58187</v>
      </c>
    </row>
    <row r="169" spans="6:35" x14ac:dyDescent="0.15">
      <c r="F169" s="2" t="s">
        <v>2</v>
      </c>
      <c r="G169" s="2">
        <v>2015</v>
      </c>
      <c r="H169" s="2">
        <v>875</v>
      </c>
      <c r="I169" s="2">
        <v>-19</v>
      </c>
      <c r="J169" s="2">
        <v>3365</v>
      </c>
      <c r="K169" s="2">
        <v>325</v>
      </c>
      <c r="L169" s="2">
        <v>390</v>
      </c>
      <c r="M169" s="2">
        <v>1363</v>
      </c>
      <c r="N169" s="2">
        <v>402</v>
      </c>
      <c r="O169" s="2">
        <v>377</v>
      </c>
      <c r="P169" s="2">
        <v>3053</v>
      </c>
      <c r="Q169" s="2">
        <v>1472</v>
      </c>
      <c r="R169" s="2">
        <v>186</v>
      </c>
      <c r="S169" s="2">
        <v>239</v>
      </c>
      <c r="T169" s="2">
        <v>2029</v>
      </c>
      <c r="U169" s="2">
        <v>-338</v>
      </c>
      <c r="V169" s="2">
        <v>-176</v>
      </c>
      <c r="W169" s="2">
        <v>-5009</v>
      </c>
      <c r="X169" s="2">
        <v>-2679</v>
      </c>
      <c r="Y169" s="2">
        <v>-452</v>
      </c>
      <c r="Z169" s="2">
        <v>-2001</v>
      </c>
      <c r="AA169" s="2">
        <v>-3214</v>
      </c>
      <c r="AB169" s="2">
        <v>-188</v>
      </c>
      <c r="AH169" s="2" t="s">
        <v>23</v>
      </c>
      <c r="AI169" s="12">
        <v>-68733</v>
      </c>
    </row>
    <row r="170" spans="6:35" x14ac:dyDescent="0.15">
      <c r="F170" s="2" t="s">
        <v>2</v>
      </c>
      <c r="G170" s="2">
        <v>2016</v>
      </c>
      <c r="H170" s="2">
        <v>1231</v>
      </c>
      <c r="I170" s="2">
        <v>-6</v>
      </c>
      <c r="J170" s="2">
        <v>3778</v>
      </c>
      <c r="K170" s="2">
        <v>246</v>
      </c>
      <c r="L170" s="2">
        <v>330</v>
      </c>
      <c r="M170" s="2">
        <v>1370</v>
      </c>
      <c r="N170" s="2">
        <v>427</v>
      </c>
      <c r="O170" s="2">
        <v>545</v>
      </c>
      <c r="P170" s="2">
        <v>3556</v>
      </c>
      <c r="Q170" s="2">
        <v>1651</v>
      </c>
      <c r="R170" s="2">
        <v>73</v>
      </c>
      <c r="S170" s="2">
        <v>233</v>
      </c>
      <c r="T170" s="2">
        <v>2256</v>
      </c>
      <c r="U170" s="2">
        <v>-339</v>
      </c>
      <c r="V170" s="2">
        <v>-268</v>
      </c>
      <c r="W170" s="2">
        <v>-5125</v>
      </c>
      <c r="X170" s="2">
        <v>-2870</v>
      </c>
      <c r="Y170" s="2">
        <v>-702</v>
      </c>
      <c r="Z170" s="2">
        <v>-2103</v>
      </c>
      <c r="AA170" s="2">
        <v>-3900</v>
      </c>
      <c r="AB170" s="2">
        <v>-383</v>
      </c>
    </row>
    <row r="171" spans="6:35" x14ac:dyDescent="0.15">
      <c r="F171" s="2" t="s">
        <v>2</v>
      </c>
      <c r="G171" s="2">
        <v>2017</v>
      </c>
      <c r="H171" s="2">
        <v>1270</v>
      </c>
      <c r="I171" s="2">
        <v>66</v>
      </c>
      <c r="J171" s="2">
        <v>3782</v>
      </c>
      <c r="K171" s="2">
        <v>302</v>
      </c>
      <c r="L171" s="2">
        <v>344</v>
      </c>
      <c r="M171" s="2">
        <v>1630</v>
      </c>
      <c r="N171" s="2">
        <v>539</v>
      </c>
      <c r="O171" s="2">
        <v>518</v>
      </c>
      <c r="P171" s="2">
        <v>4107</v>
      </c>
      <c r="Q171" s="2">
        <v>1366</v>
      </c>
      <c r="R171" s="2">
        <v>70</v>
      </c>
      <c r="S171" s="2">
        <v>254</v>
      </c>
      <c r="T171" s="2">
        <v>1960</v>
      </c>
      <c r="U171" s="2">
        <v>-427</v>
      </c>
      <c r="V171" s="2">
        <v>-260</v>
      </c>
      <c r="W171" s="2">
        <v>-5003</v>
      </c>
      <c r="X171" s="2">
        <v>-2896</v>
      </c>
      <c r="Y171" s="2">
        <v>-694</v>
      </c>
      <c r="Z171" s="2">
        <v>-2280</v>
      </c>
      <c r="AA171" s="2">
        <v>-4219</v>
      </c>
      <c r="AB171" s="2">
        <v>-429</v>
      </c>
    </row>
    <row r="172" spans="6:35" x14ac:dyDescent="0.15">
      <c r="F172" s="2" t="s">
        <v>2</v>
      </c>
      <c r="G172" s="2">
        <v>2018</v>
      </c>
      <c r="H172" s="2">
        <v>1291</v>
      </c>
      <c r="I172" s="2">
        <v>102</v>
      </c>
      <c r="J172" s="2">
        <v>6405</v>
      </c>
      <c r="K172" s="2">
        <v>309</v>
      </c>
      <c r="L172" s="2">
        <v>603</v>
      </c>
      <c r="M172" s="2">
        <v>1918</v>
      </c>
      <c r="N172" s="2">
        <v>853</v>
      </c>
      <c r="O172" s="2">
        <v>446</v>
      </c>
      <c r="P172" s="2">
        <v>4624</v>
      </c>
      <c r="Q172" s="2">
        <v>1361</v>
      </c>
      <c r="R172" s="2">
        <v>65</v>
      </c>
      <c r="S172" s="2">
        <v>218</v>
      </c>
      <c r="T172" s="2">
        <v>974</v>
      </c>
      <c r="U172" s="2">
        <v>-140</v>
      </c>
      <c r="V172" s="2">
        <v>-320</v>
      </c>
      <c r="W172" s="2">
        <v>-6477</v>
      </c>
      <c r="X172" s="2">
        <v>-3441</v>
      </c>
      <c r="Y172" s="2">
        <v>-695</v>
      </c>
      <c r="Z172" s="2">
        <v>-2626</v>
      </c>
      <c r="AA172" s="2">
        <v>-5083</v>
      </c>
      <c r="AB172" s="2">
        <v>-387</v>
      </c>
    </row>
    <row r="173" spans="6:35" x14ac:dyDescent="0.15">
      <c r="F173" s="2" t="s">
        <v>2</v>
      </c>
      <c r="G173" s="2">
        <v>2019</v>
      </c>
      <c r="H173" s="2">
        <v>1592</v>
      </c>
      <c r="I173" s="2">
        <v>61</v>
      </c>
      <c r="J173" s="2">
        <v>7003</v>
      </c>
      <c r="K173" s="2">
        <v>177</v>
      </c>
      <c r="L173" s="2">
        <v>514</v>
      </c>
      <c r="M173" s="2">
        <v>2385</v>
      </c>
      <c r="N173" s="2">
        <v>994</v>
      </c>
      <c r="O173" s="2">
        <v>603</v>
      </c>
      <c r="P173" s="2">
        <v>6093</v>
      </c>
      <c r="Q173" s="2">
        <v>2179</v>
      </c>
      <c r="R173" s="2">
        <v>208</v>
      </c>
      <c r="S173" s="2">
        <v>313</v>
      </c>
      <c r="T173" s="2">
        <v>110</v>
      </c>
      <c r="U173" s="2">
        <v>-34</v>
      </c>
      <c r="V173" s="2">
        <v>-379</v>
      </c>
      <c r="W173" s="2">
        <v>-7166</v>
      </c>
      <c r="X173" s="2">
        <v>-3967</v>
      </c>
      <c r="Y173" s="2">
        <v>-826</v>
      </c>
      <c r="Z173" s="2">
        <v>-3197</v>
      </c>
      <c r="AA173" s="2">
        <v>-6367</v>
      </c>
      <c r="AB173" s="2">
        <v>-296</v>
      </c>
    </row>
    <row r="174" spans="6:35" x14ac:dyDescent="0.15">
      <c r="F174" s="2" t="s">
        <v>2</v>
      </c>
      <c r="G174" s="2">
        <v>2020</v>
      </c>
      <c r="H174" s="2">
        <v>1615</v>
      </c>
      <c r="I174" s="2">
        <v>94</v>
      </c>
      <c r="J174" s="2">
        <v>3618</v>
      </c>
      <c r="K174" s="2">
        <v>301</v>
      </c>
      <c r="L174" s="2">
        <v>637</v>
      </c>
      <c r="M174" s="2">
        <v>1856</v>
      </c>
      <c r="N174" s="2">
        <v>852</v>
      </c>
      <c r="O174" s="2">
        <v>323</v>
      </c>
      <c r="P174" s="2">
        <v>4510</v>
      </c>
      <c r="Q174" s="2">
        <v>1747</v>
      </c>
      <c r="R174" s="2">
        <v>322</v>
      </c>
      <c r="S174" s="2">
        <v>410</v>
      </c>
      <c r="T174" s="2">
        <v>-382</v>
      </c>
      <c r="U174" s="2">
        <v>263</v>
      </c>
      <c r="V174" s="2">
        <v>-181</v>
      </c>
      <c r="W174" s="2">
        <v>-5736</v>
      </c>
      <c r="X174" s="2">
        <v>-2593</v>
      </c>
      <c r="Y174" s="2">
        <v>-733</v>
      </c>
      <c r="Z174" s="2">
        <v>-2306</v>
      </c>
      <c r="AA174" s="2">
        <v>-4479</v>
      </c>
      <c r="AB174" s="2">
        <v>-138</v>
      </c>
      <c r="AI174" s="2" t="s">
        <v>37</v>
      </c>
    </row>
    <row r="175" spans="6:35" x14ac:dyDescent="0.15">
      <c r="F175" s="2" t="s">
        <v>2</v>
      </c>
      <c r="G175" s="2">
        <v>2021</v>
      </c>
      <c r="H175" s="2">
        <v>1110</v>
      </c>
      <c r="I175" s="2">
        <v>30</v>
      </c>
      <c r="J175" s="2">
        <v>3344</v>
      </c>
      <c r="K175" s="2">
        <v>44</v>
      </c>
      <c r="L175" s="2">
        <v>394</v>
      </c>
      <c r="M175" s="2">
        <v>2030</v>
      </c>
      <c r="N175" s="2">
        <v>797</v>
      </c>
      <c r="O175" s="2">
        <v>839</v>
      </c>
      <c r="P175" s="2">
        <v>4087</v>
      </c>
      <c r="Q175" s="2">
        <v>1197</v>
      </c>
      <c r="R175" s="2">
        <v>300</v>
      </c>
      <c r="S175" s="2">
        <v>626</v>
      </c>
      <c r="T175" s="2">
        <v>583</v>
      </c>
      <c r="U175" s="2">
        <v>405</v>
      </c>
      <c r="V175" s="2">
        <v>-178</v>
      </c>
      <c r="W175" s="2">
        <v>-6131</v>
      </c>
      <c r="X175" s="2">
        <v>-2471</v>
      </c>
      <c r="Y175" s="2">
        <v>-664</v>
      </c>
      <c r="Z175" s="2">
        <v>-2135</v>
      </c>
      <c r="AA175" s="2">
        <v>-4224</v>
      </c>
      <c r="AB175" s="2">
        <v>17</v>
      </c>
      <c r="AH175" s="2" t="s">
        <v>9</v>
      </c>
      <c r="AI175" s="12">
        <v>51574</v>
      </c>
    </row>
    <row r="176" spans="6:35" x14ac:dyDescent="0.15">
      <c r="F176" s="2" t="s">
        <v>2</v>
      </c>
      <c r="G176" s="2">
        <v>2022</v>
      </c>
      <c r="H176" s="2">
        <v>1458</v>
      </c>
      <c r="I176" s="2">
        <v>47</v>
      </c>
      <c r="J176" s="2">
        <v>5528</v>
      </c>
      <c r="K176" s="2">
        <v>18</v>
      </c>
      <c r="L176" s="2">
        <v>514</v>
      </c>
      <c r="M176" s="2">
        <v>2721</v>
      </c>
      <c r="N176" s="2">
        <v>963</v>
      </c>
      <c r="O176" s="2">
        <v>1002</v>
      </c>
      <c r="P176" s="2">
        <v>5614</v>
      </c>
      <c r="Q176" s="2">
        <v>1703</v>
      </c>
      <c r="R176" s="2">
        <v>573</v>
      </c>
      <c r="S176" s="2">
        <v>608</v>
      </c>
      <c r="T176" s="2">
        <v>1013</v>
      </c>
      <c r="U176" s="2">
        <v>449</v>
      </c>
      <c r="V176" s="2">
        <v>-307</v>
      </c>
      <c r="W176" s="2">
        <v>-8530</v>
      </c>
      <c r="X176" s="2">
        <v>-3695</v>
      </c>
      <c r="Y176" s="2">
        <v>-806</v>
      </c>
      <c r="Z176" s="2">
        <v>-2834</v>
      </c>
      <c r="AA176" s="2">
        <v>-5904</v>
      </c>
      <c r="AB176" s="2">
        <v>-135</v>
      </c>
      <c r="AH176" s="2" t="s">
        <v>34</v>
      </c>
      <c r="AI176" s="12">
        <v>49562</v>
      </c>
    </row>
    <row r="177" spans="6:35" x14ac:dyDescent="0.15">
      <c r="F177" s="2" t="s">
        <v>2</v>
      </c>
      <c r="G177" s="2">
        <v>2023</v>
      </c>
      <c r="H177" s="2">
        <v>2709</v>
      </c>
      <c r="I177" s="2">
        <v>21</v>
      </c>
      <c r="J177" s="2">
        <v>4607</v>
      </c>
      <c r="K177" s="2">
        <v>80</v>
      </c>
      <c r="L177" s="2">
        <v>463</v>
      </c>
      <c r="M177" s="2">
        <v>2019</v>
      </c>
      <c r="N177" s="2">
        <v>969</v>
      </c>
      <c r="O177" s="2">
        <v>1062</v>
      </c>
      <c r="P177" s="2">
        <v>4720</v>
      </c>
      <c r="Q177" s="2">
        <v>1710</v>
      </c>
      <c r="R177" s="2">
        <v>146</v>
      </c>
      <c r="S177" s="2">
        <v>541</v>
      </c>
      <c r="T177" s="2">
        <v>883</v>
      </c>
      <c r="U177" s="2">
        <v>285</v>
      </c>
      <c r="V177" s="2">
        <v>-242</v>
      </c>
      <c r="W177" s="2">
        <v>-7245</v>
      </c>
      <c r="X177" s="2">
        <v>-3551</v>
      </c>
      <c r="Y177" s="2">
        <v>-761</v>
      </c>
      <c r="Z177" s="2">
        <v>-2740</v>
      </c>
      <c r="AA177" s="2">
        <v>-5547</v>
      </c>
      <c r="AB177" s="2">
        <v>-129</v>
      </c>
      <c r="AH177" s="2" t="s">
        <v>13</v>
      </c>
      <c r="AI177" s="12">
        <v>20948</v>
      </c>
    </row>
    <row r="178" spans="6:35" x14ac:dyDescent="0.15">
      <c r="F178" s="2" t="s">
        <v>2</v>
      </c>
      <c r="G178" s="2">
        <v>2024</v>
      </c>
      <c r="H178" s="2">
        <v>2481</v>
      </c>
      <c r="I178" s="2">
        <v>138</v>
      </c>
      <c r="J178" s="2">
        <v>2414</v>
      </c>
      <c r="K178" s="2">
        <v>-3</v>
      </c>
      <c r="L178" s="2">
        <v>407</v>
      </c>
      <c r="M178" s="2">
        <v>1706</v>
      </c>
      <c r="N178" s="2">
        <v>788</v>
      </c>
      <c r="O178" s="2">
        <v>798</v>
      </c>
      <c r="P178" s="2">
        <v>4221</v>
      </c>
      <c r="Q178" s="2">
        <v>1805</v>
      </c>
      <c r="R178" s="2">
        <v>300</v>
      </c>
      <c r="S178" s="2">
        <v>586</v>
      </c>
      <c r="T178" s="2">
        <v>-43</v>
      </c>
      <c r="U178" s="2">
        <v>493</v>
      </c>
      <c r="V178" s="2">
        <v>-246</v>
      </c>
      <c r="W178" s="2">
        <v>-6576</v>
      </c>
      <c r="X178" s="2">
        <v>-2761</v>
      </c>
      <c r="Y178" s="2">
        <v>-673</v>
      </c>
      <c r="Z178" s="2">
        <v>-2308</v>
      </c>
      <c r="AA178" s="2">
        <v>-3838</v>
      </c>
      <c r="AB178" s="2">
        <v>311</v>
      </c>
      <c r="AH178" s="2" t="s">
        <v>17</v>
      </c>
      <c r="AI178" s="12">
        <v>19641</v>
      </c>
    </row>
    <row r="179" spans="6:35" x14ac:dyDescent="0.15">
      <c r="H179" s="2">
        <f>SUM(H167:H178)</f>
        <v>17536</v>
      </c>
      <c r="I179" s="2">
        <f t="shared" ref="I179:AB179" si="3">SUM(I167:I178)</f>
        <v>737</v>
      </c>
      <c r="J179" s="2">
        <f t="shared" si="3"/>
        <v>51574</v>
      </c>
      <c r="K179" s="2">
        <f t="shared" si="3"/>
        <v>2406</v>
      </c>
      <c r="L179" s="2">
        <f t="shared" si="3"/>
        <v>5440</v>
      </c>
      <c r="M179" s="2">
        <f t="shared" si="3"/>
        <v>20948</v>
      </c>
      <c r="N179" s="2">
        <f t="shared" si="3"/>
        <v>8874</v>
      </c>
      <c r="O179" s="2">
        <f t="shared" si="3"/>
        <v>6997</v>
      </c>
      <c r="P179" s="2">
        <f t="shared" si="3"/>
        <v>49562</v>
      </c>
      <c r="Q179" s="2">
        <f t="shared" si="3"/>
        <v>19641</v>
      </c>
      <c r="R179" s="2">
        <f t="shared" si="3"/>
        <v>2523</v>
      </c>
      <c r="S179" s="2">
        <f t="shared" si="3"/>
        <v>4291</v>
      </c>
      <c r="T179" s="2">
        <f t="shared" si="3"/>
        <v>14976</v>
      </c>
      <c r="U179" s="2">
        <f t="shared" si="3"/>
        <v>450</v>
      </c>
      <c r="V179" s="2">
        <f t="shared" si="3"/>
        <v>-2638</v>
      </c>
      <c r="W179" s="2">
        <f t="shared" si="3"/>
        <v>-74938</v>
      </c>
      <c r="X179" s="2">
        <f t="shared" si="3"/>
        <v>-36911</v>
      </c>
      <c r="Y179" s="2">
        <f t="shared" si="3"/>
        <v>-7928</v>
      </c>
      <c r="Z179" s="2">
        <f t="shared" si="3"/>
        <v>-28272</v>
      </c>
      <c r="AA179" s="2">
        <f t="shared" si="3"/>
        <v>-52980</v>
      </c>
      <c r="AB179" s="2">
        <f t="shared" si="3"/>
        <v>-2288</v>
      </c>
      <c r="AH179" s="2" t="s">
        <v>7</v>
      </c>
      <c r="AI179" s="12">
        <v>17536</v>
      </c>
    </row>
    <row r="180" spans="6:35" x14ac:dyDescent="0.15">
      <c r="AH180" s="2" t="s">
        <v>20</v>
      </c>
      <c r="AI180" s="12">
        <v>14976</v>
      </c>
    </row>
    <row r="181" spans="6:35" x14ac:dyDescent="0.15">
      <c r="AH181" s="2" t="s">
        <v>33</v>
      </c>
      <c r="AI181" s="12">
        <v>8874</v>
      </c>
    </row>
    <row r="182" spans="6:35" x14ac:dyDescent="0.15">
      <c r="AH182" s="2" t="s">
        <v>35</v>
      </c>
      <c r="AI182" s="12">
        <v>7846</v>
      </c>
    </row>
    <row r="183" spans="6:35" x14ac:dyDescent="0.15">
      <c r="H183" s="21" t="s">
        <v>7</v>
      </c>
      <c r="I183" s="21" t="s">
        <v>32</v>
      </c>
      <c r="J183" s="21" t="s">
        <v>9</v>
      </c>
      <c r="K183" s="22" t="s">
        <v>31</v>
      </c>
      <c r="L183" s="22" t="s">
        <v>12</v>
      </c>
      <c r="M183" s="22" t="s">
        <v>13</v>
      </c>
      <c r="N183" s="22" t="s">
        <v>33</v>
      </c>
      <c r="O183" s="21" t="s">
        <v>15</v>
      </c>
      <c r="P183" s="22" t="s">
        <v>34</v>
      </c>
      <c r="Q183" s="23" t="s">
        <v>17</v>
      </c>
      <c r="R183" s="23" t="s">
        <v>18</v>
      </c>
      <c r="S183" s="23" t="s">
        <v>19</v>
      </c>
      <c r="T183" s="23" t="s">
        <v>20</v>
      </c>
      <c r="U183" s="24" t="s">
        <v>21</v>
      </c>
      <c r="V183" s="24" t="s">
        <v>22</v>
      </c>
      <c r="W183" s="24" t="s">
        <v>23</v>
      </c>
      <c r="X183" s="24" t="s">
        <v>24</v>
      </c>
      <c r="Y183" s="24" t="s">
        <v>25</v>
      </c>
      <c r="Z183" s="24" t="s">
        <v>26</v>
      </c>
      <c r="AA183" s="25" t="s">
        <v>27</v>
      </c>
      <c r="AB183" s="25" t="s">
        <v>28</v>
      </c>
      <c r="AH183" s="2" t="s">
        <v>15</v>
      </c>
      <c r="AI183" s="12">
        <v>6997</v>
      </c>
    </row>
    <row r="184" spans="6:35" x14ac:dyDescent="0.15">
      <c r="F184" s="2" t="s">
        <v>1</v>
      </c>
      <c r="G184" s="2">
        <v>2013</v>
      </c>
      <c r="H184" s="2">
        <v>1125</v>
      </c>
      <c r="I184" s="2">
        <v>47</v>
      </c>
      <c r="J184" s="2">
        <v>691</v>
      </c>
      <c r="K184" s="2">
        <v>230</v>
      </c>
      <c r="L184" s="2">
        <v>214</v>
      </c>
      <c r="M184" s="2">
        <v>556</v>
      </c>
      <c r="N184" s="2">
        <v>684</v>
      </c>
      <c r="O184" s="2">
        <v>-286</v>
      </c>
      <c r="P184" s="2">
        <v>802</v>
      </c>
      <c r="Q184" s="2">
        <v>1217</v>
      </c>
      <c r="R184" s="2">
        <v>104</v>
      </c>
      <c r="S184" s="2">
        <v>127</v>
      </c>
      <c r="T184" s="2">
        <v>2386</v>
      </c>
      <c r="U184" s="2">
        <v>810</v>
      </c>
      <c r="V184" s="2">
        <v>-13</v>
      </c>
      <c r="W184" s="2">
        <v>-5070</v>
      </c>
      <c r="X184" s="2">
        <v>-1133</v>
      </c>
      <c r="Y184" s="2">
        <v>-305</v>
      </c>
      <c r="Z184" s="2">
        <v>-1287</v>
      </c>
      <c r="AA184" s="2">
        <v>-1334</v>
      </c>
      <c r="AB184" s="2">
        <v>435</v>
      </c>
      <c r="AH184" s="2" t="s">
        <v>19</v>
      </c>
      <c r="AI184" s="12">
        <v>4291</v>
      </c>
    </row>
    <row r="185" spans="6:35" x14ac:dyDescent="0.15">
      <c r="F185" s="2" t="s">
        <v>1</v>
      </c>
      <c r="G185" s="2">
        <v>2014</v>
      </c>
      <c r="H185" s="2">
        <v>400</v>
      </c>
      <c r="I185" s="2">
        <v>-6</v>
      </c>
      <c r="J185" s="2">
        <v>1056</v>
      </c>
      <c r="K185" s="2">
        <v>349</v>
      </c>
      <c r="L185" s="2">
        <v>229</v>
      </c>
      <c r="M185" s="2">
        <v>734</v>
      </c>
      <c r="N185" s="2">
        <v>705</v>
      </c>
      <c r="O185" s="2">
        <v>-277</v>
      </c>
      <c r="P185" s="2">
        <v>1775</v>
      </c>
      <c r="Q185" s="2">
        <v>1462</v>
      </c>
      <c r="R185" s="2">
        <v>188</v>
      </c>
      <c r="S185" s="2">
        <v>479</v>
      </c>
      <c r="T185" s="2">
        <v>3348</v>
      </c>
      <c r="U185" s="2">
        <v>416</v>
      </c>
      <c r="V185" s="2">
        <v>-139</v>
      </c>
      <c r="W185" s="2">
        <v>-5490</v>
      </c>
      <c r="X185" s="2">
        <v>-1572</v>
      </c>
      <c r="Y185" s="2">
        <v>-453</v>
      </c>
      <c r="Z185" s="2">
        <v>-893</v>
      </c>
      <c r="AA185" s="2">
        <v>-2435</v>
      </c>
      <c r="AB185" s="2">
        <v>124</v>
      </c>
      <c r="AH185" s="2" t="s">
        <v>18</v>
      </c>
      <c r="AI185" s="12">
        <v>2523</v>
      </c>
    </row>
    <row r="186" spans="6:35" x14ac:dyDescent="0.15">
      <c r="F186" s="2" t="s">
        <v>1</v>
      </c>
      <c r="G186" s="2">
        <v>2015</v>
      </c>
      <c r="H186" s="2">
        <v>1237</v>
      </c>
      <c r="I186" s="2">
        <v>-109</v>
      </c>
      <c r="J186" s="2">
        <v>1408</v>
      </c>
      <c r="K186" s="2">
        <v>339</v>
      </c>
      <c r="L186" s="2">
        <v>296</v>
      </c>
      <c r="M186" s="2">
        <v>1413</v>
      </c>
      <c r="N186" s="2">
        <v>537</v>
      </c>
      <c r="O186" s="2">
        <v>54</v>
      </c>
      <c r="P186" s="2">
        <v>2036</v>
      </c>
      <c r="Q186" s="2">
        <v>1549</v>
      </c>
      <c r="R186" s="2">
        <v>249</v>
      </c>
      <c r="S186" s="2">
        <v>467</v>
      </c>
      <c r="T186" s="2">
        <v>2448</v>
      </c>
      <c r="U186" s="2">
        <v>59</v>
      </c>
      <c r="V186" s="2">
        <v>-196</v>
      </c>
      <c r="W186" s="2">
        <v>-4720</v>
      </c>
      <c r="X186" s="2">
        <v>-1611</v>
      </c>
      <c r="Y186" s="2">
        <v>-525</v>
      </c>
      <c r="Z186" s="2">
        <v>-1650</v>
      </c>
      <c r="AA186" s="2">
        <v>-3178</v>
      </c>
      <c r="AB186" s="2">
        <v>-103</v>
      </c>
      <c r="AH186" s="2" t="s">
        <v>32</v>
      </c>
      <c r="AI186" s="12">
        <v>737</v>
      </c>
    </row>
    <row r="187" spans="6:35" x14ac:dyDescent="0.15">
      <c r="F187" s="2" t="s">
        <v>1</v>
      </c>
      <c r="G187" s="2">
        <v>2016</v>
      </c>
      <c r="H187" s="2">
        <v>1106</v>
      </c>
      <c r="I187" s="2">
        <v>-21</v>
      </c>
      <c r="J187" s="2">
        <v>1719</v>
      </c>
      <c r="K187" s="2">
        <v>253</v>
      </c>
      <c r="L187" s="2">
        <v>255</v>
      </c>
      <c r="M187" s="2">
        <v>1221</v>
      </c>
      <c r="N187" s="2">
        <v>573</v>
      </c>
      <c r="O187" s="2">
        <v>265</v>
      </c>
      <c r="P187" s="2">
        <v>2464</v>
      </c>
      <c r="Q187" s="2">
        <v>1433</v>
      </c>
      <c r="R187" s="2">
        <v>352</v>
      </c>
      <c r="S187" s="2">
        <v>459</v>
      </c>
      <c r="T187" s="2">
        <v>2488</v>
      </c>
      <c r="U187" s="2">
        <v>217</v>
      </c>
      <c r="V187" s="2">
        <v>-287</v>
      </c>
      <c r="W187" s="2">
        <v>-4540</v>
      </c>
      <c r="X187" s="2">
        <v>-1568</v>
      </c>
      <c r="Y187" s="2">
        <v>-606</v>
      </c>
      <c r="Z187" s="2">
        <v>-1712</v>
      </c>
      <c r="AA187" s="2">
        <v>-3853</v>
      </c>
      <c r="AB187" s="2">
        <v>-218</v>
      </c>
      <c r="AH187" s="2" t="s">
        <v>21</v>
      </c>
      <c r="AI187" s="12">
        <v>450</v>
      </c>
    </row>
    <row r="188" spans="6:35" x14ac:dyDescent="0.15">
      <c r="F188" s="2" t="s">
        <v>1</v>
      </c>
      <c r="G188" s="2">
        <v>2017</v>
      </c>
      <c r="H188" s="2">
        <v>1207</v>
      </c>
      <c r="I188" s="2">
        <v>-3</v>
      </c>
      <c r="J188" s="2">
        <v>1795</v>
      </c>
      <c r="K188" s="2">
        <v>364</v>
      </c>
      <c r="L188" s="2">
        <v>257</v>
      </c>
      <c r="M188" s="2">
        <v>1420</v>
      </c>
      <c r="N188" s="2">
        <v>785</v>
      </c>
      <c r="O188" s="2">
        <v>279</v>
      </c>
      <c r="P188" s="2">
        <v>3321</v>
      </c>
      <c r="Q188" s="2">
        <v>1360</v>
      </c>
      <c r="R188" s="2">
        <v>297</v>
      </c>
      <c r="S188" s="2">
        <v>239</v>
      </c>
      <c r="T188" s="2">
        <v>2315</v>
      </c>
      <c r="U188" s="2">
        <v>-141</v>
      </c>
      <c r="V188" s="2">
        <v>-304</v>
      </c>
      <c r="W188" s="2">
        <v>-4279</v>
      </c>
      <c r="X188" s="2">
        <v>-1872</v>
      </c>
      <c r="Y188" s="2">
        <v>-634</v>
      </c>
      <c r="Z188" s="2">
        <v>-2127</v>
      </c>
      <c r="AA188" s="2">
        <v>-4215</v>
      </c>
      <c r="AB188" s="2">
        <v>-64</v>
      </c>
      <c r="AH188" s="2" t="s">
        <v>28</v>
      </c>
      <c r="AI188" s="12">
        <v>-2288</v>
      </c>
    </row>
    <row r="189" spans="6:35" x14ac:dyDescent="0.15">
      <c r="F189" s="2" t="s">
        <v>1</v>
      </c>
      <c r="G189" s="2">
        <v>2018</v>
      </c>
      <c r="H189" s="2">
        <v>1075</v>
      </c>
      <c r="I189" s="2">
        <v>-88</v>
      </c>
      <c r="J189" s="2">
        <v>4910</v>
      </c>
      <c r="K189" s="2">
        <v>557</v>
      </c>
      <c r="L189" s="2">
        <v>438</v>
      </c>
      <c r="M189" s="2">
        <v>1918</v>
      </c>
      <c r="N189" s="2">
        <v>1020</v>
      </c>
      <c r="O189" s="2">
        <v>370</v>
      </c>
      <c r="P189" s="2">
        <v>4294</v>
      </c>
      <c r="Q189" s="2">
        <v>736</v>
      </c>
      <c r="R189" s="2">
        <v>330</v>
      </c>
      <c r="S189" s="2">
        <v>592</v>
      </c>
      <c r="T189" s="2">
        <v>986</v>
      </c>
      <c r="U189" s="2">
        <v>64</v>
      </c>
      <c r="V189" s="2">
        <v>-382</v>
      </c>
      <c r="W189" s="2">
        <v>-5705</v>
      </c>
      <c r="X189" s="2">
        <v>-2904</v>
      </c>
      <c r="Y189" s="2">
        <v>-744</v>
      </c>
      <c r="Z189" s="2">
        <v>-2332</v>
      </c>
      <c r="AA189" s="2">
        <v>-4915</v>
      </c>
      <c r="AB189" s="2">
        <v>-220</v>
      </c>
      <c r="AH189" s="2" t="s">
        <v>22</v>
      </c>
      <c r="AI189" s="12">
        <v>-2638</v>
      </c>
    </row>
    <row r="190" spans="6:35" x14ac:dyDescent="0.15">
      <c r="F190" s="2" t="s">
        <v>1</v>
      </c>
      <c r="G190" s="2">
        <v>2019</v>
      </c>
      <c r="H190" s="2">
        <v>896</v>
      </c>
      <c r="I190" s="2">
        <v>4</v>
      </c>
      <c r="J190" s="2">
        <v>2429</v>
      </c>
      <c r="K190" s="2">
        <v>408</v>
      </c>
      <c r="L190" s="2">
        <v>532</v>
      </c>
      <c r="M190" s="2">
        <v>2178</v>
      </c>
      <c r="N190" s="2">
        <v>407</v>
      </c>
      <c r="O190" s="2">
        <v>64</v>
      </c>
      <c r="P190" s="2">
        <v>3313</v>
      </c>
      <c r="Q190" s="2">
        <v>1230</v>
      </c>
      <c r="R190" s="2">
        <v>35</v>
      </c>
      <c r="S190" s="2">
        <v>827</v>
      </c>
      <c r="T190" s="2">
        <v>-565</v>
      </c>
      <c r="U190" s="2">
        <v>514</v>
      </c>
      <c r="V190" s="2">
        <v>-278</v>
      </c>
      <c r="W190" s="2">
        <v>-4285</v>
      </c>
      <c r="X190" s="2">
        <v>-1724</v>
      </c>
      <c r="Y190" s="2">
        <v>-494</v>
      </c>
      <c r="Z190" s="2">
        <v>-1634</v>
      </c>
      <c r="AA190" s="2">
        <v>-3773</v>
      </c>
      <c r="AB190" s="2">
        <v>-84</v>
      </c>
      <c r="AH190" s="2" t="s">
        <v>25</v>
      </c>
      <c r="AI190" s="12">
        <v>-7928</v>
      </c>
    </row>
    <row r="191" spans="6:35" x14ac:dyDescent="0.15">
      <c r="F191" s="2" t="s">
        <v>1</v>
      </c>
      <c r="G191" s="2">
        <v>2020</v>
      </c>
      <c r="H191" s="2">
        <v>184</v>
      </c>
      <c r="I191" s="2">
        <v>46</v>
      </c>
      <c r="J191" s="2">
        <v>-1790</v>
      </c>
      <c r="K191" s="2">
        <v>-2</v>
      </c>
      <c r="L191" s="2">
        <v>363</v>
      </c>
      <c r="M191" s="2">
        <v>999</v>
      </c>
      <c r="N191" s="2">
        <v>398</v>
      </c>
      <c r="O191" s="2">
        <v>292</v>
      </c>
      <c r="P191" s="2">
        <v>2347</v>
      </c>
      <c r="Q191" s="2">
        <v>880</v>
      </c>
      <c r="R191" s="2">
        <v>352</v>
      </c>
      <c r="S191" s="2">
        <v>629</v>
      </c>
      <c r="T191" s="2">
        <v>-1185</v>
      </c>
      <c r="U191" s="2">
        <v>539</v>
      </c>
      <c r="V191" s="2">
        <v>-137</v>
      </c>
      <c r="W191" s="2">
        <v>-2364</v>
      </c>
      <c r="X191" s="2">
        <v>-55</v>
      </c>
      <c r="Y191" s="2">
        <v>-275</v>
      </c>
      <c r="Z191" s="2">
        <v>-707</v>
      </c>
      <c r="AA191" s="2">
        <v>-1093</v>
      </c>
      <c r="AB191" s="2">
        <v>579</v>
      </c>
      <c r="AH191" s="2" t="s">
        <v>26</v>
      </c>
      <c r="AI191" s="12">
        <v>-28272</v>
      </c>
    </row>
    <row r="192" spans="6:35" x14ac:dyDescent="0.15">
      <c r="F192" s="2" t="s">
        <v>1</v>
      </c>
      <c r="G192" s="2">
        <v>2021</v>
      </c>
      <c r="H192" s="2">
        <v>199</v>
      </c>
      <c r="I192" s="2">
        <v>-10</v>
      </c>
      <c r="J192" s="2">
        <v>-1959</v>
      </c>
      <c r="K192" s="2">
        <v>-226</v>
      </c>
      <c r="L192" s="2">
        <v>193</v>
      </c>
      <c r="M192" s="2">
        <v>1016</v>
      </c>
      <c r="N192" s="2">
        <v>398</v>
      </c>
      <c r="O192" s="2">
        <v>412</v>
      </c>
      <c r="P192" s="2">
        <v>1681</v>
      </c>
      <c r="Q192" s="2">
        <v>643</v>
      </c>
      <c r="R192" s="2">
        <v>284</v>
      </c>
      <c r="S192" s="2">
        <v>905</v>
      </c>
      <c r="T192" s="2">
        <v>-434</v>
      </c>
      <c r="U192" s="2">
        <v>517</v>
      </c>
      <c r="V192" s="2">
        <v>-32</v>
      </c>
      <c r="W192" s="2">
        <v>-2331</v>
      </c>
      <c r="X192" s="2">
        <v>70</v>
      </c>
      <c r="Y192" s="2">
        <v>-306</v>
      </c>
      <c r="Z192" s="2">
        <v>-872</v>
      </c>
      <c r="AA192" s="2">
        <v>-736</v>
      </c>
      <c r="AB192" s="2">
        <v>588</v>
      </c>
      <c r="AH192" s="2" t="s">
        <v>24</v>
      </c>
      <c r="AI192" s="12">
        <v>-36911</v>
      </c>
    </row>
    <row r="193" spans="6:35" x14ac:dyDescent="0.15">
      <c r="F193" s="2" t="s">
        <v>1</v>
      </c>
      <c r="G193" s="2">
        <v>2022</v>
      </c>
      <c r="H193" s="2">
        <v>488</v>
      </c>
      <c r="I193" s="2">
        <v>-16</v>
      </c>
      <c r="J193" s="2">
        <v>-1446</v>
      </c>
      <c r="K193" s="2">
        <v>-309</v>
      </c>
      <c r="L193" s="2">
        <v>277</v>
      </c>
      <c r="M193" s="2">
        <v>1058</v>
      </c>
      <c r="N193" s="2">
        <v>362</v>
      </c>
      <c r="O193" s="2">
        <v>297</v>
      </c>
      <c r="P193" s="2">
        <v>2101</v>
      </c>
      <c r="Q193" s="2">
        <v>615</v>
      </c>
      <c r="R193" s="2">
        <v>307</v>
      </c>
      <c r="S193" s="2">
        <v>1021</v>
      </c>
      <c r="T193" s="2">
        <v>-158</v>
      </c>
      <c r="U193" s="2">
        <v>734</v>
      </c>
      <c r="V193" s="2">
        <v>-1</v>
      </c>
      <c r="W193" s="2">
        <v>-3276</v>
      </c>
      <c r="X193" s="2">
        <v>-135</v>
      </c>
      <c r="Y193" s="2">
        <v>-219</v>
      </c>
      <c r="Z193" s="2">
        <v>-919</v>
      </c>
      <c r="AA193" s="2">
        <v>-1376</v>
      </c>
      <c r="AB193" s="2">
        <v>595</v>
      </c>
      <c r="AH193" s="2" t="s">
        <v>27</v>
      </c>
      <c r="AI193" s="12">
        <v>-52980</v>
      </c>
    </row>
    <row r="194" spans="6:35" x14ac:dyDescent="0.15">
      <c r="F194" s="2" t="s">
        <v>1</v>
      </c>
      <c r="G194" s="2">
        <v>2023</v>
      </c>
      <c r="H194" s="2">
        <v>1055</v>
      </c>
      <c r="I194" s="2">
        <v>-42</v>
      </c>
      <c r="J194" s="2">
        <v>-1903</v>
      </c>
      <c r="K194" s="2">
        <v>-214</v>
      </c>
      <c r="L194" s="2">
        <v>239</v>
      </c>
      <c r="M194" s="2">
        <v>587</v>
      </c>
      <c r="N194" s="2">
        <v>451</v>
      </c>
      <c r="O194" s="2">
        <v>472</v>
      </c>
      <c r="P194" s="2">
        <v>1460</v>
      </c>
      <c r="Q194" s="2">
        <v>662</v>
      </c>
      <c r="R194" s="2">
        <v>111</v>
      </c>
      <c r="S194" s="2">
        <v>778</v>
      </c>
      <c r="T194" s="2">
        <v>-160</v>
      </c>
      <c r="U194" s="2">
        <v>624</v>
      </c>
      <c r="V194" s="2">
        <v>-94</v>
      </c>
      <c r="W194" s="2">
        <v>-2153</v>
      </c>
      <c r="X194" s="2">
        <v>57</v>
      </c>
      <c r="Y194" s="2">
        <v>-323</v>
      </c>
      <c r="Z194" s="2">
        <v>-996</v>
      </c>
      <c r="AA194" s="2">
        <v>-1093</v>
      </c>
      <c r="AB194" s="2">
        <v>482</v>
      </c>
      <c r="AH194" s="2" t="s">
        <v>23</v>
      </c>
      <c r="AI194" s="12">
        <v>-74938</v>
      </c>
    </row>
    <row r="195" spans="6:35" x14ac:dyDescent="0.15">
      <c r="F195" s="2" t="s">
        <v>1</v>
      </c>
      <c r="G195" s="2">
        <v>2024</v>
      </c>
      <c r="H195" s="2">
        <v>1348</v>
      </c>
      <c r="I195" s="2">
        <v>7</v>
      </c>
      <c r="J195" s="2">
        <v>-1886</v>
      </c>
      <c r="K195" s="2">
        <v>-8</v>
      </c>
      <c r="L195" s="2">
        <v>287</v>
      </c>
      <c r="M195" s="2">
        <v>850</v>
      </c>
      <c r="N195" s="2">
        <v>370</v>
      </c>
      <c r="O195" s="2">
        <v>305</v>
      </c>
      <c r="P195" s="2">
        <v>1297</v>
      </c>
      <c r="Q195" s="2">
        <v>237</v>
      </c>
      <c r="R195" s="2">
        <v>420</v>
      </c>
      <c r="S195" s="2">
        <v>766</v>
      </c>
      <c r="T195" s="2">
        <v>24</v>
      </c>
      <c r="U195" s="2">
        <v>769</v>
      </c>
      <c r="V195" s="2">
        <v>68</v>
      </c>
      <c r="W195" s="2">
        <v>-2319</v>
      </c>
      <c r="X195" s="2">
        <v>-52</v>
      </c>
      <c r="Y195" s="2">
        <v>-249</v>
      </c>
      <c r="Z195" s="2">
        <v>-927</v>
      </c>
      <c r="AA195" s="2">
        <v>-1501</v>
      </c>
      <c r="AB195" s="2">
        <v>194</v>
      </c>
    </row>
    <row r="196" spans="6:35" x14ac:dyDescent="0.15">
      <c r="H196" s="2">
        <f>SUM(H184:H195)</f>
        <v>10320</v>
      </c>
      <c r="I196" s="2">
        <f t="shared" ref="I196:AB196" si="4">SUM(I184:I195)</f>
        <v>-191</v>
      </c>
      <c r="J196" s="2">
        <f t="shared" si="4"/>
        <v>5024</v>
      </c>
      <c r="K196" s="2">
        <f t="shared" si="4"/>
        <v>1741</v>
      </c>
      <c r="L196" s="2">
        <f t="shared" si="4"/>
        <v>3580</v>
      </c>
      <c r="M196" s="2">
        <f t="shared" si="4"/>
        <v>13950</v>
      </c>
      <c r="N196" s="2">
        <f t="shared" si="4"/>
        <v>6690</v>
      </c>
      <c r="O196" s="2">
        <f t="shared" si="4"/>
        <v>2247</v>
      </c>
      <c r="P196" s="2">
        <f t="shared" si="4"/>
        <v>26891</v>
      </c>
      <c r="Q196" s="2">
        <f t="shared" si="4"/>
        <v>12024</v>
      </c>
      <c r="R196" s="2">
        <f t="shared" si="4"/>
        <v>3029</v>
      </c>
      <c r="S196" s="2">
        <f t="shared" si="4"/>
        <v>7289</v>
      </c>
      <c r="T196" s="2">
        <f t="shared" si="4"/>
        <v>11493</v>
      </c>
      <c r="U196" s="2">
        <f t="shared" si="4"/>
        <v>5122</v>
      </c>
      <c r="V196" s="2">
        <f t="shared" si="4"/>
        <v>-1795</v>
      </c>
      <c r="W196" s="2">
        <f t="shared" si="4"/>
        <v>-46532</v>
      </c>
      <c r="X196" s="2">
        <f t="shared" si="4"/>
        <v>-12499</v>
      </c>
      <c r="Y196" s="2">
        <f t="shared" si="4"/>
        <v>-5133</v>
      </c>
      <c r="Z196" s="2">
        <f t="shared" si="4"/>
        <v>-16056</v>
      </c>
      <c r="AA196" s="2">
        <f t="shared" si="4"/>
        <v>-29502</v>
      </c>
      <c r="AB196" s="2">
        <f t="shared" si="4"/>
        <v>2308</v>
      </c>
    </row>
    <row r="197" spans="6:35" x14ac:dyDescent="0.15">
      <c r="N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</row>
    <row r="198" spans="6:35" ht="9" customHeight="1" x14ac:dyDescent="0.15">
      <c r="N198" s="26"/>
      <c r="O198" s="26"/>
      <c r="P198" s="36" t="s">
        <v>50</v>
      </c>
      <c r="Q198" s="36"/>
      <c r="R198" s="36"/>
      <c r="S198" s="36"/>
      <c r="T198" s="36"/>
      <c r="U198" s="36"/>
      <c r="V198" s="26"/>
      <c r="W198" s="27" t="s">
        <v>45</v>
      </c>
      <c r="X198" s="27"/>
      <c r="Y198" s="27"/>
      <c r="Z198" s="27"/>
      <c r="AA198" s="27"/>
      <c r="AB198" s="27"/>
      <c r="AC198" s="27"/>
      <c r="AD198" s="27"/>
      <c r="AE198" s="27"/>
      <c r="AF198" s="26"/>
      <c r="AG198" s="26"/>
    </row>
    <row r="199" spans="6:35" ht="9" customHeight="1" x14ac:dyDescent="0.15">
      <c r="N199" s="26"/>
      <c r="O199" s="35"/>
      <c r="P199" s="36"/>
      <c r="Q199" s="36"/>
      <c r="R199" s="36"/>
      <c r="S199" s="36"/>
      <c r="T199" s="36"/>
      <c r="U199" s="36"/>
      <c r="V199" s="26"/>
      <c r="W199" s="27"/>
      <c r="X199" s="27"/>
      <c r="Y199" s="27"/>
      <c r="Z199" s="27"/>
      <c r="AA199" s="27"/>
      <c r="AB199" s="27"/>
      <c r="AC199" s="27"/>
      <c r="AD199" s="27"/>
      <c r="AE199" s="27"/>
      <c r="AF199" s="26"/>
      <c r="AG199" s="26"/>
    </row>
    <row r="200" spans="6:35" x14ac:dyDescent="0.15">
      <c r="N200" s="26"/>
      <c r="O200" s="28"/>
      <c r="P200" s="36"/>
      <c r="Q200" s="36"/>
      <c r="R200" s="36"/>
      <c r="S200" s="36"/>
      <c r="T200" s="36"/>
      <c r="U200" s="36"/>
      <c r="V200" s="26"/>
      <c r="W200" s="27"/>
      <c r="X200" s="27"/>
      <c r="Y200" s="27"/>
      <c r="Z200" s="27"/>
      <c r="AA200" s="27"/>
      <c r="AB200" s="27"/>
      <c r="AC200" s="27"/>
      <c r="AD200" s="27"/>
      <c r="AE200" s="27"/>
      <c r="AF200" s="26"/>
      <c r="AG200" s="26"/>
    </row>
    <row r="201" spans="6:35" x14ac:dyDescent="0.15">
      <c r="N201" s="26"/>
      <c r="O201" s="28"/>
      <c r="P201" s="28"/>
      <c r="Q201" s="28"/>
      <c r="R201" s="28"/>
      <c r="S201" s="28"/>
      <c r="T201" s="28"/>
      <c r="U201" s="28"/>
      <c r="V201" s="26"/>
      <c r="W201" s="27"/>
      <c r="X201" s="27"/>
      <c r="Y201" s="27"/>
      <c r="Z201" s="27"/>
      <c r="AA201" s="27"/>
      <c r="AB201" s="27"/>
      <c r="AC201" s="27"/>
      <c r="AD201" s="27"/>
      <c r="AE201" s="27"/>
      <c r="AF201" s="26"/>
      <c r="AG201" s="26"/>
      <c r="AI201" s="2" t="s">
        <v>38</v>
      </c>
    </row>
    <row r="202" spans="6:35" ht="15.75" x14ac:dyDescent="0.25">
      <c r="N202" s="26"/>
      <c r="O202" s="28"/>
      <c r="P202" s="28"/>
      <c r="Q202" s="30" t="s">
        <v>47</v>
      </c>
      <c r="R202" s="30"/>
      <c r="S202" s="30"/>
      <c r="T202" s="30"/>
      <c r="U202" s="30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" t="s">
        <v>34</v>
      </c>
      <c r="AI202" s="12">
        <v>26891</v>
      </c>
    </row>
    <row r="203" spans="6:35" x14ac:dyDescent="0.15">
      <c r="H203" s="2" t="s">
        <v>40</v>
      </c>
      <c r="I203" s="2" t="s">
        <v>41</v>
      </c>
      <c r="J203" s="2" t="s">
        <v>42</v>
      </c>
      <c r="K203" s="2" t="s">
        <v>43</v>
      </c>
      <c r="L203" s="2" t="s">
        <v>44</v>
      </c>
      <c r="N203" s="26"/>
      <c r="O203" s="28"/>
      <c r="P203" s="28"/>
      <c r="Q203" s="31" t="s">
        <v>40</v>
      </c>
      <c r="R203" s="31" t="s">
        <v>41</v>
      </c>
      <c r="S203" s="31" t="s">
        <v>42</v>
      </c>
      <c r="T203" s="31" t="s">
        <v>43</v>
      </c>
      <c r="U203" s="31" t="s">
        <v>44</v>
      </c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" t="s">
        <v>13</v>
      </c>
      <c r="AI203" s="12">
        <v>13950</v>
      </c>
    </row>
    <row r="204" spans="6:35" x14ac:dyDescent="0.15">
      <c r="F204" s="2" t="s">
        <v>3</v>
      </c>
      <c r="G204" s="2">
        <v>2013</v>
      </c>
      <c r="H204" s="2">
        <f>H151+I151+J151+O151</f>
        <v>8520</v>
      </c>
      <c r="I204" s="2">
        <f>K151+L151+M151+N151+P151</f>
        <v>4828</v>
      </c>
      <c r="J204" s="2">
        <f>Q151+R151+S151+T151</f>
        <v>3844</v>
      </c>
      <c r="K204" s="2">
        <f>U151+V151+W151+X151+Y151+Z151</f>
        <v>-13266</v>
      </c>
      <c r="L204" s="2">
        <f>AA151+AB151</f>
        <v>-3926</v>
      </c>
      <c r="N204" s="26"/>
      <c r="O204" s="28" t="s">
        <v>3</v>
      </c>
      <c r="P204" s="32">
        <v>2013</v>
      </c>
      <c r="Q204" s="29">
        <v>8520</v>
      </c>
      <c r="R204" s="29">
        <v>4828</v>
      </c>
      <c r="S204" s="29">
        <v>3844</v>
      </c>
      <c r="T204" s="29">
        <v>-13266</v>
      </c>
      <c r="U204" s="29">
        <v>-3926</v>
      </c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" t="s">
        <v>17</v>
      </c>
      <c r="AI204" s="12">
        <v>12024</v>
      </c>
    </row>
    <row r="205" spans="6:35" x14ac:dyDescent="0.15">
      <c r="F205" s="2" t="s">
        <v>3</v>
      </c>
      <c r="G205" s="2">
        <v>2014</v>
      </c>
      <c r="H205" s="2">
        <f t="shared" ref="H205:H215" si="5">H152+I152+J152+O152</f>
        <v>8373</v>
      </c>
      <c r="I205" s="2">
        <f t="shared" ref="I205:I215" si="6">K152+L152+M152+N152+P152</f>
        <v>4243</v>
      </c>
      <c r="J205" s="2">
        <f t="shared" ref="J205:J215" si="7">Q152+R152+S152+T152</f>
        <v>1888</v>
      </c>
      <c r="K205" s="2">
        <f t="shared" ref="K205:K215" si="8">U152+V152+W152+X152+Y152+Z152</f>
        <v>-10932</v>
      </c>
      <c r="L205" s="2">
        <f t="shared" ref="L205:L215" si="9">AA152+AB152</f>
        <v>-3572</v>
      </c>
      <c r="N205" s="26"/>
      <c r="O205" s="28" t="s">
        <v>3</v>
      </c>
      <c r="P205" s="32">
        <v>2014</v>
      </c>
      <c r="Q205" s="29">
        <v>8373</v>
      </c>
      <c r="R205" s="29">
        <v>4243</v>
      </c>
      <c r="S205" s="29">
        <v>1888</v>
      </c>
      <c r="T205" s="29">
        <v>-10932</v>
      </c>
      <c r="U205" s="29">
        <v>-3572</v>
      </c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" t="s">
        <v>20</v>
      </c>
      <c r="AI205" s="12">
        <v>11493</v>
      </c>
    </row>
    <row r="206" spans="6:35" x14ac:dyDescent="0.15">
      <c r="F206" s="2" t="s">
        <v>3</v>
      </c>
      <c r="G206" s="2">
        <v>2015</v>
      </c>
      <c r="H206" s="2">
        <f t="shared" si="5"/>
        <v>8669</v>
      </c>
      <c r="I206" s="2">
        <f t="shared" si="6"/>
        <v>4608</v>
      </c>
      <c r="J206" s="2">
        <f t="shared" si="7"/>
        <v>1219</v>
      </c>
      <c r="K206" s="2">
        <f t="shared" si="8"/>
        <v>-10903</v>
      </c>
      <c r="L206" s="2">
        <f t="shared" si="9"/>
        <v>-3593</v>
      </c>
      <c r="N206" s="26"/>
      <c r="O206" s="28" t="s">
        <v>3</v>
      </c>
      <c r="P206" s="32">
        <v>2015</v>
      </c>
      <c r="Q206" s="29">
        <v>8669</v>
      </c>
      <c r="R206" s="29">
        <v>4608</v>
      </c>
      <c r="S206" s="29">
        <v>1219</v>
      </c>
      <c r="T206" s="29">
        <v>-10903</v>
      </c>
      <c r="U206" s="29">
        <v>-3593</v>
      </c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" t="s">
        <v>7</v>
      </c>
      <c r="AI206" s="12">
        <v>10320</v>
      </c>
    </row>
    <row r="207" spans="6:35" x14ac:dyDescent="0.15">
      <c r="F207" s="2" t="s">
        <v>3</v>
      </c>
      <c r="G207" s="2">
        <v>2016</v>
      </c>
      <c r="H207" s="2">
        <f t="shared" si="5"/>
        <v>10161</v>
      </c>
      <c r="I207" s="2">
        <f t="shared" si="6"/>
        <v>4713</v>
      </c>
      <c r="J207" s="2">
        <f t="shared" si="7"/>
        <v>470</v>
      </c>
      <c r="K207" s="2">
        <f t="shared" si="8"/>
        <v>-11215</v>
      </c>
      <c r="L207" s="2">
        <f t="shared" si="9"/>
        <v>-4129</v>
      </c>
      <c r="N207" s="26"/>
      <c r="O207" s="28" t="s">
        <v>3</v>
      </c>
      <c r="P207" s="32">
        <v>2016</v>
      </c>
      <c r="Q207" s="29">
        <v>10161</v>
      </c>
      <c r="R207" s="29">
        <v>4713</v>
      </c>
      <c r="S207" s="29">
        <v>470</v>
      </c>
      <c r="T207" s="29">
        <v>-11215</v>
      </c>
      <c r="U207" s="29">
        <v>-4129</v>
      </c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" t="s">
        <v>19</v>
      </c>
      <c r="AI207" s="12">
        <v>7289</v>
      </c>
    </row>
    <row r="208" spans="6:35" x14ac:dyDescent="0.15">
      <c r="F208" s="2" t="s">
        <v>3</v>
      </c>
      <c r="G208" s="2">
        <v>2017</v>
      </c>
      <c r="H208" s="2">
        <f t="shared" si="5"/>
        <v>11331</v>
      </c>
      <c r="I208" s="2">
        <f t="shared" si="6"/>
        <v>5493</v>
      </c>
      <c r="J208" s="2">
        <f t="shared" si="7"/>
        <v>-151</v>
      </c>
      <c r="K208" s="2">
        <f t="shared" si="8"/>
        <v>-12035</v>
      </c>
      <c r="L208" s="2">
        <f t="shared" si="9"/>
        <v>-4638</v>
      </c>
      <c r="N208" s="26"/>
      <c r="O208" s="28" t="s">
        <v>3</v>
      </c>
      <c r="P208" s="32">
        <v>2017</v>
      </c>
      <c r="Q208" s="29">
        <v>11331</v>
      </c>
      <c r="R208" s="29">
        <v>5493</v>
      </c>
      <c r="S208" s="29">
        <v>-151</v>
      </c>
      <c r="T208" s="29">
        <v>-12035</v>
      </c>
      <c r="U208" s="29">
        <v>-4638</v>
      </c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" t="s">
        <v>33</v>
      </c>
      <c r="AI208" s="12">
        <v>6690</v>
      </c>
    </row>
    <row r="209" spans="6:35" x14ac:dyDescent="0.15">
      <c r="F209" s="2" t="s">
        <v>3</v>
      </c>
      <c r="G209" s="2">
        <v>2018</v>
      </c>
      <c r="H209" s="2">
        <f t="shared" si="5"/>
        <v>11032</v>
      </c>
      <c r="I209" s="2">
        <f t="shared" si="6"/>
        <v>5900</v>
      </c>
      <c r="J209" s="2">
        <f t="shared" si="7"/>
        <v>441</v>
      </c>
      <c r="K209" s="2">
        <f t="shared" si="8"/>
        <v>-12470</v>
      </c>
      <c r="L209" s="2">
        <f t="shared" si="9"/>
        <v>-4903</v>
      </c>
      <c r="N209" s="26"/>
      <c r="O209" s="28" t="s">
        <v>3</v>
      </c>
      <c r="P209" s="32">
        <v>2018</v>
      </c>
      <c r="Q209" s="29">
        <v>11032</v>
      </c>
      <c r="R209" s="29">
        <v>5900</v>
      </c>
      <c r="S209" s="29">
        <v>441</v>
      </c>
      <c r="T209" s="29">
        <v>-12470</v>
      </c>
      <c r="U209" s="29">
        <v>-4903</v>
      </c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" t="s">
        <v>35</v>
      </c>
      <c r="AI209" s="12">
        <v>5321</v>
      </c>
    </row>
    <row r="210" spans="6:35" x14ac:dyDescent="0.15">
      <c r="F210" s="2" t="s">
        <v>3</v>
      </c>
      <c r="G210" s="2">
        <v>2019</v>
      </c>
      <c r="H210" s="2">
        <f t="shared" si="5"/>
        <v>16063</v>
      </c>
      <c r="I210" s="2">
        <f t="shared" si="6"/>
        <v>7954</v>
      </c>
      <c r="J210" s="2">
        <f t="shared" si="7"/>
        <v>2670</v>
      </c>
      <c r="K210" s="2">
        <f t="shared" si="8"/>
        <v>-19152</v>
      </c>
      <c r="L210" s="2">
        <f t="shared" si="9"/>
        <v>-7535</v>
      </c>
      <c r="N210" s="26"/>
      <c r="O210" s="28" t="s">
        <v>3</v>
      </c>
      <c r="P210" s="32">
        <v>2019</v>
      </c>
      <c r="Q210" s="29">
        <v>16063</v>
      </c>
      <c r="R210" s="29">
        <v>7954</v>
      </c>
      <c r="S210" s="29">
        <v>2670</v>
      </c>
      <c r="T210" s="29">
        <v>-19152</v>
      </c>
      <c r="U210" s="29">
        <v>-7535</v>
      </c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" t="s">
        <v>21</v>
      </c>
      <c r="AI210" s="12">
        <v>5122</v>
      </c>
    </row>
    <row r="211" spans="6:35" x14ac:dyDescent="0.15">
      <c r="F211" s="2" t="s">
        <v>3</v>
      </c>
      <c r="G211" s="2">
        <v>2020</v>
      </c>
      <c r="H211" s="2">
        <f t="shared" si="5"/>
        <v>10044</v>
      </c>
      <c r="I211" s="2">
        <f t="shared" si="6"/>
        <v>6824</v>
      </c>
      <c r="J211" s="2">
        <f t="shared" si="7"/>
        <v>2567</v>
      </c>
      <c r="K211" s="2">
        <f t="shared" si="8"/>
        <v>-14297</v>
      </c>
      <c r="L211" s="2">
        <f t="shared" si="9"/>
        <v>-5138</v>
      </c>
      <c r="N211" s="26"/>
      <c r="O211" s="28" t="s">
        <v>3</v>
      </c>
      <c r="P211" s="32">
        <v>2020</v>
      </c>
      <c r="Q211" s="29">
        <v>10044</v>
      </c>
      <c r="R211" s="29">
        <v>6824</v>
      </c>
      <c r="S211" s="29">
        <v>2567</v>
      </c>
      <c r="T211" s="29">
        <v>-14297</v>
      </c>
      <c r="U211" s="29">
        <v>-5138</v>
      </c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" t="s">
        <v>9</v>
      </c>
      <c r="AI211" s="12">
        <v>5024</v>
      </c>
    </row>
    <row r="212" spans="6:35" x14ac:dyDescent="0.15">
      <c r="F212" s="2" t="s">
        <v>3</v>
      </c>
      <c r="G212" s="2">
        <v>2021</v>
      </c>
      <c r="H212" s="2">
        <f t="shared" si="5"/>
        <v>9895</v>
      </c>
      <c r="I212" s="2">
        <f t="shared" si="6"/>
        <v>6630</v>
      </c>
      <c r="J212" s="2">
        <f t="shared" si="7"/>
        <v>3974</v>
      </c>
      <c r="K212" s="2">
        <f t="shared" si="8"/>
        <v>-15277</v>
      </c>
      <c r="L212" s="2">
        <f t="shared" si="9"/>
        <v>-5222</v>
      </c>
      <c r="N212" s="26"/>
      <c r="O212" s="28" t="s">
        <v>3</v>
      </c>
      <c r="P212" s="32">
        <v>2021</v>
      </c>
      <c r="Q212" s="29">
        <v>9895</v>
      </c>
      <c r="R212" s="29">
        <v>6630</v>
      </c>
      <c r="S212" s="29">
        <v>3974</v>
      </c>
      <c r="T212" s="29">
        <v>-15277</v>
      </c>
      <c r="U212" s="29">
        <v>-5222</v>
      </c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" t="s">
        <v>18</v>
      </c>
      <c r="AI212" s="12">
        <v>3029</v>
      </c>
    </row>
    <row r="213" spans="6:35" x14ac:dyDescent="0.15">
      <c r="F213" s="2" t="s">
        <v>3</v>
      </c>
      <c r="G213" s="2">
        <v>2022</v>
      </c>
      <c r="H213" s="2">
        <f t="shared" si="5"/>
        <v>14056</v>
      </c>
      <c r="I213" s="2">
        <f t="shared" si="6"/>
        <v>9976</v>
      </c>
      <c r="J213" s="2">
        <f t="shared" si="7"/>
        <v>5606</v>
      </c>
      <c r="K213" s="2">
        <f t="shared" si="8"/>
        <v>-21855</v>
      </c>
      <c r="L213" s="2">
        <f t="shared" si="9"/>
        <v>-7783</v>
      </c>
      <c r="N213" s="26"/>
      <c r="O213" s="28" t="s">
        <v>3</v>
      </c>
      <c r="P213" s="32">
        <v>2022</v>
      </c>
      <c r="Q213" s="29">
        <v>14056</v>
      </c>
      <c r="R213" s="29">
        <v>9976</v>
      </c>
      <c r="S213" s="29">
        <v>5606</v>
      </c>
      <c r="T213" s="29">
        <v>-21855</v>
      </c>
      <c r="U213" s="29">
        <v>-7783</v>
      </c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" t="s">
        <v>28</v>
      </c>
      <c r="AI213" s="12">
        <v>2308</v>
      </c>
    </row>
    <row r="214" spans="6:35" x14ac:dyDescent="0.15">
      <c r="F214" s="2" t="s">
        <v>3</v>
      </c>
      <c r="G214" s="2">
        <v>2023</v>
      </c>
      <c r="H214" s="2">
        <f t="shared" si="5"/>
        <v>17088</v>
      </c>
      <c r="I214" s="2">
        <f t="shared" si="6"/>
        <v>8134</v>
      </c>
      <c r="J214" s="2">
        <f t="shared" si="7"/>
        <v>4010</v>
      </c>
      <c r="K214" s="2">
        <f t="shared" si="8"/>
        <v>-21394</v>
      </c>
      <c r="L214" s="2">
        <f t="shared" si="9"/>
        <v>-7838</v>
      </c>
      <c r="N214" s="26"/>
      <c r="O214" s="28" t="s">
        <v>3</v>
      </c>
      <c r="P214" s="32">
        <v>2023</v>
      </c>
      <c r="Q214" s="29">
        <v>17088</v>
      </c>
      <c r="R214" s="29">
        <v>8134</v>
      </c>
      <c r="S214" s="29">
        <v>4010</v>
      </c>
      <c r="T214" s="29">
        <v>-21394</v>
      </c>
      <c r="U214" s="29">
        <v>-7838</v>
      </c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" t="s">
        <v>15</v>
      </c>
      <c r="AI214" s="12">
        <v>2247</v>
      </c>
    </row>
    <row r="215" spans="6:35" x14ac:dyDescent="0.15">
      <c r="F215" s="2" t="s">
        <v>3</v>
      </c>
      <c r="G215" s="2">
        <v>2024</v>
      </c>
      <c r="H215" s="2">
        <f t="shared" si="5"/>
        <v>11589</v>
      </c>
      <c r="I215" s="2">
        <f t="shared" si="6"/>
        <v>6097</v>
      </c>
      <c r="J215" s="2">
        <f t="shared" si="7"/>
        <v>3563</v>
      </c>
      <c r="K215" s="2">
        <f t="shared" si="8"/>
        <v>-15880</v>
      </c>
      <c r="L215" s="2">
        <f t="shared" si="9"/>
        <v>-5369</v>
      </c>
      <c r="N215" s="26"/>
      <c r="O215" s="28" t="s">
        <v>3</v>
      </c>
      <c r="P215" s="32">
        <v>2024</v>
      </c>
      <c r="Q215" s="29">
        <v>11589</v>
      </c>
      <c r="R215" s="29">
        <v>6097</v>
      </c>
      <c r="S215" s="29">
        <v>3563</v>
      </c>
      <c r="T215" s="29">
        <v>-15880</v>
      </c>
      <c r="U215" s="29">
        <v>-5369</v>
      </c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" t="s">
        <v>32</v>
      </c>
      <c r="AI215" s="12">
        <v>-191</v>
      </c>
    </row>
    <row r="216" spans="6:35" x14ac:dyDescent="0.15">
      <c r="N216" s="26"/>
      <c r="O216" s="28"/>
      <c r="P216" s="31" t="s">
        <v>46</v>
      </c>
      <c r="Q216" s="33">
        <f>SUM(Q204:Q215)</f>
        <v>136821</v>
      </c>
      <c r="R216" s="33">
        <f t="shared" ref="R216:S216" si="10">SUM(R204:R215)</f>
        <v>75400</v>
      </c>
      <c r="S216" s="33">
        <f t="shared" si="10"/>
        <v>30101</v>
      </c>
      <c r="T216" s="34">
        <f>SUM(T204:T215)</f>
        <v>-178676</v>
      </c>
      <c r="U216" s="34">
        <f t="shared" ref="U216" si="11">SUM(U204:U215)</f>
        <v>-63646</v>
      </c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" t="s">
        <v>22</v>
      </c>
      <c r="AI216" s="12">
        <v>-1795</v>
      </c>
    </row>
    <row r="217" spans="6:35" ht="11.25" customHeight="1" x14ac:dyDescent="0.15">
      <c r="N217" s="26"/>
      <c r="O217" s="28"/>
      <c r="P217" s="28"/>
      <c r="Q217" s="28"/>
      <c r="R217" s="28"/>
      <c r="S217" s="28"/>
      <c r="T217" s="28"/>
      <c r="U217" s="28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" t="s">
        <v>25</v>
      </c>
      <c r="AI217" s="12">
        <v>-5133</v>
      </c>
    </row>
    <row r="218" spans="6:35" ht="15.75" x14ac:dyDescent="0.25">
      <c r="N218" s="26"/>
      <c r="O218" s="28"/>
      <c r="P218" s="28"/>
      <c r="Q218" s="30" t="s">
        <v>48</v>
      </c>
      <c r="R218" s="30"/>
      <c r="S218" s="30"/>
      <c r="T218" s="30"/>
      <c r="U218" s="30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" t="s">
        <v>24</v>
      </c>
      <c r="AI218" s="12">
        <v>-12499</v>
      </c>
    </row>
    <row r="219" spans="6:35" x14ac:dyDescent="0.15">
      <c r="H219" s="2" t="s">
        <v>40</v>
      </c>
      <c r="I219" s="2" t="s">
        <v>41</v>
      </c>
      <c r="J219" s="2" t="s">
        <v>42</v>
      </c>
      <c r="K219" s="2" t="s">
        <v>43</v>
      </c>
      <c r="L219" s="2" t="s">
        <v>44</v>
      </c>
      <c r="N219" s="26"/>
      <c r="O219" s="28"/>
      <c r="P219" s="28"/>
      <c r="Q219" s="31" t="s">
        <v>40</v>
      </c>
      <c r="R219" s="31" t="s">
        <v>41</v>
      </c>
      <c r="S219" s="31" t="s">
        <v>42</v>
      </c>
      <c r="T219" s="31" t="s">
        <v>43</v>
      </c>
      <c r="U219" s="31" t="s">
        <v>44</v>
      </c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" t="s">
        <v>26</v>
      </c>
      <c r="AI219" s="12">
        <v>-16056</v>
      </c>
    </row>
    <row r="220" spans="6:35" x14ac:dyDescent="0.15">
      <c r="F220" s="2" t="s">
        <v>2</v>
      </c>
      <c r="G220" s="2">
        <v>2013</v>
      </c>
      <c r="H220" s="2">
        <f>H167+I167+J167+O167</f>
        <v>5791</v>
      </c>
      <c r="I220" s="2">
        <f>K167+L167+M167+N167+P167</f>
        <v>5174</v>
      </c>
      <c r="J220" s="2">
        <f>Q167+R167+S167+T167</f>
        <v>4470</v>
      </c>
      <c r="K220" s="2">
        <f>U167+V167+W167+X167+Y167+Z167</f>
        <v>-11963</v>
      </c>
      <c r="L220" s="2">
        <f>AA167+AB167</f>
        <v>-3472</v>
      </c>
      <c r="N220" s="26"/>
      <c r="O220" s="28" t="s">
        <v>2</v>
      </c>
      <c r="P220" s="32">
        <v>2013</v>
      </c>
      <c r="Q220" s="29">
        <v>5791</v>
      </c>
      <c r="R220" s="29">
        <v>5174</v>
      </c>
      <c r="S220" s="29">
        <v>4470</v>
      </c>
      <c r="T220" s="29">
        <v>-11963</v>
      </c>
      <c r="U220" s="29">
        <v>-3472</v>
      </c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" t="s">
        <v>27</v>
      </c>
      <c r="AI220" s="12">
        <v>-29502</v>
      </c>
    </row>
    <row r="221" spans="6:35" x14ac:dyDescent="0.15">
      <c r="F221" s="2" t="s">
        <v>2</v>
      </c>
      <c r="G221" s="2">
        <v>2014</v>
      </c>
      <c r="H221" s="2">
        <f t="shared" ref="H221:H231" si="12">H168+I168+J168+O168</f>
        <v>4530</v>
      </c>
      <c r="I221" s="2">
        <f t="shared" ref="I221:I231" si="13">K168+L168+M168+N168+P168</f>
        <v>4494</v>
      </c>
      <c r="J221" s="2">
        <f t="shared" ref="J221:J231" si="14">Q168+R168+S168+T168</f>
        <v>5116</v>
      </c>
      <c r="K221" s="2">
        <f t="shared" ref="K221:K231" si="15">U168+V168+W168+X168+Y168+Z168</f>
        <v>-10876</v>
      </c>
      <c r="L221" s="2">
        <f t="shared" ref="L221:L231" si="16">AA168+AB168</f>
        <v>-3264</v>
      </c>
      <c r="N221" s="26"/>
      <c r="O221" s="28" t="s">
        <v>2</v>
      </c>
      <c r="P221" s="32">
        <v>2014</v>
      </c>
      <c r="Q221" s="29">
        <v>4530</v>
      </c>
      <c r="R221" s="29">
        <v>4494</v>
      </c>
      <c r="S221" s="29">
        <v>5116</v>
      </c>
      <c r="T221" s="29">
        <v>-10876</v>
      </c>
      <c r="U221" s="29">
        <v>-3264</v>
      </c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" t="s">
        <v>23</v>
      </c>
      <c r="AI221" s="12">
        <v>-46532</v>
      </c>
    </row>
    <row r="222" spans="6:35" x14ac:dyDescent="0.15">
      <c r="F222" s="2" t="s">
        <v>2</v>
      </c>
      <c r="G222" s="2">
        <v>2015</v>
      </c>
      <c r="H222" s="2">
        <f t="shared" si="12"/>
        <v>4598</v>
      </c>
      <c r="I222" s="2">
        <f t="shared" si="13"/>
        <v>5533</v>
      </c>
      <c r="J222" s="2">
        <f t="shared" si="14"/>
        <v>3926</v>
      </c>
      <c r="K222" s="2">
        <f t="shared" si="15"/>
        <v>-10655</v>
      </c>
      <c r="L222" s="2">
        <f t="shared" si="16"/>
        <v>-3402</v>
      </c>
      <c r="N222" s="26"/>
      <c r="O222" s="28" t="s">
        <v>2</v>
      </c>
      <c r="P222" s="32">
        <v>2015</v>
      </c>
      <c r="Q222" s="29">
        <v>4598</v>
      </c>
      <c r="R222" s="29">
        <v>5533</v>
      </c>
      <c r="S222" s="29">
        <v>3926</v>
      </c>
      <c r="T222" s="29">
        <v>-10655</v>
      </c>
      <c r="U222" s="29">
        <v>-3402</v>
      </c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</row>
    <row r="223" spans="6:35" x14ac:dyDescent="0.15">
      <c r="F223" s="2" t="s">
        <v>2</v>
      </c>
      <c r="G223" s="2">
        <v>2016</v>
      </c>
      <c r="H223" s="2">
        <f t="shared" si="12"/>
        <v>5548</v>
      </c>
      <c r="I223" s="2">
        <f t="shared" si="13"/>
        <v>5929</v>
      </c>
      <c r="J223" s="2">
        <f t="shared" si="14"/>
        <v>4213</v>
      </c>
      <c r="K223" s="2">
        <f t="shared" si="15"/>
        <v>-11407</v>
      </c>
      <c r="L223" s="2">
        <f t="shared" si="16"/>
        <v>-4283</v>
      </c>
      <c r="N223" s="26"/>
      <c r="O223" s="28" t="s">
        <v>2</v>
      </c>
      <c r="P223" s="32">
        <v>2016</v>
      </c>
      <c r="Q223" s="29">
        <v>5548</v>
      </c>
      <c r="R223" s="29">
        <v>5929</v>
      </c>
      <c r="S223" s="29">
        <v>4213</v>
      </c>
      <c r="T223" s="29">
        <v>-11407</v>
      </c>
      <c r="U223" s="29">
        <v>-4283</v>
      </c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</row>
    <row r="224" spans="6:35" x14ac:dyDescent="0.15">
      <c r="F224" s="2" t="s">
        <v>2</v>
      </c>
      <c r="G224" s="2">
        <v>2017</v>
      </c>
      <c r="H224" s="2">
        <f t="shared" si="12"/>
        <v>5636</v>
      </c>
      <c r="I224" s="2">
        <f t="shared" si="13"/>
        <v>6922</v>
      </c>
      <c r="J224" s="2">
        <f t="shared" si="14"/>
        <v>3650</v>
      </c>
      <c r="K224" s="2">
        <f t="shared" si="15"/>
        <v>-11560</v>
      </c>
      <c r="L224" s="2">
        <f t="shared" si="16"/>
        <v>-4648</v>
      </c>
      <c r="N224" s="26"/>
      <c r="O224" s="28" t="s">
        <v>2</v>
      </c>
      <c r="P224" s="32">
        <v>2017</v>
      </c>
      <c r="Q224" s="29">
        <v>5636</v>
      </c>
      <c r="R224" s="29">
        <v>6922</v>
      </c>
      <c r="S224" s="29">
        <v>3650</v>
      </c>
      <c r="T224" s="29">
        <v>-11560</v>
      </c>
      <c r="U224" s="29">
        <v>-4648</v>
      </c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</row>
    <row r="225" spans="6:33" x14ac:dyDescent="0.15">
      <c r="F225" s="2" t="s">
        <v>2</v>
      </c>
      <c r="G225" s="2">
        <v>2018</v>
      </c>
      <c r="H225" s="2">
        <f t="shared" si="12"/>
        <v>8244</v>
      </c>
      <c r="I225" s="2">
        <f t="shared" si="13"/>
        <v>8307</v>
      </c>
      <c r="J225" s="2">
        <f t="shared" si="14"/>
        <v>2618</v>
      </c>
      <c r="K225" s="2">
        <f t="shared" si="15"/>
        <v>-13699</v>
      </c>
      <c r="L225" s="2">
        <f t="shared" si="16"/>
        <v>-5470</v>
      </c>
      <c r="N225" s="26"/>
      <c r="O225" s="28" t="s">
        <v>2</v>
      </c>
      <c r="P225" s="32">
        <v>2018</v>
      </c>
      <c r="Q225" s="29">
        <v>8244</v>
      </c>
      <c r="R225" s="29">
        <v>8307</v>
      </c>
      <c r="S225" s="29">
        <v>2618</v>
      </c>
      <c r="T225" s="29">
        <v>-13699</v>
      </c>
      <c r="U225" s="29">
        <v>-5470</v>
      </c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</row>
    <row r="226" spans="6:33" x14ac:dyDescent="0.15">
      <c r="F226" s="2" t="s">
        <v>2</v>
      </c>
      <c r="G226" s="2">
        <v>2019</v>
      </c>
      <c r="H226" s="2">
        <f t="shared" si="12"/>
        <v>9259</v>
      </c>
      <c r="I226" s="2">
        <f t="shared" si="13"/>
        <v>10163</v>
      </c>
      <c r="J226" s="2">
        <f t="shared" si="14"/>
        <v>2810</v>
      </c>
      <c r="K226" s="2">
        <f t="shared" si="15"/>
        <v>-15569</v>
      </c>
      <c r="L226" s="2">
        <f t="shared" si="16"/>
        <v>-6663</v>
      </c>
      <c r="N226" s="26"/>
      <c r="O226" s="28" t="s">
        <v>2</v>
      </c>
      <c r="P226" s="32">
        <v>2019</v>
      </c>
      <c r="Q226" s="29">
        <v>9259</v>
      </c>
      <c r="R226" s="29">
        <v>10163</v>
      </c>
      <c r="S226" s="29">
        <v>2810</v>
      </c>
      <c r="T226" s="29">
        <v>-15569</v>
      </c>
      <c r="U226" s="29">
        <v>-6663</v>
      </c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</row>
    <row r="227" spans="6:33" x14ac:dyDescent="0.15">
      <c r="F227" s="2" t="s">
        <v>2</v>
      </c>
      <c r="G227" s="2">
        <v>2020</v>
      </c>
      <c r="H227" s="2">
        <f t="shared" si="12"/>
        <v>5650</v>
      </c>
      <c r="I227" s="2">
        <f t="shared" si="13"/>
        <v>8156</v>
      </c>
      <c r="J227" s="2">
        <f t="shared" si="14"/>
        <v>2097</v>
      </c>
      <c r="K227" s="2">
        <f t="shared" si="15"/>
        <v>-11286</v>
      </c>
      <c r="L227" s="2">
        <f t="shared" si="16"/>
        <v>-4617</v>
      </c>
      <c r="N227" s="26"/>
      <c r="O227" s="28" t="s">
        <v>2</v>
      </c>
      <c r="P227" s="32">
        <v>2020</v>
      </c>
      <c r="Q227" s="29">
        <v>5650</v>
      </c>
      <c r="R227" s="29">
        <v>8156</v>
      </c>
      <c r="S227" s="29">
        <v>2097</v>
      </c>
      <c r="T227" s="29">
        <v>-11286</v>
      </c>
      <c r="U227" s="29">
        <v>-4617</v>
      </c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</row>
    <row r="228" spans="6:33" x14ac:dyDescent="0.15">
      <c r="F228" s="2" t="s">
        <v>2</v>
      </c>
      <c r="G228" s="2">
        <v>2021</v>
      </c>
      <c r="H228" s="2">
        <f t="shared" si="12"/>
        <v>5323</v>
      </c>
      <c r="I228" s="2">
        <f t="shared" si="13"/>
        <v>7352</v>
      </c>
      <c r="J228" s="2">
        <f t="shared" si="14"/>
        <v>2706</v>
      </c>
      <c r="K228" s="2">
        <f t="shared" si="15"/>
        <v>-11174</v>
      </c>
      <c r="L228" s="2">
        <f t="shared" si="16"/>
        <v>-4207</v>
      </c>
      <c r="N228" s="26"/>
      <c r="O228" s="28" t="s">
        <v>2</v>
      </c>
      <c r="P228" s="32">
        <v>2021</v>
      </c>
      <c r="Q228" s="29">
        <v>5323</v>
      </c>
      <c r="R228" s="29">
        <v>7352</v>
      </c>
      <c r="S228" s="29">
        <v>2706</v>
      </c>
      <c r="T228" s="29">
        <v>-11174</v>
      </c>
      <c r="U228" s="29">
        <v>-4207</v>
      </c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</row>
    <row r="229" spans="6:33" x14ac:dyDescent="0.15">
      <c r="F229" s="2" t="s">
        <v>2</v>
      </c>
      <c r="G229" s="2">
        <v>2022</v>
      </c>
      <c r="H229" s="2">
        <f t="shared" si="12"/>
        <v>8035</v>
      </c>
      <c r="I229" s="2">
        <f t="shared" si="13"/>
        <v>9830</v>
      </c>
      <c r="J229" s="2">
        <f t="shared" si="14"/>
        <v>3897</v>
      </c>
      <c r="K229" s="2">
        <f t="shared" si="15"/>
        <v>-15723</v>
      </c>
      <c r="L229" s="2">
        <f t="shared" si="16"/>
        <v>-6039</v>
      </c>
      <c r="N229" s="26"/>
      <c r="O229" s="28" t="s">
        <v>2</v>
      </c>
      <c r="P229" s="32">
        <v>2022</v>
      </c>
      <c r="Q229" s="29">
        <v>8035</v>
      </c>
      <c r="R229" s="29">
        <v>9830</v>
      </c>
      <c r="S229" s="29">
        <v>3897</v>
      </c>
      <c r="T229" s="29">
        <v>-15723</v>
      </c>
      <c r="U229" s="29">
        <v>-6039</v>
      </c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</row>
    <row r="230" spans="6:33" x14ac:dyDescent="0.15">
      <c r="F230" s="2" t="s">
        <v>2</v>
      </c>
      <c r="G230" s="2">
        <v>2023</v>
      </c>
      <c r="H230" s="2">
        <f t="shared" si="12"/>
        <v>8399</v>
      </c>
      <c r="I230" s="2">
        <f t="shared" si="13"/>
        <v>8251</v>
      </c>
      <c r="J230" s="2">
        <f t="shared" si="14"/>
        <v>3280</v>
      </c>
      <c r="K230" s="2">
        <f t="shared" si="15"/>
        <v>-14254</v>
      </c>
      <c r="L230" s="2">
        <f t="shared" si="16"/>
        <v>-5676</v>
      </c>
      <c r="N230" s="26"/>
      <c r="O230" s="28" t="s">
        <v>2</v>
      </c>
      <c r="P230" s="32">
        <v>2023</v>
      </c>
      <c r="Q230" s="29">
        <v>8399</v>
      </c>
      <c r="R230" s="29">
        <v>8251</v>
      </c>
      <c r="S230" s="29">
        <v>3280</v>
      </c>
      <c r="T230" s="29">
        <v>-14254</v>
      </c>
      <c r="U230" s="29">
        <v>-5676</v>
      </c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</row>
    <row r="231" spans="6:33" x14ac:dyDescent="0.15">
      <c r="F231" s="2" t="s">
        <v>2</v>
      </c>
      <c r="G231" s="2">
        <v>2024</v>
      </c>
      <c r="H231" s="2">
        <f t="shared" si="12"/>
        <v>5831</v>
      </c>
      <c r="I231" s="2">
        <f t="shared" si="13"/>
        <v>7119</v>
      </c>
      <c r="J231" s="2">
        <f t="shared" si="14"/>
        <v>2648</v>
      </c>
      <c r="K231" s="2">
        <f t="shared" si="15"/>
        <v>-12071</v>
      </c>
      <c r="L231" s="2">
        <f t="shared" si="16"/>
        <v>-3527</v>
      </c>
      <c r="N231" s="26"/>
      <c r="O231" s="28" t="s">
        <v>2</v>
      </c>
      <c r="P231" s="32">
        <v>2024</v>
      </c>
      <c r="Q231" s="29">
        <v>5831</v>
      </c>
      <c r="R231" s="29">
        <v>7119</v>
      </c>
      <c r="S231" s="29">
        <v>2648</v>
      </c>
      <c r="T231" s="29">
        <v>-12071</v>
      </c>
      <c r="U231" s="29">
        <v>-3527</v>
      </c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</row>
    <row r="232" spans="6:33" x14ac:dyDescent="0.15">
      <c r="N232" s="26"/>
      <c r="O232" s="28"/>
      <c r="P232" s="31" t="s">
        <v>46</v>
      </c>
      <c r="Q232" s="33">
        <f>SUM(Q220:Q231)</f>
        <v>76844</v>
      </c>
      <c r="R232" s="33">
        <f t="shared" ref="R232" si="17">SUM(R220:R231)</f>
        <v>87230</v>
      </c>
      <c r="S232" s="33">
        <f t="shared" ref="S232" si="18">SUM(S220:S231)</f>
        <v>41431</v>
      </c>
      <c r="T232" s="34">
        <f>SUM(T220:T231)</f>
        <v>-150237</v>
      </c>
      <c r="U232" s="34">
        <f t="shared" ref="U232" si="19">SUM(U220:U231)</f>
        <v>-55268</v>
      </c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</row>
    <row r="233" spans="6:33" x14ac:dyDescent="0.15">
      <c r="N233" s="26"/>
      <c r="O233" s="28"/>
      <c r="P233" s="28"/>
      <c r="Q233" s="28"/>
      <c r="R233" s="28"/>
      <c r="S233" s="28"/>
      <c r="T233" s="28"/>
      <c r="U233" s="28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</row>
    <row r="234" spans="6:33" ht="2.25" customHeight="1" x14ac:dyDescent="0.15">
      <c r="N234" s="26"/>
      <c r="O234" s="28"/>
      <c r="P234" s="28"/>
      <c r="Q234" s="28"/>
      <c r="R234" s="28"/>
      <c r="S234" s="28"/>
      <c r="T234" s="28"/>
      <c r="U234" s="28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</row>
    <row r="235" spans="6:33" ht="15.75" x14ac:dyDescent="0.25">
      <c r="N235" s="26"/>
      <c r="O235" s="28"/>
      <c r="P235" s="28"/>
      <c r="Q235" s="30" t="s">
        <v>49</v>
      </c>
      <c r="R235" s="30"/>
      <c r="S235" s="30"/>
      <c r="T235" s="30"/>
      <c r="U235" s="30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</row>
    <row r="236" spans="6:33" x14ac:dyDescent="0.15">
      <c r="H236" s="2" t="s">
        <v>40</v>
      </c>
      <c r="I236" s="2" t="s">
        <v>41</v>
      </c>
      <c r="J236" s="2" t="s">
        <v>42</v>
      </c>
      <c r="K236" s="2" t="s">
        <v>43</v>
      </c>
      <c r="L236" s="2" t="s">
        <v>44</v>
      </c>
      <c r="N236" s="26"/>
      <c r="O236" s="28"/>
      <c r="P236" s="28"/>
      <c r="Q236" s="31" t="s">
        <v>40</v>
      </c>
      <c r="R236" s="31" t="s">
        <v>41</v>
      </c>
      <c r="S236" s="31" t="s">
        <v>42</v>
      </c>
      <c r="T236" s="31" t="s">
        <v>43</v>
      </c>
      <c r="U236" s="31" t="s">
        <v>44</v>
      </c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</row>
    <row r="237" spans="6:33" x14ac:dyDescent="0.15">
      <c r="F237" s="2" t="s">
        <v>1</v>
      </c>
      <c r="G237" s="2">
        <v>2013</v>
      </c>
      <c r="H237" s="2">
        <f>H184+I184+J184+O184</f>
        <v>1577</v>
      </c>
      <c r="I237" s="2">
        <f>K184+L184+M184+N184+P184</f>
        <v>2486</v>
      </c>
      <c r="J237" s="2">
        <f>Q184+R184+S184+T184</f>
        <v>3834</v>
      </c>
      <c r="K237" s="2">
        <f>U184+V184+W184+X184+Y184+Z184</f>
        <v>-6998</v>
      </c>
      <c r="L237" s="2">
        <f>AA184+AB184</f>
        <v>-899</v>
      </c>
      <c r="N237" s="26"/>
      <c r="O237" s="28" t="s">
        <v>1</v>
      </c>
      <c r="P237" s="32">
        <v>2013</v>
      </c>
      <c r="Q237" s="29">
        <v>1577</v>
      </c>
      <c r="R237" s="29">
        <v>2486</v>
      </c>
      <c r="S237" s="29">
        <v>3834</v>
      </c>
      <c r="T237" s="29">
        <v>-6998</v>
      </c>
      <c r="U237" s="29">
        <v>-899</v>
      </c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</row>
    <row r="238" spans="6:33" x14ac:dyDescent="0.15">
      <c r="F238" s="2" t="s">
        <v>1</v>
      </c>
      <c r="G238" s="2">
        <v>2014</v>
      </c>
      <c r="H238" s="2">
        <f t="shared" ref="H238:H248" si="20">H185+I185+J185+O185</f>
        <v>1173</v>
      </c>
      <c r="I238" s="2">
        <f t="shared" ref="I238:I248" si="21">K185+L185+M185+N185+P185</f>
        <v>3792</v>
      </c>
      <c r="J238" s="2">
        <f t="shared" ref="J238:J248" si="22">Q185+R185+S185+T185</f>
        <v>5477</v>
      </c>
      <c r="K238" s="2">
        <f t="shared" ref="K238:K248" si="23">U185+V185+W185+X185+Y185+Z185</f>
        <v>-8131</v>
      </c>
      <c r="L238" s="2">
        <f t="shared" ref="L238:L248" si="24">AA185+AB185</f>
        <v>-2311</v>
      </c>
      <c r="N238" s="26"/>
      <c r="O238" s="28" t="s">
        <v>1</v>
      </c>
      <c r="P238" s="32">
        <v>2014</v>
      </c>
      <c r="Q238" s="29">
        <v>1173</v>
      </c>
      <c r="R238" s="29">
        <v>3792</v>
      </c>
      <c r="S238" s="29">
        <v>5477</v>
      </c>
      <c r="T238" s="29">
        <v>-8131</v>
      </c>
      <c r="U238" s="29">
        <v>-2311</v>
      </c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</row>
    <row r="239" spans="6:33" x14ac:dyDescent="0.15">
      <c r="F239" s="2" t="s">
        <v>1</v>
      </c>
      <c r="G239" s="2">
        <v>2015</v>
      </c>
      <c r="H239" s="2">
        <f t="shared" si="20"/>
        <v>2590</v>
      </c>
      <c r="I239" s="2">
        <f t="shared" si="21"/>
        <v>4621</v>
      </c>
      <c r="J239" s="2">
        <f t="shared" si="22"/>
        <v>4713</v>
      </c>
      <c r="K239" s="2">
        <f t="shared" si="23"/>
        <v>-8643</v>
      </c>
      <c r="L239" s="2">
        <f t="shared" si="24"/>
        <v>-3281</v>
      </c>
      <c r="N239" s="26"/>
      <c r="O239" s="28" t="s">
        <v>1</v>
      </c>
      <c r="P239" s="32">
        <v>2015</v>
      </c>
      <c r="Q239" s="29">
        <v>2590</v>
      </c>
      <c r="R239" s="29">
        <v>4621</v>
      </c>
      <c r="S239" s="29">
        <v>4713</v>
      </c>
      <c r="T239" s="29">
        <v>-8643</v>
      </c>
      <c r="U239" s="29">
        <v>-3281</v>
      </c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</row>
    <row r="240" spans="6:33" x14ac:dyDescent="0.15">
      <c r="F240" s="2" t="s">
        <v>1</v>
      </c>
      <c r="G240" s="2">
        <v>2016</v>
      </c>
      <c r="H240" s="2">
        <f t="shared" si="20"/>
        <v>3069</v>
      </c>
      <c r="I240" s="2">
        <f t="shared" si="21"/>
        <v>4766</v>
      </c>
      <c r="J240" s="2">
        <f t="shared" si="22"/>
        <v>4732</v>
      </c>
      <c r="K240" s="2">
        <f t="shared" si="23"/>
        <v>-8496</v>
      </c>
      <c r="L240" s="2">
        <f t="shared" si="24"/>
        <v>-4071</v>
      </c>
      <c r="N240" s="26"/>
      <c r="O240" s="28" t="s">
        <v>1</v>
      </c>
      <c r="P240" s="32">
        <v>2016</v>
      </c>
      <c r="Q240" s="29">
        <v>3069</v>
      </c>
      <c r="R240" s="29">
        <v>4766</v>
      </c>
      <c r="S240" s="29">
        <v>4732</v>
      </c>
      <c r="T240" s="29">
        <v>-8496</v>
      </c>
      <c r="U240" s="29">
        <v>-4071</v>
      </c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</row>
    <row r="241" spans="6:33" x14ac:dyDescent="0.15">
      <c r="F241" s="2" t="s">
        <v>1</v>
      </c>
      <c r="G241" s="2">
        <v>2017</v>
      </c>
      <c r="H241" s="2">
        <f t="shared" si="20"/>
        <v>3278</v>
      </c>
      <c r="I241" s="2">
        <f t="shared" si="21"/>
        <v>6147</v>
      </c>
      <c r="J241" s="2">
        <f t="shared" si="22"/>
        <v>4211</v>
      </c>
      <c r="K241" s="2">
        <f t="shared" si="23"/>
        <v>-9357</v>
      </c>
      <c r="L241" s="2">
        <f t="shared" si="24"/>
        <v>-4279</v>
      </c>
      <c r="N241" s="26"/>
      <c r="O241" s="28" t="s">
        <v>1</v>
      </c>
      <c r="P241" s="32">
        <v>2017</v>
      </c>
      <c r="Q241" s="29">
        <v>3278</v>
      </c>
      <c r="R241" s="29">
        <v>6147</v>
      </c>
      <c r="S241" s="29">
        <v>4211</v>
      </c>
      <c r="T241" s="29">
        <v>-9357</v>
      </c>
      <c r="U241" s="29">
        <v>-4279</v>
      </c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</row>
    <row r="242" spans="6:33" x14ac:dyDescent="0.15">
      <c r="F242" s="2" t="s">
        <v>1</v>
      </c>
      <c r="G242" s="2">
        <v>2018</v>
      </c>
      <c r="H242" s="2">
        <f t="shared" si="20"/>
        <v>6267</v>
      </c>
      <c r="I242" s="2">
        <f t="shared" si="21"/>
        <v>8227</v>
      </c>
      <c r="J242" s="2">
        <f t="shared" si="22"/>
        <v>2644</v>
      </c>
      <c r="K242" s="2">
        <f t="shared" si="23"/>
        <v>-12003</v>
      </c>
      <c r="L242" s="2">
        <f t="shared" si="24"/>
        <v>-5135</v>
      </c>
      <c r="N242" s="26"/>
      <c r="O242" s="28" t="s">
        <v>1</v>
      </c>
      <c r="P242" s="32">
        <v>2018</v>
      </c>
      <c r="Q242" s="29">
        <v>6267</v>
      </c>
      <c r="R242" s="29">
        <v>8227</v>
      </c>
      <c r="S242" s="29">
        <v>2644</v>
      </c>
      <c r="T242" s="29">
        <v>-12003</v>
      </c>
      <c r="U242" s="29">
        <v>-5135</v>
      </c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</row>
    <row r="243" spans="6:33" x14ac:dyDescent="0.15">
      <c r="F243" s="2" t="s">
        <v>1</v>
      </c>
      <c r="G243" s="2">
        <v>2019</v>
      </c>
      <c r="H243" s="2">
        <f t="shared" si="20"/>
        <v>3393</v>
      </c>
      <c r="I243" s="2">
        <f t="shared" si="21"/>
        <v>6838</v>
      </c>
      <c r="J243" s="2">
        <f t="shared" si="22"/>
        <v>1527</v>
      </c>
      <c r="K243" s="2">
        <f t="shared" si="23"/>
        <v>-7901</v>
      </c>
      <c r="L243" s="2">
        <f t="shared" si="24"/>
        <v>-3857</v>
      </c>
      <c r="N243" s="26"/>
      <c r="O243" s="28" t="s">
        <v>1</v>
      </c>
      <c r="P243" s="32">
        <v>2019</v>
      </c>
      <c r="Q243" s="29">
        <v>3393</v>
      </c>
      <c r="R243" s="29">
        <v>6838</v>
      </c>
      <c r="S243" s="29">
        <v>1527</v>
      </c>
      <c r="T243" s="29">
        <v>-7901</v>
      </c>
      <c r="U243" s="29">
        <v>-3857</v>
      </c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</row>
    <row r="244" spans="6:33" x14ac:dyDescent="0.15">
      <c r="F244" s="2" t="s">
        <v>1</v>
      </c>
      <c r="G244" s="2">
        <v>2020</v>
      </c>
      <c r="H244" s="2">
        <f t="shared" si="20"/>
        <v>-1268</v>
      </c>
      <c r="I244" s="2">
        <f t="shared" si="21"/>
        <v>4105</v>
      </c>
      <c r="J244" s="2">
        <f t="shared" si="22"/>
        <v>676</v>
      </c>
      <c r="K244" s="2">
        <f t="shared" si="23"/>
        <v>-2999</v>
      </c>
      <c r="L244" s="2">
        <f t="shared" si="24"/>
        <v>-514</v>
      </c>
      <c r="N244" s="26"/>
      <c r="O244" s="28" t="s">
        <v>1</v>
      </c>
      <c r="P244" s="32">
        <v>2020</v>
      </c>
      <c r="Q244" s="29">
        <v>-1268</v>
      </c>
      <c r="R244" s="29">
        <v>4105</v>
      </c>
      <c r="S244" s="29">
        <v>676</v>
      </c>
      <c r="T244" s="29">
        <v>-2999</v>
      </c>
      <c r="U244" s="29">
        <v>-514</v>
      </c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</row>
    <row r="245" spans="6:33" x14ac:dyDescent="0.15">
      <c r="F245" s="2" t="s">
        <v>1</v>
      </c>
      <c r="G245" s="2">
        <v>2021</v>
      </c>
      <c r="H245" s="2">
        <f t="shared" si="20"/>
        <v>-1358</v>
      </c>
      <c r="I245" s="2">
        <f t="shared" si="21"/>
        <v>3062</v>
      </c>
      <c r="J245" s="2">
        <f t="shared" si="22"/>
        <v>1398</v>
      </c>
      <c r="K245" s="2">
        <f t="shared" si="23"/>
        <v>-2954</v>
      </c>
      <c r="L245" s="2">
        <f t="shared" si="24"/>
        <v>-148</v>
      </c>
      <c r="N245" s="26"/>
      <c r="O245" s="28" t="s">
        <v>1</v>
      </c>
      <c r="P245" s="32">
        <v>2021</v>
      </c>
      <c r="Q245" s="29">
        <v>-1358</v>
      </c>
      <c r="R245" s="29">
        <v>3062</v>
      </c>
      <c r="S245" s="29">
        <v>1398</v>
      </c>
      <c r="T245" s="29">
        <v>-2954</v>
      </c>
      <c r="U245" s="29">
        <v>-148</v>
      </c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</row>
    <row r="246" spans="6:33" x14ac:dyDescent="0.15">
      <c r="F246" s="2" t="s">
        <v>1</v>
      </c>
      <c r="G246" s="2">
        <v>2022</v>
      </c>
      <c r="H246" s="2">
        <f t="shared" si="20"/>
        <v>-677</v>
      </c>
      <c r="I246" s="2">
        <f t="shared" si="21"/>
        <v>3489</v>
      </c>
      <c r="J246" s="2">
        <f t="shared" si="22"/>
        <v>1785</v>
      </c>
      <c r="K246" s="2">
        <f t="shared" si="23"/>
        <v>-3816</v>
      </c>
      <c r="L246" s="2">
        <f t="shared" si="24"/>
        <v>-781</v>
      </c>
      <c r="N246" s="26"/>
      <c r="O246" s="28" t="s">
        <v>1</v>
      </c>
      <c r="P246" s="32">
        <v>2022</v>
      </c>
      <c r="Q246" s="29">
        <v>-677</v>
      </c>
      <c r="R246" s="29">
        <v>3489</v>
      </c>
      <c r="S246" s="29">
        <v>1785</v>
      </c>
      <c r="T246" s="29">
        <v>-3816</v>
      </c>
      <c r="U246" s="29">
        <v>-781</v>
      </c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</row>
    <row r="247" spans="6:33" x14ac:dyDescent="0.15">
      <c r="F247" s="2" t="s">
        <v>1</v>
      </c>
      <c r="G247" s="2">
        <v>2023</v>
      </c>
      <c r="H247" s="2">
        <f t="shared" si="20"/>
        <v>-418</v>
      </c>
      <c r="I247" s="2">
        <f t="shared" si="21"/>
        <v>2523</v>
      </c>
      <c r="J247" s="2">
        <f t="shared" si="22"/>
        <v>1391</v>
      </c>
      <c r="K247" s="2">
        <f t="shared" si="23"/>
        <v>-2885</v>
      </c>
      <c r="L247" s="2">
        <f t="shared" si="24"/>
        <v>-611</v>
      </c>
      <c r="N247" s="26"/>
      <c r="O247" s="28" t="s">
        <v>1</v>
      </c>
      <c r="P247" s="32">
        <v>2023</v>
      </c>
      <c r="Q247" s="29">
        <v>-418</v>
      </c>
      <c r="R247" s="29">
        <v>2523</v>
      </c>
      <c r="S247" s="29">
        <v>1391</v>
      </c>
      <c r="T247" s="29">
        <v>-2885</v>
      </c>
      <c r="U247" s="29">
        <v>-611</v>
      </c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</row>
    <row r="248" spans="6:33" x14ac:dyDescent="0.15">
      <c r="F248" s="2" t="s">
        <v>1</v>
      </c>
      <c r="G248" s="2">
        <v>2024</v>
      </c>
      <c r="H248" s="2">
        <f t="shared" si="20"/>
        <v>-226</v>
      </c>
      <c r="I248" s="2">
        <f t="shared" si="21"/>
        <v>2796</v>
      </c>
      <c r="J248" s="2">
        <f t="shared" si="22"/>
        <v>1447</v>
      </c>
      <c r="K248" s="2">
        <f t="shared" si="23"/>
        <v>-2710</v>
      </c>
      <c r="L248" s="2">
        <f t="shared" si="24"/>
        <v>-1307</v>
      </c>
      <c r="N248" s="26"/>
      <c r="O248" s="28" t="s">
        <v>1</v>
      </c>
      <c r="P248" s="32">
        <v>2024</v>
      </c>
      <c r="Q248" s="29">
        <v>-226</v>
      </c>
      <c r="R248" s="29">
        <v>2796</v>
      </c>
      <c r="S248" s="29">
        <v>1447</v>
      </c>
      <c r="T248" s="29">
        <v>-2710</v>
      </c>
      <c r="U248" s="29">
        <v>-1307</v>
      </c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</row>
    <row r="249" spans="6:33" x14ac:dyDescent="0.15">
      <c r="N249" s="26"/>
      <c r="O249" s="28"/>
      <c r="P249" s="31" t="s">
        <v>46</v>
      </c>
      <c r="Q249" s="33">
        <f>SUM(Q237:Q248)</f>
        <v>17400</v>
      </c>
      <c r="R249" s="33">
        <f t="shared" ref="R249" si="25">SUM(R237:R248)</f>
        <v>52852</v>
      </c>
      <c r="S249" s="33">
        <f t="shared" ref="S249" si="26">SUM(S237:S248)</f>
        <v>33835</v>
      </c>
      <c r="T249" s="34">
        <f>SUM(T237:T248)</f>
        <v>-76893</v>
      </c>
      <c r="U249" s="34">
        <f t="shared" ref="U249" si="27">SUM(U237:U248)</f>
        <v>-27194</v>
      </c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</row>
    <row r="250" spans="6:33" x14ac:dyDescent="0.15"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</row>
    <row r="251" spans="6:33" x14ac:dyDescent="0.15"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</row>
    <row r="252" spans="6:33" x14ac:dyDescent="0.15"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</row>
    <row r="253" spans="6:33" x14ac:dyDescent="0.15"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</row>
    <row r="254" spans="6:33" x14ac:dyDescent="0.15"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</row>
    <row r="255" spans="6:33" x14ac:dyDescent="0.15"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</row>
    <row r="256" spans="6:33" x14ac:dyDescent="0.15"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</row>
    <row r="257" spans="14:33" x14ac:dyDescent="0.15"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</row>
    <row r="258" spans="14:33" x14ac:dyDescent="0.15"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</row>
    <row r="259" spans="14:33" x14ac:dyDescent="0.15"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</row>
    <row r="260" spans="14:33" x14ac:dyDescent="0.15"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</row>
    <row r="261" spans="14:33" x14ac:dyDescent="0.15"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</row>
    <row r="262" spans="14:33" x14ac:dyDescent="0.15"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</row>
    <row r="263" spans="14:33" x14ac:dyDescent="0.15"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</row>
    <row r="264" spans="14:33" x14ac:dyDescent="0.15"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</row>
    <row r="265" spans="14:33" x14ac:dyDescent="0.15"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</row>
    <row r="266" spans="14:33" x14ac:dyDescent="0.15"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</row>
    <row r="267" spans="14:33" x14ac:dyDescent="0.15"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</row>
    <row r="268" spans="14:33" x14ac:dyDescent="0.15"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</row>
    <row r="269" spans="14:33" x14ac:dyDescent="0.15"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</row>
    <row r="270" spans="14:33" x14ac:dyDescent="0.15"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</row>
    <row r="271" spans="14:33" x14ac:dyDescent="0.15"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</row>
    <row r="272" spans="14:33" x14ac:dyDescent="0.15"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</row>
    <row r="273" spans="22:33" x14ac:dyDescent="0.15"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</row>
    <row r="274" spans="22:33" x14ac:dyDescent="0.15"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</row>
    <row r="275" spans="22:33" x14ac:dyDescent="0.15"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</row>
    <row r="276" spans="22:33" x14ac:dyDescent="0.15"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</row>
    <row r="277" spans="22:33" x14ac:dyDescent="0.15"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</row>
    <row r="278" spans="22:33" x14ac:dyDescent="0.15"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</row>
    <row r="279" spans="22:33" x14ac:dyDescent="0.15"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</row>
    <row r="280" spans="22:33" x14ac:dyDescent="0.15"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</row>
    <row r="281" spans="22:33" x14ac:dyDescent="0.15"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</row>
    <row r="282" spans="22:33" x14ac:dyDescent="0.15"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</row>
  </sheetData>
  <autoFilter ref="F94:AA142" xr:uid="{A87F555B-23CC-462D-A27F-D9F88F4E06F0}">
    <filterColumn colId="0">
      <filters>
        <filter val="basso"/>
      </filters>
    </filterColumn>
  </autoFilter>
  <mergeCells count="32">
    <mergeCell ref="Q202:U202"/>
    <mergeCell ref="Q218:U218"/>
    <mergeCell ref="Q235:U235"/>
    <mergeCell ref="P198:U200"/>
    <mergeCell ref="AH28:AK28"/>
    <mergeCell ref="AL28:AO28"/>
    <mergeCell ref="AP28:AS28"/>
    <mergeCell ref="AT28:AW28"/>
    <mergeCell ref="D95:D139"/>
    <mergeCell ref="W198:AE201"/>
    <mergeCell ref="AT2:AW2"/>
    <mergeCell ref="A28:A29"/>
    <mergeCell ref="B28:E28"/>
    <mergeCell ref="F28:I28"/>
    <mergeCell ref="J28:M28"/>
    <mergeCell ref="N28:Q28"/>
    <mergeCell ref="R28:U28"/>
    <mergeCell ref="V28:Y28"/>
    <mergeCell ref="Z28:AC28"/>
    <mergeCell ref="AD28:AG28"/>
    <mergeCell ref="V2:Y2"/>
    <mergeCell ref="Z2:AC2"/>
    <mergeCell ref="AD2:AG2"/>
    <mergeCell ref="AH2:AK2"/>
    <mergeCell ref="AL2:AO2"/>
    <mergeCell ref="AP2:AS2"/>
    <mergeCell ref="A2:A3"/>
    <mergeCell ref="B2:E2"/>
    <mergeCell ref="F2:I2"/>
    <mergeCell ref="J2:M2"/>
    <mergeCell ref="N2:Q2"/>
    <mergeCell ref="R2:U2"/>
  </mergeCells>
  <conditionalFormatting sqref="Q204:U215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220:U23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237:U24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204:U215 Q220:U231 Q237:U24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tavola 15</vt:lpstr>
      <vt:lpstr>tavola 15 (2)</vt:lpstr>
      <vt:lpstr>tavola 15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Salerno Nicola Carmine</cp:lastModifiedBy>
  <dcterms:created xsi:type="dcterms:W3CDTF">2022-01-13T16:02:45Z</dcterms:created>
  <dcterms:modified xsi:type="dcterms:W3CDTF">2025-07-03T16:40:38Z</dcterms:modified>
</cp:coreProperties>
</file>