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.salerno\Desktop\"/>
    </mc:Choice>
  </mc:AlternateContent>
  <xr:revisionPtr revIDLastSave="0" documentId="13_ncr:1_{FCABE4DF-676D-41EC-95EE-3433B3C8206A}" xr6:coauthVersionLast="47" xr6:coauthVersionMax="47" xr10:uidLastSave="{00000000-0000-0000-0000-000000000000}"/>
  <bookViews>
    <workbookView xWindow="-120" yWindow="-120" windowWidth="29040" windowHeight="15840" activeTab="2" xr2:uid="{E26A9AFA-E24F-4318-9D9F-A7A42F9E1C4E}"/>
  </bookViews>
  <sheets>
    <sheet name="PRIVATI" sheetId="1" r:id="rId1"/>
    <sheet name="PUBBLICI" sheetId="3" r:id="rId2"/>
    <sheet name="Graf.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4" l="1"/>
  <c r="K36" i="4"/>
  <c r="L35" i="4"/>
  <c r="K35" i="4"/>
  <c r="L34" i="4"/>
  <c r="K34" i="4"/>
  <c r="L33" i="4"/>
  <c r="K33" i="4"/>
  <c r="L32" i="4"/>
  <c r="K32" i="4"/>
  <c r="K17" i="4"/>
  <c r="L17" i="4"/>
  <c r="K18" i="4"/>
  <c r="L18" i="4"/>
  <c r="K19" i="4"/>
  <c r="L19" i="4"/>
  <c r="K20" i="4"/>
  <c r="L20" i="4"/>
  <c r="L16" i="4"/>
  <c r="K16" i="4"/>
  <c r="X23" i="3"/>
  <c r="W24" i="3"/>
  <c r="V13" i="3"/>
  <c r="T23" i="3"/>
  <c r="S16" i="3"/>
  <c r="R8" i="3"/>
  <c r="X51" i="3"/>
  <c r="W51" i="3"/>
  <c r="V51" i="3"/>
  <c r="T51" i="3"/>
  <c r="S51" i="3"/>
  <c r="R51" i="3"/>
  <c r="X50" i="3"/>
  <c r="W50" i="3"/>
  <c r="V50" i="3"/>
  <c r="T50" i="3"/>
  <c r="S50" i="3"/>
  <c r="R50" i="3"/>
  <c r="X49" i="3"/>
  <c r="W49" i="3"/>
  <c r="V49" i="3"/>
  <c r="T49" i="3"/>
  <c r="S49" i="3"/>
  <c r="R49" i="3"/>
  <c r="X48" i="3"/>
  <c r="W48" i="3"/>
  <c r="V48" i="3"/>
  <c r="T48" i="3"/>
  <c r="S48" i="3"/>
  <c r="R48" i="3"/>
  <c r="X47" i="3"/>
  <c r="W47" i="3"/>
  <c r="V47" i="3"/>
  <c r="T47" i="3"/>
  <c r="S47" i="3"/>
  <c r="R47" i="3"/>
  <c r="X46" i="3"/>
  <c r="W46" i="3"/>
  <c r="V46" i="3"/>
  <c r="T46" i="3"/>
  <c r="S46" i="3"/>
  <c r="R46" i="3"/>
  <c r="X45" i="3"/>
  <c r="W45" i="3"/>
  <c r="V45" i="3"/>
  <c r="T45" i="3"/>
  <c r="S45" i="3"/>
  <c r="R45" i="3"/>
  <c r="X44" i="3"/>
  <c r="W44" i="3"/>
  <c r="V44" i="3"/>
  <c r="T44" i="3"/>
  <c r="S44" i="3"/>
  <c r="R44" i="3"/>
  <c r="X43" i="3"/>
  <c r="W43" i="3"/>
  <c r="V43" i="3"/>
  <c r="T43" i="3"/>
  <c r="S43" i="3"/>
  <c r="R43" i="3"/>
  <c r="X42" i="3"/>
  <c r="W42" i="3"/>
  <c r="V42" i="3"/>
  <c r="T42" i="3"/>
  <c r="S42" i="3"/>
  <c r="R42" i="3"/>
  <c r="X41" i="3"/>
  <c r="W41" i="3"/>
  <c r="V41" i="3"/>
  <c r="T41" i="3"/>
  <c r="S41" i="3"/>
  <c r="R41" i="3"/>
  <c r="X40" i="3"/>
  <c r="W40" i="3"/>
  <c r="V40" i="3"/>
  <c r="T40" i="3"/>
  <c r="S40" i="3"/>
  <c r="R40" i="3"/>
  <c r="X39" i="3"/>
  <c r="W39" i="3"/>
  <c r="V39" i="3"/>
  <c r="T39" i="3"/>
  <c r="S39" i="3"/>
  <c r="R39" i="3"/>
  <c r="X38" i="3"/>
  <c r="W38" i="3"/>
  <c r="V38" i="3"/>
  <c r="T38" i="3"/>
  <c r="S38" i="3"/>
  <c r="R38" i="3"/>
  <c r="X37" i="3"/>
  <c r="W37" i="3"/>
  <c r="V37" i="3"/>
  <c r="T37" i="3"/>
  <c r="S37" i="3"/>
  <c r="R37" i="3"/>
  <c r="X36" i="3"/>
  <c r="W36" i="3"/>
  <c r="V36" i="3"/>
  <c r="T36" i="3"/>
  <c r="S36" i="3"/>
  <c r="R36" i="3"/>
  <c r="X35" i="3"/>
  <c r="W35" i="3"/>
  <c r="V35" i="3"/>
  <c r="T35" i="3"/>
  <c r="S35" i="3"/>
  <c r="R35" i="3"/>
  <c r="X34" i="3"/>
  <c r="W34" i="3"/>
  <c r="V34" i="3"/>
  <c r="T34" i="3"/>
  <c r="S34" i="3"/>
  <c r="R34" i="3"/>
  <c r="X33" i="3"/>
  <c r="W33" i="3"/>
  <c r="V33" i="3"/>
  <c r="T33" i="3"/>
  <c r="S33" i="3"/>
  <c r="R33" i="3"/>
  <c r="X32" i="3"/>
  <c r="W32" i="3"/>
  <c r="V32" i="3"/>
  <c r="T32" i="3"/>
  <c r="S32" i="3"/>
  <c r="R32" i="3"/>
  <c r="X31" i="3"/>
  <c r="W31" i="3"/>
  <c r="V31" i="3"/>
  <c r="T31" i="3"/>
  <c r="S31" i="3"/>
  <c r="R31" i="3"/>
  <c r="X30" i="3"/>
  <c r="W30" i="3"/>
  <c r="V30" i="3"/>
  <c r="T30" i="3"/>
  <c r="S30" i="3"/>
  <c r="R30" i="3"/>
  <c r="X29" i="3"/>
  <c r="W29" i="3"/>
  <c r="V29" i="3"/>
  <c r="T29" i="3"/>
  <c r="S29" i="3"/>
  <c r="R29" i="3"/>
  <c r="X28" i="3"/>
  <c r="W28" i="3"/>
  <c r="V28" i="3"/>
  <c r="T28" i="3"/>
  <c r="S28" i="3"/>
  <c r="R28" i="3"/>
  <c r="X27" i="3"/>
  <c r="W27" i="3"/>
  <c r="V27" i="3"/>
  <c r="T27" i="3"/>
  <c r="S27" i="3"/>
  <c r="R27" i="3"/>
  <c r="X26" i="3"/>
  <c r="W26" i="3"/>
  <c r="V26" i="3"/>
  <c r="T26" i="3"/>
  <c r="S26" i="3"/>
  <c r="R26" i="3"/>
  <c r="X25" i="3"/>
  <c r="W25" i="3"/>
  <c r="V25" i="3"/>
  <c r="T25" i="3"/>
  <c r="S25" i="3"/>
  <c r="R25" i="3"/>
  <c r="X24" i="3"/>
  <c r="V24" i="3"/>
  <c r="T24" i="3"/>
  <c r="S24" i="3"/>
  <c r="R24" i="3"/>
  <c r="W23" i="3"/>
  <c r="V23" i="3"/>
  <c r="S23" i="3"/>
  <c r="R23" i="3"/>
  <c r="X22" i="3"/>
  <c r="W22" i="3"/>
  <c r="V22" i="3"/>
  <c r="T22" i="3"/>
  <c r="S22" i="3"/>
  <c r="R22" i="3"/>
  <c r="X21" i="3"/>
  <c r="W21" i="3"/>
  <c r="V21" i="3"/>
  <c r="T21" i="3"/>
  <c r="S21" i="3"/>
  <c r="R21" i="3"/>
  <c r="X20" i="3"/>
  <c r="W20" i="3"/>
  <c r="V20" i="3"/>
  <c r="T20" i="3"/>
  <c r="S20" i="3"/>
  <c r="R20" i="3"/>
  <c r="X19" i="3"/>
  <c r="W19" i="3"/>
  <c r="V19" i="3"/>
  <c r="T19" i="3"/>
  <c r="S19" i="3"/>
  <c r="R19" i="3"/>
  <c r="X18" i="3"/>
  <c r="W18" i="3"/>
  <c r="V18" i="3"/>
  <c r="T18" i="3"/>
  <c r="S18" i="3"/>
  <c r="R18" i="3"/>
  <c r="X17" i="3"/>
  <c r="W17" i="3"/>
  <c r="V17" i="3"/>
  <c r="T17" i="3"/>
  <c r="S17" i="3"/>
  <c r="R17" i="3"/>
  <c r="X16" i="3"/>
  <c r="W16" i="3"/>
  <c r="V16" i="3"/>
  <c r="T16" i="3"/>
  <c r="R16" i="3"/>
  <c r="X15" i="3"/>
  <c r="W15" i="3"/>
  <c r="V15" i="3"/>
  <c r="T15" i="3"/>
  <c r="S15" i="3"/>
  <c r="R15" i="3"/>
  <c r="X14" i="3"/>
  <c r="W14" i="3"/>
  <c r="V14" i="3"/>
  <c r="T14" i="3"/>
  <c r="S14" i="3"/>
  <c r="R14" i="3"/>
  <c r="X13" i="3"/>
  <c r="W13" i="3"/>
  <c r="T13" i="3"/>
  <c r="S13" i="3"/>
  <c r="R13" i="3"/>
  <c r="X12" i="3"/>
  <c r="W12" i="3"/>
  <c r="V12" i="3"/>
  <c r="T12" i="3"/>
  <c r="S12" i="3"/>
  <c r="R12" i="3"/>
  <c r="X11" i="3"/>
  <c r="W11" i="3"/>
  <c r="V11" i="3"/>
  <c r="T11" i="3"/>
  <c r="S11" i="3"/>
  <c r="R11" i="3"/>
  <c r="X10" i="3"/>
  <c r="W10" i="3"/>
  <c r="V10" i="3"/>
  <c r="T10" i="3"/>
  <c r="S10" i="3"/>
  <c r="R10" i="3"/>
  <c r="X9" i="3"/>
  <c r="W9" i="3"/>
  <c r="V9" i="3"/>
  <c r="T9" i="3"/>
  <c r="S9" i="3"/>
  <c r="R9" i="3"/>
  <c r="X8" i="3"/>
  <c r="W8" i="3"/>
  <c r="V8" i="3"/>
  <c r="T8" i="3"/>
  <c r="S8" i="3"/>
  <c r="R38" i="1"/>
  <c r="V9" i="1"/>
  <c r="W9" i="1"/>
  <c r="X9" i="1"/>
  <c r="V10" i="1"/>
  <c r="W10" i="1"/>
  <c r="X10" i="1"/>
  <c r="V11" i="1"/>
  <c r="W11" i="1"/>
  <c r="X11" i="1"/>
  <c r="V12" i="1"/>
  <c r="W12" i="1"/>
  <c r="X12" i="1"/>
  <c r="V13" i="1"/>
  <c r="W13" i="1"/>
  <c r="X13" i="1"/>
  <c r="V14" i="1"/>
  <c r="W14" i="1"/>
  <c r="X14" i="1"/>
  <c r="V15" i="1"/>
  <c r="W15" i="1"/>
  <c r="X15" i="1"/>
  <c r="V16" i="1"/>
  <c r="W16" i="1"/>
  <c r="X16" i="1"/>
  <c r="V17" i="1"/>
  <c r="W17" i="1"/>
  <c r="X17" i="1"/>
  <c r="V18" i="1"/>
  <c r="W18" i="1"/>
  <c r="X18" i="1"/>
  <c r="V19" i="1"/>
  <c r="W19" i="1"/>
  <c r="X19" i="1"/>
  <c r="V20" i="1"/>
  <c r="W20" i="1"/>
  <c r="X20" i="1"/>
  <c r="V21" i="1"/>
  <c r="W21" i="1"/>
  <c r="X21" i="1"/>
  <c r="V22" i="1"/>
  <c r="W22" i="1"/>
  <c r="X22" i="1"/>
  <c r="V23" i="1"/>
  <c r="W23" i="1"/>
  <c r="X23" i="1"/>
  <c r="V24" i="1"/>
  <c r="W24" i="1"/>
  <c r="X24" i="1"/>
  <c r="V25" i="1"/>
  <c r="W25" i="1"/>
  <c r="X25" i="1"/>
  <c r="V26" i="1"/>
  <c r="W26" i="1"/>
  <c r="X26" i="1"/>
  <c r="V27" i="1"/>
  <c r="W27" i="1"/>
  <c r="X27" i="1"/>
  <c r="V28" i="1"/>
  <c r="W28" i="1"/>
  <c r="X28" i="1"/>
  <c r="V29" i="1"/>
  <c r="W29" i="1"/>
  <c r="X29" i="1"/>
  <c r="V30" i="1"/>
  <c r="W30" i="1"/>
  <c r="X30" i="1"/>
  <c r="V31" i="1"/>
  <c r="W31" i="1"/>
  <c r="X31" i="1"/>
  <c r="V32" i="1"/>
  <c r="W32" i="1"/>
  <c r="X32" i="1"/>
  <c r="V33" i="1"/>
  <c r="W33" i="1"/>
  <c r="X33" i="1"/>
  <c r="V34" i="1"/>
  <c r="W34" i="1"/>
  <c r="X34" i="1"/>
  <c r="V35" i="1"/>
  <c r="W35" i="1"/>
  <c r="X35" i="1"/>
  <c r="V36" i="1"/>
  <c r="W36" i="1"/>
  <c r="X36" i="1"/>
  <c r="V37" i="1"/>
  <c r="W37" i="1"/>
  <c r="X37" i="1"/>
  <c r="V38" i="1"/>
  <c r="W38" i="1"/>
  <c r="X38" i="1"/>
  <c r="V39" i="1"/>
  <c r="W39" i="1"/>
  <c r="X39" i="1"/>
  <c r="V40" i="1"/>
  <c r="W40" i="1"/>
  <c r="X40" i="1"/>
  <c r="V41" i="1"/>
  <c r="W41" i="1"/>
  <c r="X41" i="1"/>
  <c r="V42" i="1"/>
  <c r="W42" i="1"/>
  <c r="X42" i="1"/>
  <c r="V43" i="1"/>
  <c r="W43" i="1"/>
  <c r="X43" i="1"/>
  <c r="V44" i="1"/>
  <c r="W44" i="1"/>
  <c r="X44" i="1"/>
  <c r="V45" i="1"/>
  <c r="W45" i="1"/>
  <c r="X45" i="1"/>
  <c r="V46" i="1"/>
  <c r="W46" i="1"/>
  <c r="X46" i="1"/>
  <c r="V47" i="1"/>
  <c r="W47" i="1"/>
  <c r="X47" i="1"/>
  <c r="V48" i="1"/>
  <c r="W48" i="1"/>
  <c r="X48" i="1"/>
  <c r="V49" i="1"/>
  <c r="W49" i="1"/>
  <c r="X49" i="1"/>
  <c r="V50" i="1"/>
  <c r="W50" i="1"/>
  <c r="X50" i="1"/>
  <c r="V51" i="1"/>
  <c r="W51" i="1"/>
  <c r="X51" i="1"/>
  <c r="W8" i="1"/>
  <c r="X8" i="1"/>
  <c r="V8" i="1"/>
  <c r="R9" i="1"/>
  <c r="S9" i="1"/>
  <c r="T9" i="1"/>
  <c r="R10" i="1"/>
  <c r="S10" i="1"/>
  <c r="T10" i="1"/>
  <c r="R11" i="1"/>
  <c r="S11" i="1"/>
  <c r="T11" i="1"/>
  <c r="R12" i="1"/>
  <c r="S12" i="1"/>
  <c r="T12" i="1"/>
  <c r="R13" i="1"/>
  <c r="S13" i="1"/>
  <c r="T13" i="1"/>
  <c r="R14" i="1"/>
  <c r="S14" i="1"/>
  <c r="T14" i="1"/>
  <c r="R15" i="1"/>
  <c r="S15" i="1"/>
  <c r="T15" i="1"/>
  <c r="R16" i="1"/>
  <c r="S16" i="1"/>
  <c r="T16" i="1"/>
  <c r="R17" i="1"/>
  <c r="S17" i="1"/>
  <c r="T17" i="1"/>
  <c r="R18" i="1"/>
  <c r="S18" i="1"/>
  <c r="T18" i="1"/>
  <c r="R19" i="1"/>
  <c r="S19" i="1"/>
  <c r="T19" i="1"/>
  <c r="R20" i="1"/>
  <c r="S20" i="1"/>
  <c r="T20" i="1"/>
  <c r="R21" i="1"/>
  <c r="S21" i="1"/>
  <c r="T21" i="1"/>
  <c r="R22" i="1"/>
  <c r="S22" i="1"/>
  <c r="T22" i="1"/>
  <c r="R23" i="1"/>
  <c r="S23" i="1"/>
  <c r="T23" i="1"/>
  <c r="R24" i="1"/>
  <c r="S24" i="1"/>
  <c r="T24" i="1"/>
  <c r="R25" i="1"/>
  <c r="S25" i="1"/>
  <c r="T25" i="1"/>
  <c r="R26" i="1"/>
  <c r="S26" i="1"/>
  <c r="T26" i="1"/>
  <c r="R27" i="1"/>
  <c r="S27" i="1"/>
  <c r="T27" i="1"/>
  <c r="R28" i="1"/>
  <c r="S28" i="1"/>
  <c r="T28" i="1"/>
  <c r="R29" i="1"/>
  <c r="S29" i="1"/>
  <c r="T29" i="1"/>
  <c r="R30" i="1"/>
  <c r="S30" i="1"/>
  <c r="T30" i="1"/>
  <c r="R31" i="1"/>
  <c r="S31" i="1"/>
  <c r="T31" i="1"/>
  <c r="R32" i="1"/>
  <c r="S32" i="1"/>
  <c r="T32" i="1"/>
  <c r="R33" i="1"/>
  <c r="S33" i="1"/>
  <c r="T33" i="1"/>
  <c r="R34" i="1"/>
  <c r="S34" i="1"/>
  <c r="T34" i="1"/>
  <c r="R35" i="1"/>
  <c r="S35" i="1"/>
  <c r="T35" i="1"/>
  <c r="R36" i="1"/>
  <c r="S36" i="1"/>
  <c r="T36" i="1"/>
  <c r="R37" i="1"/>
  <c r="S37" i="1"/>
  <c r="T37" i="1"/>
  <c r="S38" i="1"/>
  <c r="T38" i="1"/>
  <c r="R39" i="1"/>
  <c r="S39" i="1"/>
  <c r="T39" i="1"/>
  <c r="R40" i="1"/>
  <c r="S40" i="1"/>
  <c r="T40" i="1"/>
  <c r="R41" i="1"/>
  <c r="S41" i="1"/>
  <c r="T41" i="1"/>
  <c r="R42" i="1"/>
  <c r="S42" i="1"/>
  <c r="T42" i="1"/>
  <c r="R43" i="1"/>
  <c r="S43" i="1"/>
  <c r="T43" i="1"/>
  <c r="R44" i="1"/>
  <c r="S44" i="1"/>
  <c r="T44" i="1"/>
  <c r="R45" i="1"/>
  <c r="S45" i="1"/>
  <c r="T45" i="1"/>
  <c r="R46" i="1"/>
  <c r="S46" i="1"/>
  <c r="T46" i="1"/>
  <c r="R47" i="1"/>
  <c r="S47" i="1"/>
  <c r="T47" i="1"/>
  <c r="R48" i="1"/>
  <c r="S48" i="1"/>
  <c r="T48" i="1"/>
  <c r="R49" i="1"/>
  <c r="S49" i="1"/>
  <c r="T49" i="1"/>
  <c r="R50" i="1"/>
  <c r="S50" i="1"/>
  <c r="T50" i="1"/>
  <c r="R51" i="1"/>
  <c r="S51" i="1"/>
  <c r="T51" i="1"/>
  <c r="S8" i="1"/>
  <c r="T8" i="1"/>
  <c r="R8" i="1"/>
</calcChain>
</file>

<file path=xl/sharedStrings.xml><?xml version="1.0" encoding="utf-8"?>
<sst xmlns="http://schemas.openxmlformats.org/spreadsheetml/2006/main" count="132" uniqueCount="41">
  <si>
    <t>Osservatorio: Pensioni vigenti - Pensioni per anno di decorrenza</t>
  </si>
  <si>
    <t>Filtri:</t>
  </si>
  <si>
    <t>Tipo gestione:Pensioni ai lavoratori dipendenti privati</t>
  </si>
  <si>
    <t>Tipo gestione:Cumulo e totalizzazione</t>
  </si>
  <si>
    <t>Tipo gestione:Pensioni ai lavoratori autonomi e parasubordinati</t>
  </si>
  <si>
    <t>Categoria:Vecchiaia</t>
  </si>
  <si>
    <t>Sottocategoria:Anticipate</t>
  </si>
  <si>
    <t>Sottocategoria:Vecchiaia</t>
  </si>
  <si>
    <t>Anno:2024</t>
  </si>
  <si>
    <t xml:space="preserve">
                            </t>
  </si>
  <si>
    <t xml:space="preserve">
                                            Cerca
                            </t>
  </si>
  <si>
    <t xml:space="preserve">
                                                  Entra in MyINPS
                            </t>
  </si>
  <si>
    <t>Sottocategoria</t>
  </si>
  <si>
    <t xml:space="preserve"> Anticipate</t>
  </si>
  <si>
    <t xml:space="preserve"> Vecchiaia</t>
  </si>
  <si>
    <t xml:space="preserve"> Totale</t>
  </si>
  <si>
    <t xml:space="preserve"> Annodi decorrenza </t>
  </si>
  <si>
    <t xml:space="preserve">EtÃ  media alla decorrenza </t>
  </si>
  <si>
    <t>Decorrenza anteriore al 31/12/1980</t>
  </si>
  <si>
    <t>di Vecchiaia</t>
  </si>
  <si>
    <t>Anticipate</t>
  </si>
  <si>
    <t>Sesso</t>
  </si>
  <si>
    <t xml:space="preserve"> Maschi</t>
  </si>
  <si>
    <t xml:space="preserve"> Femmine</t>
  </si>
  <si>
    <t>Anticipate e 
di Vecchiaia</t>
  </si>
  <si>
    <t>Maschi</t>
  </si>
  <si>
    <t>Femmine</t>
  </si>
  <si>
    <t>Vita attesa 
all'età media di pensionamento</t>
  </si>
  <si>
    <t>Lavoratori Privati</t>
  </si>
  <si>
    <t>Età media alla decorrenza - Maschi</t>
  </si>
  <si>
    <t>Età media alla decorrenza - Femmine</t>
  </si>
  <si>
    <r>
      <rPr>
        <b/>
        <sz val="11"/>
        <color theme="1"/>
        <rFont val="Calibri Light"/>
        <family val="2"/>
      </rPr>
      <t xml:space="preserve">&lt; </t>
    </r>
    <r>
      <rPr>
        <sz val="11"/>
        <color theme="1"/>
        <rFont val="Calibri Light"/>
        <family val="2"/>
      </rPr>
      <t>1980</t>
    </r>
  </si>
  <si>
    <t>Lavoratori Pubblici</t>
  </si>
  <si>
    <t xml:space="preserve"> Anzianita'</t>
  </si>
  <si>
    <t xml:space="preserve"> Annodecorrenza </t>
  </si>
  <si>
    <r>
      <t xml:space="preserve">Tipo gestione:Pensioni ai lavoratori </t>
    </r>
    <r>
      <rPr>
        <b/>
        <sz val="11"/>
        <color theme="1"/>
        <rFont val="Calibri Light"/>
        <family val="2"/>
      </rPr>
      <t>dipendenti pubblici</t>
    </r>
  </si>
  <si>
    <t>Privati</t>
  </si>
  <si>
    <t>Pubblici</t>
  </si>
  <si>
    <t>% media di vita in pensione</t>
  </si>
  <si>
    <t>Vita attesa (anni) alla decorrenza</t>
  </si>
  <si>
    <t>Età (anni) alla decorrenza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</si>
</sst>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b/>
      <sz val="14"/>
      <color theme="1"/>
      <name val="Calibri Light"/>
      <family val="2"/>
    </font>
    <font>
      <b/>
      <sz val="11"/>
      <color theme="0" tint="-0.14999847407452621"/>
      <name val="Calibri Light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0" fontId="18" fillId="34" borderId="0" xfId="0" applyFont="1" applyFill="1"/>
    <xf numFmtId="0" fontId="18" fillId="34" borderId="0" xfId="0" applyFont="1" applyFill="1" applyAlignment="1">
      <alignment horizontal="center" vertical="center"/>
    </xf>
    <xf numFmtId="0" fontId="18" fillId="34" borderId="0" xfId="0" applyFont="1" applyFill="1" applyAlignment="1">
      <alignment horizontal="center" vertical="center" wrapText="1"/>
    </xf>
    <xf numFmtId="0" fontId="18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8" fillId="34" borderId="11" xfId="0" applyFont="1" applyFill="1" applyBorder="1" applyAlignment="1">
      <alignment horizontal="center" vertical="center"/>
    </xf>
    <xf numFmtId="0" fontId="18" fillId="34" borderId="12" xfId="0" applyFont="1" applyFill="1" applyBorder="1" applyAlignment="1">
      <alignment horizontal="center" vertical="center"/>
    </xf>
    <xf numFmtId="0" fontId="20" fillId="34" borderId="0" xfId="0" applyFont="1" applyFill="1" applyAlignment="1">
      <alignment horizontal="center" vertical="center"/>
    </xf>
    <xf numFmtId="0" fontId="18" fillId="35" borderId="10" xfId="0" applyFont="1" applyFill="1" applyBorder="1" applyAlignment="1">
      <alignment horizontal="center" vertical="center" wrapText="1"/>
    </xf>
    <xf numFmtId="0" fontId="18" fillId="35" borderId="11" xfId="0" applyFont="1" applyFill="1" applyBorder="1" applyAlignment="1">
      <alignment horizontal="center" vertical="center" wrapText="1"/>
    </xf>
    <xf numFmtId="0" fontId="18" fillId="35" borderId="12" xfId="0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/>
    </xf>
    <xf numFmtId="1" fontId="18" fillId="34" borderId="10" xfId="0" applyNumberFormat="1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164" fontId="18" fillId="34" borderId="1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right"/>
    </xf>
    <xf numFmtId="164" fontId="18" fillId="34" borderId="10" xfId="0" applyNumberFormat="1" applyFont="1" applyFill="1" applyBorder="1" applyAlignment="1">
      <alignment horizontal="right"/>
    </xf>
    <xf numFmtId="164" fontId="18" fillId="34" borderId="10" xfId="0" applyNumberFormat="1" applyFont="1" applyFill="1" applyBorder="1"/>
    <xf numFmtId="165" fontId="18" fillId="34" borderId="10" xfId="42" applyNumberFormat="1" applyFont="1" applyFill="1" applyBorder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Percentuale" xfId="42" builtinId="5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it-IT" b="1"/>
              <a:t>Uomini</a:t>
            </a:r>
          </a:p>
        </c:rich>
      </c:tx>
      <c:layout>
        <c:manualLayout>
          <c:xMode val="edge"/>
          <c:yMode val="edge"/>
          <c:x val="0.4394270833333333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758694225721785E-2"/>
          <c:y val="8.2547220530163126E-2"/>
          <c:w val="0.89376722440944878"/>
          <c:h val="0.679517751478575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Graf.!$F$16</c:f>
              <c:strCache>
                <c:ptCount val="1"/>
                <c:pt idx="0">
                  <c:v>1980</c:v>
                </c:pt>
              </c:strCache>
            </c:strRef>
          </c:tx>
          <c:spPr>
            <a:solidFill>
              <a:schemeClr val="accent4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0833333333333332E-2"/>
                  <c:y val="-1.8411965554643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6C-4738-B0D4-29EA709844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Graf.!$G$14:$J$15</c:f>
              <c:multiLvlStrCache>
                <c:ptCount val="4"/>
                <c:lvl>
                  <c:pt idx="0">
                    <c:v>Privati</c:v>
                  </c:pt>
                  <c:pt idx="1">
                    <c:v>Pubblici</c:v>
                  </c:pt>
                  <c:pt idx="2">
                    <c:v>Privati</c:v>
                  </c:pt>
                  <c:pt idx="3">
                    <c:v>Pubblici</c:v>
                  </c:pt>
                </c:lvl>
                <c:lvl>
                  <c:pt idx="0">
                    <c:v>Età (anni) alla decorrenza</c:v>
                  </c:pt>
                  <c:pt idx="2">
                    <c:v>Vita attesa (anni) alla decorrenza</c:v>
                  </c:pt>
                </c:lvl>
              </c:multiLvlStrCache>
            </c:multiLvlStrRef>
          </c:cat>
          <c:val>
            <c:numRef>
              <c:f>Graf.!$G$16:$J$16</c:f>
              <c:numCache>
                <c:formatCode>General</c:formatCode>
                <c:ptCount val="4"/>
                <c:pt idx="0">
                  <c:v>53</c:v>
                </c:pt>
                <c:pt idx="1">
                  <c:v>45</c:v>
                </c:pt>
                <c:pt idx="2" formatCode="0.0">
                  <c:v>22.532</c:v>
                </c:pt>
                <c:pt idx="3" formatCode="0.0">
                  <c:v>29.363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C-4738-B0D4-29EA709844C5}"/>
            </c:ext>
          </c:extLst>
        </c:ser>
        <c:ser>
          <c:idx val="1"/>
          <c:order val="1"/>
          <c:tx>
            <c:strRef>
              <c:f>Graf.!$F$17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Graf.!$G$14:$J$15</c:f>
              <c:multiLvlStrCache>
                <c:ptCount val="4"/>
                <c:lvl>
                  <c:pt idx="0">
                    <c:v>Privati</c:v>
                  </c:pt>
                  <c:pt idx="1">
                    <c:v>Pubblici</c:v>
                  </c:pt>
                  <c:pt idx="2">
                    <c:v>Privati</c:v>
                  </c:pt>
                  <c:pt idx="3">
                    <c:v>Pubblici</c:v>
                  </c:pt>
                </c:lvl>
                <c:lvl>
                  <c:pt idx="0">
                    <c:v>Età (anni) alla decorrenza</c:v>
                  </c:pt>
                  <c:pt idx="2">
                    <c:v>Vita attesa (anni) alla decorrenza</c:v>
                  </c:pt>
                </c:lvl>
              </c:multiLvlStrCache>
            </c:multiLvlStrRef>
          </c:cat>
          <c:val>
            <c:numRef>
              <c:f>Graf.!$G$17:$J$17</c:f>
              <c:numCache>
                <c:formatCode>General</c:formatCode>
                <c:ptCount val="4"/>
                <c:pt idx="0">
                  <c:v>54</c:v>
                </c:pt>
                <c:pt idx="1">
                  <c:v>51</c:v>
                </c:pt>
                <c:pt idx="2" formatCode="0.0">
                  <c:v>23.337</c:v>
                </c:pt>
                <c:pt idx="3" formatCode="0.0">
                  <c:v>25.922000000000001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6C-4738-B0D4-29EA709844C5}"/>
            </c:ext>
          </c:extLst>
        </c:ser>
        <c:ser>
          <c:idx val="2"/>
          <c:order val="2"/>
          <c:tx>
            <c:strRef>
              <c:f>Graf.!$F$18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Graf.!$G$14:$J$15</c:f>
              <c:multiLvlStrCache>
                <c:ptCount val="4"/>
                <c:lvl>
                  <c:pt idx="0">
                    <c:v>Privati</c:v>
                  </c:pt>
                  <c:pt idx="1">
                    <c:v>Pubblici</c:v>
                  </c:pt>
                  <c:pt idx="2">
                    <c:v>Privati</c:v>
                  </c:pt>
                  <c:pt idx="3">
                    <c:v>Pubblici</c:v>
                  </c:pt>
                </c:lvl>
                <c:lvl>
                  <c:pt idx="0">
                    <c:v>Età (anni) alla decorrenza</c:v>
                  </c:pt>
                  <c:pt idx="2">
                    <c:v>Vita attesa (anni) alla decorrenza</c:v>
                  </c:pt>
                </c:lvl>
              </c:multiLvlStrCache>
            </c:multiLvlStrRef>
          </c:cat>
          <c:val>
            <c:numRef>
              <c:f>Graf.!$G$18:$J$18</c:f>
              <c:numCache>
                <c:formatCode>General</c:formatCode>
                <c:ptCount val="4"/>
                <c:pt idx="0">
                  <c:v>58</c:v>
                </c:pt>
                <c:pt idx="1">
                  <c:v>57</c:v>
                </c:pt>
                <c:pt idx="2" formatCode="0.0">
                  <c:v>22.065999999999999</c:v>
                </c:pt>
                <c:pt idx="3" formatCode="0.0">
                  <c:v>22.890999999999998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6C-4738-B0D4-29EA709844C5}"/>
            </c:ext>
          </c:extLst>
        </c:ser>
        <c:ser>
          <c:idx val="3"/>
          <c:order val="3"/>
          <c:tx>
            <c:strRef>
              <c:f>Graf.!$F$19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Graf.!$G$14:$J$15</c:f>
              <c:multiLvlStrCache>
                <c:ptCount val="4"/>
                <c:lvl>
                  <c:pt idx="0">
                    <c:v>Privati</c:v>
                  </c:pt>
                  <c:pt idx="1">
                    <c:v>Pubblici</c:v>
                  </c:pt>
                  <c:pt idx="2">
                    <c:v>Privati</c:v>
                  </c:pt>
                  <c:pt idx="3">
                    <c:v>Pubblici</c:v>
                  </c:pt>
                </c:lvl>
                <c:lvl>
                  <c:pt idx="0">
                    <c:v>Età (anni) alla decorrenza</c:v>
                  </c:pt>
                  <c:pt idx="2">
                    <c:v>Vita attesa (anni) alla decorrenza</c:v>
                  </c:pt>
                </c:lvl>
              </c:multiLvlStrCache>
            </c:multiLvlStrRef>
          </c:cat>
          <c:val>
            <c:numRef>
              <c:f>Graf.!$G$19:$J$19</c:f>
              <c:numCache>
                <c:formatCode>General</c:formatCode>
                <c:ptCount val="4"/>
                <c:pt idx="0">
                  <c:v>61</c:v>
                </c:pt>
                <c:pt idx="1">
                  <c:v>61</c:v>
                </c:pt>
                <c:pt idx="2" formatCode="0.0">
                  <c:v>21.454000000000001</c:v>
                </c:pt>
                <c:pt idx="3" formatCode="0.0">
                  <c:v>21.454000000000001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6C-4738-B0D4-29EA709844C5}"/>
            </c:ext>
          </c:extLst>
        </c:ser>
        <c:ser>
          <c:idx val="4"/>
          <c:order val="4"/>
          <c:tx>
            <c:strRef>
              <c:f>Graf.!$F$20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4.9479166666666664E-2"/>
                  <c:y val="2.7617948331965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6C-4738-B0D4-29EA709844C5}"/>
                </c:ext>
              </c:extLst>
            </c:dLbl>
            <c:dLbl>
              <c:idx val="3"/>
              <c:layout>
                <c:manualLayout>
                  <c:x val="2.3437499999999809E-2"/>
                  <c:y val="-2.1480626480417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6C-4738-B0D4-29EA709844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Graf.!$G$14:$J$15</c:f>
              <c:multiLvlStrCache>
                <c:ptCount val="4"/>
                <c:lvl>
                  <c:pt idx="0">
                    <c:v>Privati</c:v>
                  </c:pt>
                  <c:pt idx="1">
                    <c:v>Pubblici</c:v>
                  </c:pt>
                  <c:pt idx="2">
                    <c:v>Privati</c:v>
                  </c:pt>
                  <c:pt idx="3">
                    <c:v>Pubblici</c:v>
                  </c:pt>
                </c:lvl>
                <c:lvl>
                  <c:pt idx="0">
                    <c:v>Età (anni) alla decorrenza</c:v>
                  </c:pt>
                  <c:pt idx="2">
                    <c:v>Vita attesa (anni) alla decorrenza</c:v>
                  </c:pt>
                </c:lvl>
              </c:multiLvlStrCache>
            </c:multiLvlStrRef>
          </c:cat>
          <c:val>
            <c:numRef>
              <c:f>Graf.!$G$20:$J$20</c:f>
              <c:numCache>
                <c:formatCode>General</c:formatCode>
                <c:ptCount val="4"/>
                <c:pt idx="0">
                  <c:v>64</c:v>
                </c:pt>
                <c:pt idx="1">
                  <c:v>63</c:v>
                </c:pt>
                <c:pt idx="2" formatCode="0.0">
                  <c:v>20.276</c:v>
                </c:pt>
                <c:pt idx="3" formatCode="0.0">
                  <c:v>21.105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6C-4738-B0D4-29EA70984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6022112"/>
        <c:axId val="586021632"/>
      </c:barChart>
      <c:catAx>
        <c:axId val="58602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586021632"/>
        <c:crosses val="autoZero"/>
        <c:auto val="1"/>
        <c:lblAlgn val="ctr"/>
        <c:lblOffset val="100"/>
        <c:noMultiLvlLbl val="0"/>
      </c:catAx>
      <c:valAx>
        <c:axId val="586021632"/>
        <c:scaling>
          <c:orientation val="minMax"/>
          <c:max val="6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58602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it-IT" b="1"/>
              <a:t>Uomini</a:t>
            </a:r>
          </a:p>
        </c:rich>
      </c:tx>
      <c:layout>
        <c:manualLayout>
          <c:xMode val="edge"/>
          <c:yMode val="edge"/>
          <c:x val="0.4394270833333333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758694225721785E-2"/>
          <c:y val="8.2547220530163126E-2"/>
          <c:w val="0.89376722440944878"/>
          <c:h val="0.679517751478575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Graf.!$F$16</c:f>
              <c:strCache>
                <c:ptCount val="1"/>
                <c:pt idx="0">
                  <c:v>1980</c:v>
                </c:pt>
              </c:strCache>
            </c:strRef>
          </c:tx>
          <c:spPr>
            <a:solidFill>
              <a:schemeClr val="accent4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29166666666668E-2"/>
                  <c:y val="-5.5235896663930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58-4E8B-A49C-F746F4D3DB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Graf.!$K$14:$L$15</c:f>
              <c:multiLvlStrCache>
                <c:ptCount val="2"/>
                <c:lvl>
                  <c:pt idx="0">
                    <c:v>Privati</c:v>
                  </c:pt>
                  <c:pt idx="1">
                    <c:v>Pubblici</c:v>
                  </c:pt>
                </c:lvl>
                <c:lvl>
                  <c:pt idx="0">
                    <c:v>% media di vita in pensione</c:v>
                  </c:pt>
                </c:lvl>
              </c:multiLvlStrCache>
            </c:multiLvlStrRef>
          </c:cat>
          <c:val>
            <c:numRef>
              <c:f>Graf.!$K$16:$L$16</c:f>
              <c:numCache>
                <c:formatCode>0.0%</c:formatCode>
                <c:ptCount val="2"/>
                <c:pt idx="0">
                  <c:v>0.29831064979081717</c:v>
                </c:pt>
                <c:pt idx="1">
                  <c:v>0.39486034721568519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8-4E8B-A49C-F746F4D3DB9F}"/>
            </c:ext>
          </c:extLst>
        </c:ser>
        <c:ser>
          <c:idx val="1"/>
          <c:order val="1"/>
          <c:tx>
            <c:strRef>
              <c:f>Graf.!$F$17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Graf.!$K$14:$L$15</c:f>
              <c:multiLvlStrCache>
                <c:ptCount val="2"/>
                <c:lvl>
                  <c:pt idx="0">
                    <c:v>Privati</c:v>
                  </c:pt>
                  <c:pt idx="1">
                    <c:v>Pubblici</c:v>
                  </c:pt>
                </c:lvl>
                <c:lvl>
                  <c:pt idx="0">
                    <c:v>% media di vita in pensione</c:v>
                  </c:pt>
                </c:lvl>
              </c:multiLvlStrCache>
            </c:multiLvlStrRef>
          </c:cat>
          <c:val>
            <c:numRef>
              <c:f>Graf.!$K$17:$L$17</c:f>
              <c:numCache>
                <c:formatCode>0.0%</c:formatCode>
                <c:ptCount val="2"/>
                <c:pt idx="0">
                  <c:v>0.30175724426859069</c:v>
                </c:pt>
                <c:pt idx="1">
                  <c:v>0.33699071787005019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58-4E8B-A49C-F746F4D3DB9F}"/>
            </c:ext>
          </c:extLst>
        </c:ser>
        <c:ser>
          <c:idx val="2"/>
          <c:order val="2"/>
          <c:tx>
            <c:strRef>
              <c:f>Graf.!$F$18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Graf.!$K$14:$L$15</c:f>
              <c:multiLvlStrCache>
                <c:ptCount val="2"/>
                <c:lvl>
                  <c:pt idx="0">
                    <c:v>Privati</c:v>
                  </c:pt>
                  <c:pt idx="1">
                    <c:v>Pubblici</c:v>
                  </c:pt>
                </c:lvl>
                <c:lvl>
                  <c:pt idx="0">
                    <c:v>% media di vita in pensione</c:v>
                  </c:pt>
                </c:lvl>
              </c:multiLvlStrCache>
            </c:multiLvlStrRef>
          </c:cat>
          <c:val>
            <c:numRef>
              <c:f>Graf.!$K$18:$L$18</c:f>
              <c:numCache>
                <c:formatCode>0.0%</c:formatCode>
                <c:ptCount val="2"/>
                <c:pt idx="0">
                  <c:v>0.27559763195363823</c:v>
                </c:pt>
                <c:pt idx="1">
                  <c:v>0.28652789425592373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58-4E8B-A49C-F746F4D3DB9F}"/>
            </c:ext>
          </c:extLst>
        </c:ser>
        <c:ser>
          <c:idx val="3"/>
          <c:order val="3"/>
          <c:tx>
            <c:strRef>
              <c:f>Graf.!$F$19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Graf.!$K$14:$L$15</c:f>
              <c:multiLvlStrCache>
                <c:ptCount val="2"/>
                <c:lvl>
                  <c:pt idx="0">
                    <c:v>Privati</c:v>
                  </c:pt>
                  <c:pt idx="1">
                    <c:v>Pubblici</c:v>
                  </c:pt>
                </c:lvl>
                <c:lvl>
                  <c:pt idx="0">
                    <c:v>% media di vita in pensione</c:v>
                  </c:pt>
                </c:lvl>
              </c:multiLvlStrCache>
            </c:multiLvlStrRef>
          </c:cat>
          <c:val>
            <c:numRef>
              <c:f>Graf.!$K$19:$L$19</c:f>
              <c:numCache>
                <c:formatCode>0.0%</c:formatCode>
                <c:ptCount val="2"/>
                <c:pt idx="0">
                  <c:v>0.26019356247119607</c:v>
                </c:pt>
                <c:pt idx="1">
                  <c:v>0.26019356247119607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58-4E8B-A49C-F746F4D3DB9F}"/>
            </c:ext>
          </c:extLst>
        </c:ser>
        <c:ser>
          <c:idx val="4"/>
          <c:order val="4"/>
          <c:tx>
            <c:strRef>
              <c:f>Graf.!$F$20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7742504030074975E-17"/>
                  <c:y val="-1.8411965554643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58-4E8B-A49C-F746F4D3DB9F}"/>
                </c:ext>
              </c:extLst>
            </c:dLbl>
            <c:dLbl>
              <c:idx val="1"/>
              <c:layout>
                <c:manualLayout>
                  <c:x val="2.3506397637795277E-2"/>
                  <c:y val="-1.8411965554643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58-4E8B-A49C-F746F4D3DB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Graf.!$K$14:$L$15</c:f>
              <c:multiLvlStrCache>
                <c:ptCount val="2"/>
                <c:lvl>
                  <c:pt idx="0">
                    <c:v>Privati</c:v>
                  </c:pt>
                  <c:pt idx="1">
                    <c:v>Pubblici</c:v>
                  </c:pt>
                </c:lvl>
                <c:lvl>
                  <c:pt idx="0">
                    <c:v>% media di vita in pensione</c:v>
                  </c:pt>
                </c:lvl>
              </c:multiLvlStrCache>
            </c:multiLvlStrRef>
          </c:cat>
          <c:val>
            <c:numRef>
              <c:f>Graf.!$K$20:$L$20</c:f>
              <c:numCache>
                <c:formatCode>0.0%</c:formatCode>
                <c:ptCount val="2"/>
                <c:pt idx="0">
                  <c:v>0.24059044093217524</c:v>
                </c:pt>
                <c:pt idx="1">
                  <c:v>0.25093632958801498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58-4E8B-A49C-F746F4D3D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6022112"/>
        <c:axId val="586021632"/>
      </c:barChart>
      <c:catAx>
        <c:axId val="58602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586021632"/>
        <c:crosses val="autoZero"/>
        <c:auto val="1"/>
        <c:lblAlgn val="ctr"/>
        <c:lblOffset val="100"/>
        <c:noMultiLvlLbl val="0"/>
      </c:catAx>
      <c:valAx>
        <c:axId val="586021632"/>
        <c:scaling>
          <c:orientation val="minMax"/>
          <c:max val="0.4900000000000000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58602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it-IT" b="1"/>
              <a:t>Donne</a:t>
            </a:r>
          </a:p>
        </c:rich>
      </c:tx>
      <c:layout>
        <c:manualLayout>
          <c:xMode val="edge"/>
          <c:yMode val="edge"/>
          <c:x val="0.4394270833333333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758694225721785E-2"/>
          <c:y val="8.2547220530163126E-2"/>
          <c:w val="0.89376722440944878"/>
          <c:h val="0.679517751478575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Graf.!$F$32</c:f>
              <c:strCache>
                <c:ptCount val="1"/>
                <c:pt idx="0">
                  <c:v>1980</c:v>
                </c:pt>
              </c:strCache>
            </c:strRef>
          </c:tx>
          <c:spPr>
            <a:solidFill>
              <a:schemeClr val="accent4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34375E-2"/>
                  <c:y val="-1.5343304628869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85-41D8-B121-7112CB0211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Graf.!$G$14:$J$15</c:f>
              <c:multiLvlStrCache>
                <c:ptCount val="4"/>
                <c:lvl>
                  <c:pt idx="0">
                    <c:v>Privati</c:v>
                  </c:pt>
                  <c:pt idx="1">
                    <c:v>Pubblici</c:v>
                  </c:pt>
                  <c:pt idx="2">
                    <c:v>Privati</c:v>
                  </c:pt>
                  <c:pt idx="3">
                    <c:v>Pubblici</c:v>
                  </c:pt>
                </c:lvl>
                <c:lvl>
                  <c:pt idx="0">
                    <c:v>Età (anni) alla decorrenza</c:v>
                  </c:pt>
                  <c:pt idx="2">
                    <c:v>Vita attesa (anni) alla decorrenza</c:v>
                  </c:pt>
                </c:lvl>
              </c:multiLvlStrCache>
            </c:multiLvlStrRef>
          </c:cat>
          <c:val>
            <c:numRef>
              <c:f>Graf.!$G$32:$J$32</c:f>
              <c:numCache>
                <c:formatCode>General</c:formatCode>
                <c:ptCount val="4"/>
                <c:pt idx="0">
                  <c:v>54</c:v>
                </c:pt>
                <c:pt idx="1">
                  <c:v>43</c:v>
                </c:pt>
                <c:pt idx="2" formatCode="0.0">
                  <c:v>27.225999999999999</c:v>
                </c:pt>
                <c:pt idx="3" formatCode="0.0">
                  <c:v>36.965000000000003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5-41D8-B121-7112CB02112E}"/>
            </c:ext>
          </c:extLst>
        </c:ser>
        <c:ser>
          <c:idx val="1"/>
          <c:order val="1"/>
          <c:tx>
            <c:strRef>
              <c:f>Graf.!$F$33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Graf.!$G$14:$J$15</c:f>
              <c:multiLvlStrCache>
                <c:ptCount val="4"/>
                <c:lvl>
                  <c:pt idx="0">
                    <c:v>Privati</c:v>
                  </c:pt>
                  <c:pt idx="1">
                    <c:v>Pubblici</c:v>
                  </c:pt>
                  <c:pt idx="2">
                    <c:v>Privati</c:v>
                  </c:pt>
                  <c:pt idx="3">
                    <c:v>Pubblici</c:v>
                  </c:pt>
                </c:lvl>
                <c:lvl>
                  <c:pt idx="0">
                    <c:v>Età (anni) alla decorrenza</c:v>
                  </c:pt>
                  <c:pt idx="2">
                    <c:v>Vita attesa (anni) alla decorrenza</c:v>
                  </c:pt>
                </c:lvl>
              </c:multiLvlStrCache>
            </c:multiLvlStrRef>
          </c:cat>
          <c:val>
            <c:numRef>
              <c:f>Graf.!$G$33:$J$33</c:f>
              <c:numCache>
                <c:formatCode>General</c:formatCode>
                <c:ptCount val="4"/>
                <c:pt idx="0">
                  <c:v>56</c:v>
                </c:pt>
                <c:pt idx="1">
                  <c:v>48</c:v>
                </c:pt>
                <c:pt idx="2" formatCode="0.0">
                  <c:v>26.507999999999999</c:v>
                </c:pt>
                <c:pt idx="3" formatCode="0.0">
                  <c:v>33.841999999999999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85-41D8-B121-7112CB02112E}"/>
            </c:ext>
          </c:extLst>
        </c:ser>
        <c:ser>
          <c:idx val="2"/>
          <c:order val="2"/>
          <c:tx>
            <c:strRef>
              <c:f>Graf.!$F$34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Graf.!$G$14:$J$15</c:f>
              <c:multiLvlStrCache>
                <c:ptCount val="4"/>
                <c:lvl>
                  <c:pt idx="0">
                    <c:v>Privati</c:v>
                  </c:pt>
                  <c:pt idx="1">
                    <c:v>Pubblici</c:v>
                  </c:pt>
                  <c:pt idx="2">
                    <c:v>Privati</c:v>
                  </c:pt>
                  <c:pt idx="3">
                    <c:v>Pubblici</c:v>
                  </c:pt>
                </c:lvl>
                <c:lvl>
                  <c:pt idx="0">
                    <c:v>Età (anni) alla decorrenza</c:v>
                  </c:pt>
                  <c:pt idx="2">
                    <c:v>Vita attesa (anni) alla decorrenza</c:v>
                  </c:pt>
                </c:lvl>
              </c:multiLvlStrCache>
            </c:multiLvlStrRef>
          </c:cat>
          <c:val>
            <c:numRef>
              <c:f>Graf.!$G$34:$J$34</c:f>
              <c:numCache>
                <c:formatCode>General</c:formatCode>
                <c:ptCount val="4"/>
                <c:pt idx="0">
                  <c:v>59</c:v>
                </c:pt>
                <c:pt idx="1">
                  <c:v>58</c:v>
                </c:pt>
                <c:pt idx="2" formatCode="0.0">
                  <c:v>25.606000000000002</c:v>
                </c:pt>
                <c:pt idx="3" formatCode="0.0">
                  <c:v>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85-41D8-B121-7112CB02112E}"/>
            </c:ext>
          </c:extLst>
        </c:ser>
        <c:ser>
          <c:idx val="3"/>
          <c:order val="3"/>
          <c:tx>
            <c:strRef>
              <c:f>Graf.!$F$35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Graf.!$G$14:$J$15</c:f>
              <c:multiLvlStrCache>
                <c:ptCount val="4"/>
                <c:lvl>
                  <c:pt idx="0">
                    <c:v>Privati</c:v>
                  </c:pt>
                  <c:pt idx="1">
                    <c:v>Pubblici</c:v>
                  </c:pt>
                  <c:pt idx="2">
                    <c:v>Privati</c:v>
                  </c:pt>
                  <c:pt idx="3">
                    <c:v>Pubblici</c:v>
                  </c:pt>
                </c:lvl>
                <c:lvl>
                  <c:pt idx="0">
                    <c:v>Età (anni) alla decorrenza</c:v>
                  </c:pt>
                  <c:pt idx="2">
                    <c:v>Vita attesa (anni) alla decorrenza</c:v>
                  </c:pt>
                </c:lvl>
              </c:multiLvlStrCache>
            </c:multiLvlStrRef>
          </c:cat>
          <c:val>
            <c:numRef>
              <c:f>Graf.!$G$35:$J$35</c:f>
              <c:numCache>
                <c:formatCode>General</c:formatCode>
                <c:ptCount val="4"/>
                <c:pt idx="0">
                  <c:v>60</c:v>
                </c:pt>
                <c:pt idx="1">
                  <c:v>62</c:v>
                </c:pt>
                <c:pt idx="2" formatCode="0.0">
                  <c:v>26.201000000000001</c:v>
                </c:pt>
                <c:pt idx="3" formatCode="0.0">
                  <c:v>24.405999999999999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85-41D8-B121-7112CB02112E}"/>
            </c:ext>
          </c:extLst>
        </c:ser>
        <c:ser>
          <c:idx val="4"/>
          <c:order val="4"/>
          <c:tx>
            <c:strRef>
              <c:f>Graf.!$F$36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4.9479166666666664E-2"/>
                  <c:y val="2.7617948331965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85-41D8-B121-7112CB02112E}"/>
                </c:ext>
              </c:extLst>
            </c:dLbl>
            <c:dLbl>
              <c:idx val="2"/>
              <c:layout>
                <c:manualLayout>
                  <c:x val="2.0833333333333332E-2"/>
                  <c:y val="-2.1480626480417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85-41D8-B121-7112CB02112E}"/>
                </c:ext>
              </c:extLst>
            </c:dLbl>
            <c:dLbl>
              <c:idx val="3"/>
              <c:layout>
                <c:manualLayout>
                  <c:x val="7.8125E-3"/>
                  <c:y val="-2.1480626480417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85-41D8-B121-7112CB0211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Graf.!$G$14:$J$15</c:f>
              <c:multiLvlStrCache>
                <c:ptCount val="4"/>
                <c:lvl>
                  <c:pt idx="0">
                    <c:v>Privati</c:v>
                  </c:pt>
                  <c:pt idx="1">
                    <c:v>Pubblici</c:v>
                  </c:pt>
                  <c:pt idx="2">
                    <c:v>Privati</c:v>
                  </c:pt>
                  <c:pt idx="3">
                    <c:v>Pubblici</c:v>
                  </c:pt>
                </c:lvl>
                <c:lvl>
                  <c:pt idx="0">
                    <c:v>Età (anni) alla decorrenza</c:v>
                  </c:pt>
                  <c:pt idx="2">
                    <c:v>Vita attesa (anni) alla decorrenza</c:v>
                  </c:pt>
                </c:lvl>
              </c:multiLvlStrCache>
            </c:multiLvlStrRef>
          </c:cat>
          <c:val>
            <c:numRef>
              <c:f>Graf.!$G$36:$J$36</c:f>
              <c:numCache>
                <c:formatCode>General</c:formatCode>
                <c:ptCount val="4"/>
                <c:pt idx="0">
                  <c:v>65</c:v>
                </c:pt>
                <c:pt idx="1">
                  <c:v>64</c:v>
                </c:pt>
                <c:pt idx="2" formatCode="0.0">
                  <c:v>22.404</c:v>
                </c:pt>
                <c:pt idx="3" formatCode="0.0">
                  <c:v>23.288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85-41D8-B121-7112CB021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6022112"/>
        <c:axId val="586021632"/>
      </c:barChart>
      <c:catAx>
        <c:axId val="58602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586021632"/>
        <c:crosses val="autoZero"/>
        <c:auto val="1"/>
        <c:lblAlgn val="ctr"/>
        <c:lblOffset val="100"/>
        <c:noMultiLvlLbl val="0"/>
      </c:catAx>
      <c:valAx>
        <c:axId val="586021632"/>
        <c:scaling>
          <c:orientation val="minMax"/>
          <c:max val="6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58602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it-IT" b="1"/>
              <a:t>Donne</a:t>
            </a:r>
          </a:p>
        </c:rich>
      </c:tx>
      <c:layout>
        <c:manualLayout>
          <c:xMode val="edge"/>
          <c:yMode val="edge"/>
          <c:x val="0.4394270833333333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758694225721785E-2"/>
          <c:y val="8.2547220530163126E-2"/>
          <c:w val="0.89376722440944878"/>
          <c:h val="0.679517751478575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Graf.!$F$32</c:f>
              <c:strCache>
                <c:ptCount val="1"/>
                <c:pt idx="0">
                  <c:v>1980</c:v>
                </c:pt>
              </c:strCache>
            </c:strRef>
          </c:tx>
          <c:spPr>
            <a:solidFill>
              <a:schemeClr val="accent4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29166666666668E-2"/>
                  <c:y val="-5.5235896663930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AD-419D-8216-9F64E87C5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Graf.!$K$14:$L$15</c:f>
              <c:multiLvlStrCache>
                <c:ptCount val="2"/>
                <c:lvl>
                  <c:pt idx="0">
                    <c:v>Privati</c:v>
                  </c:pt>
                  <c:pt idx="1">
                    <c:v>Pubblici</c:v>
                  </c:pt>
                </c:lvl>
                <c:lvl>
                  <c:pt idx="0">
                    <c:v>% media di vita in pensione</c:v>
                  </c:pt>
                </c:lvl>
              </c:multiLvlStrCache>
            </c:multiLvlStrRef>
          </c:cat>
          <c:val>
            <c:numRef>
              <c:f>Graf.!$K$32:$L$32</c:f>
              <c:numCache>
                <c:formatCode>0.0%</c:formatCode>
                <c:ptCount val="2"/>
                <c:pt idx="0">
                  <c:v>0.33518824021864918</c:v>
                </c:pt>
                <c:pt idx="1">
                  <c:v>0.46226474082411056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D-419D-8216-9F64E87C5E9B}"/>
            </c:ext>
          </c:extLst>
        </c:ser>
        <c:ser>
          <c:idx val="1"/>
          <c:order val="1"/>
          <c:tx>
            <c:strRef>
              <c:f>Graf.!$F$33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Graf.!$K$14:$L$15</c:f>
              <c:multiLvlStrCache>
                <c:ptCount val="2"/>
                <c:lvl>
                  <c:pt idx="0">
                    <c:v>Privati</c:v>
                  </c:pt>
                  <c:pt idx="1">
                    <c:v>Pubblici</c:v>
                  </c:pt>
                </c:lvl>
                <c:lvl>
                  <c:pt idx="0">
                    <c:v>% media di vita in pensione</c:v>
                  </c:pt>
                </c:lvl>
              </c:multiLvlStrCache>
            </c:multiLvlStrRef>
          </c:cat>
          <c:val>
            <c:numRef>
              <c:f>Graf.!$K$33:$L$33</c:f>
              <c:numCache>
                <c:formatCode>0.0%</c:formatCode>
                <c:ptCount val="2"/>
                <c:pt idx="0">
                  <c:v>0.32127793668492755</c:v>
                </c:pt>
                <c:pt idx="1">
                  <c:v>0.4135040688155226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D-419D-8216-9F64E87C5E9B}"/>
            </c:ext>
          </c:extLst>
        </c:ser>
        <c:ser>
          <c:idx val="2"/>
          <c:order val="2"/>
          <c:tx>
            <c:strRef>
              <c:f>Graf.!$F$34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Graf.!$K$14:$L$15</c:f>
              <c:multiLvlStrCache>
                <c:ptCount val="2"/>
                <c:lvl>
                  <c:pt idx="0">
                    <c:v>Privati</c:v>
                  </c:pt>
                  <c:pt idx="1">
                    <c:v>Pubblici</c:v>
                  </c:pt>
                </c:lvl>
                <c:lvl>
                  <c:pt idx="0">
                    <c:v>% media di vita in pensione</c:v>
                  </c:pt>
                </c:lvl>
              </c:multiLvlStrCache>
            </c:multiLvlStrRef>
          </c:cat>
          <c:val>
            <c:numRef>
              <c:f>Graf.!$K$34:$L$34</c:f>
              <c:numCache>
                <c:formatCode>0.0%</c:formatCode>
                <c:ptCount val="2"/>
                <c:pt idx="0">
                  <c:v>0.30264993026499304</c:v>
                </c:pt>
                <c:pt idx="1">
                  <c:v>0.31360946745562129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AD-419D-8216-9F64E87C5E9B}"/>
            </c:ext>
          </c:extLst>
        </c:ser>
        <c:ser>
          <c:idx val="3"/>
          <c:order val="3"/>
          <c:tx>
            <c:strRef>
              <c:f>Graf.!$F$35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Graf.!$K$14:$L$15</c:f>
              <c:multiLvlStrCache>
                <c:ptCount val="2"/>
                <c:lvl>
                  <c:pt idx="0">
                    <c:v>Privati</c:v>
                  </c:pt>
                  <c:pt idx="1">
                    <c:v>Pubblici</c:v>
                  </c:pt>
                </c:lvl>
                <c:lvl>
                  <c:pt idx="0">
                    <c:v>% media di vita in pensione</c:v>
                  </c:pt>
                </c:lvl>
              </c:multiLvlStrCache>
            </c:multiLvlStrRef>
          </c:cat>
          <c:val>
            <c:numRef>
              <c:f>Graf.!$K$35:$L$35</c:f>
              <c:numCache>
                <c:formatCode>0.0%</c:formatCode>
                <c:ptCount val="2"/>
                <c:pt idx="0">
                  <c:v>0.30395239034349952</c:v>
                </c:pt>
                <c:pt idx="1">
                  <c:v>0.28245723676596529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AD-419D-8216-9F64E87C5E9B}"/>
            </c:ext>
          </c:extLst>
        </c:ser>
        <c:ser>
          <c:idx val="4"/>
          <c:order val="4"/>
          <c:tx>
            <c:strRef>
              <c:f>Graf.!$F$36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645833333333332E-2"/>
                  <c:y val="-3.3755270183513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AD-419D-8216-9F64E87C5E9B}"/>
                </c:ext>
              </c:extLst>
            </c:dLbl>
            <c:dLbl>
              <c:idx val="1"/>
              <c:layout>
                <c:manualLayout>
                  <c:x val="2.3506397637795277E-2"/>
                  <c:y val="-1.8411965554643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AD-419D-8216-9F64E87C5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Graf.!$K$14:$L$15</c:f>
              <c:multiLvlStrCache>
                <c:ptCount val="2"/>
                <c:lvl>
                  <c:pt idx="0">
                    <c:v>Privati</c:v>
                  </c:pt>
                  <c:pt idx="1">
                    <c:v>Pubblici</c:v>
                  </c:pt>
                </c:lvl>
                <c:lvl>
                  <c:pt idx="0">
                    <c:v>% media di vita in pensione</c:v>
                  </c:pt>
                </c:lvl>
              </c:multiLvlStrCache>
            </c:multiLvlStrRef>
          </c:cat>
          <c:val>
            <c:numRef>
              <c:f>Graf.!$K$36:$L$36</c:f>
              <c:numCache>
                <c:formatCode>0.0%</c:formatCode>
                <c:ptCount val="2"/>
                <c:pt idx="0">
                  <c:v>0.25632694155873875</c:v>
                </c:pt>
                <c:pt idx="1">
                  <c:v>0.26679497754559622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FAD-419D-8216-9F64E87C5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6022112"/>
        <c:axId val="586021632"/>
      </c:barChart>
      <c:catAx>
        <c:axId val="58602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586021632"/>
        <c:crosses val="autoZero"/>
        <c:auto val="1"/>
        <c:lblAlgn val="ctr"/>
        <c:lblOffset val="100"/>
        <c:noMultiLvlLbl val="0"/>
      </c:catAx>
      <c:valAx>
        <c:axId val="586021632"/>
        <c:scaling>
          <c:orientation val="minMax"/>
          <c:max val="0.4900000000000000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58602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581025</xdr:colOff>
      <xdr:row>6</xdr:row>
      <xdr:rowOff>42861</xdr:rowOff>
    </xdr:from>
    <xdr:to>
      <xdr:col>20</xdr:col>
      <xdr:colOff>581025</xdr:colOff>
      <xdr:row>27</xdr:row>
      <xdr:rowOff>180974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FEEFDA6-6119-C3CC-28D9-7C92506721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6</xdr:row>
      <xdr:rowOff>0</xdr:rowOff>
    </xdr:from>
    <xdr:to>
      <xdr:col>30</xdr:col>
      <xdr:colOff>0</xdr:colOff>
      <xdr:row>27</xdr:row>
      <xdr:rowOff>138113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E0ABF26-92FD-4493-8C23-843526B0C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31</xdr:row>
      <xdr:rowOff>0</xdr:rowOff>
    </xdr:from>
    <xdr:to>
      <xdr:col>21</xdr:col>
      <xdr:colOff>0</xdr:colOff>
      <xdr:row>52</xdr:row>
      <xdr:rowOff>138113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97FE23D-30E0-4682-911A-7B39C102DB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31</xdr:row>
      <xdr:rowOff>0</xdr:rowOff>
    </xdr:from>
    <xdr:to>
      <xdr:col>30</xdr:col>
      <xdr:colOff>0</xdr:colOff>
      <xdr:row>52</xdr:row>
      <xdr:rowOff>138113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DA585150-DE3F-4108-9CA5-D0F5A3832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B687-51DF-42AE-B4C2-B554B6517C8B}">
  <sheetPr>
    <tabColor theme="3" tint="0.499984740745262"/>
  </sheetPr>
  <dimension ref="A1:AB54"/>
  <sheetViews>
    <sheetView topLeftCell="E1" workbookViewId="0">
      <selection activeCell="P8" sqref="P8"/>
    </sheetView>
  </sheetViews>
  <sheetFormatPr defaultRowHeight="15" x14ac:dyDescent="0.25"/>
  <cols>
    <col min="1" max="16" width="9.140625" style="1"/>
    <col min="17" max="17" width="1.28515625" style="1" customWidth="1"/>
    <col min="18" max="20" width="12.85546875" style="1" customWidth="1"/>
    <col min="21" max="21" width="1" style="1" customWidth="1"/>
    <col min="22" max="23" width="12.28515625" style="1" customWidth="1"/>
    <col min="24" max="24" width="12.7109375" style="1" customWidth="1"/>
    <col min="25" max="25" width="1" style="1" customWidth="1"/>
    <col min="26" max="27" width="9.85546875" style="1" customWidth="1"/>
    <col min="28" max="16384" width="9.140625" style="1"/>
  </cols>
  <sheetData>
    <row r="1" spans="1:28" x14ac:dyDescent="0.25">
      <c r="A1" s="1" t="s">
        <v>0</v>
      </c>
    </row>
    <row r="2" spans="1:28" x14ac:dyDescent="0.25">
      <c r="A2" s="1" t="s">
        <v>1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8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N3" s="1" t="s">
        <v>8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8" x14ac:dyDescent="0.25">
      <c r="O4" s="3"/>
      <c r="P4" s="4"/>
      <c r="Q4" s="4"/>
      <c r="R4" s="10" t="s">
        <v>28</v>
      </c>
      <c r="S4" s="10"/>
      <c r="T4" s="10"/>
      <c r="U4" s="10"/>
      <c r="V4" s="10"/>
      <c r="W4" s="10"/>
      <c r="X4" s="10"/>
      <c r="Y4" s="10"/>
      <c r="Z4" s="10"/>
      <c r="AA4" s="10"/>
    </row>
    <row r="5" spans="1:28" ht="5.25" customHeight="1" x14ac:dyDescent="0.25">
      <c r="A5" s="2" t="s">
        <v>9</v>
      </c>
      <c r="B5" s="2" t="s">
        <v>10</v>
      </c>
      <c r="C5" s="2" t="s">
        <v>11</v>
      </c>
      <c r="O5" s="3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8" x14ac:dyDescent="0.25">
      <c r="B6" s="1" t="s">
        <v>21</v>
      </c>
      <c r="C6" s="1" t="s">
        <v>22</v>
      </c>
      <c r="D6" s="1" t="s">
        <v>22</v>
      </c>
      <c r="E6" s="1" t="s">
        <v>22</v>
      </c>
      <c r="F6" s="1" t="s">
        <v>23</v>
      </c>
      <c r="G6" s="1" t="s">
        <v>23</v>
      </c>
      <c r="H6" s="1" t="s">
        <v>23</v>
      </c>
      <c r="I6" s="1" t="s">
        <v>15</v>
      </c>
      <c r="J6" s="1" t="s">
        <v>15</v>
      </c>
      <c r="K6" s="1" t="s">
        <v>15</v>
      </c>
      <c r="O6" s="3"/>
      <c r="P6" s="4"/>
      <c r="Q6" s="4"/>
      <c r="R6" s="15" t="s">
        <v>29</v>
      </c>
      <c r="S6" s="15"/>
      <c r="T6" s="15"/>
      <c r="U6" s="4"/>
      <c r="V6" s="15" t="s">
        <v>30</v>
      </c>
      <c r="W6" s="15"/>
      <c r="X6" s="15"/>
      <c r="Y6" s="4"/>
      <c r="Z6" s="14" t="s">
        <v>25</v>
      </c>
      <c r="AA6" s="14" t="s">
        <v>26</v>
      </c>
    </row>
    <row r="7" spans="1:28" ht="45" customHeight="1" x14ac:dyDescent="0.25">
      <c r="B7" s="1" t="s">
        <v>12</v>
      </c>
      <c r="C7" s="1" t="s">
        <v>13</v>
      </c>
      <c r="D7" s="1" t="s">
        <v>14</v>
      </c>
      <c r="E7" s="1" t="s">
        <v>15</v>
      </c>
      <c r="F7" s="1" t="s">
        <v>13</v>
      </c>
      <c r="G7" s="1" t="s">
        <v>14</v>
      </c>
      <c r="H7" s="1" t="s">
        <v>15</v>
      </c>
      <c r="I7" s="1" t="s">
        <v>13</v>
      </c>
      <c r="J7" s="1" t="s">
        <v>14</v>
      </c>
      <c r="K7" s="1" t="s">
        <v>15</v>
      </c>
      <c r="O7" s="3"/>
      <c r="P7" s="4"/>
      <c r="Q7" s="4"/>
      <c r="R7" s="11" t="s">
        <v>20</v>
      </c>
      <c r="S7" s="11" t="s">
        <v>19</v>
      </c>
      <c r="T7" s="11" t="s">
        <v>24</v>
      </c>
      <c r="U7" s="4"/>
      <c r="V7" s="11" t="s">
        <v>20</v>
      </c>
      <c r="W7" s="11" t="s">
        <v>19</v>
      </c>
      <c r="X7" s="11" t="s">
        <v>24</v>
      </c>
      <c r="Y7" s="5"/>
      <c r="Z7" s="12" t="s">
        <v>27</v>
      </c>
      <c r="AA7" s="13"/>
    </row>
    <row r="8" spans="1:28" x14ac:dyDescent="0.25">
      <c r="A8" s="1" t="s">
        <v>16</v>
      </c>
      <c r="C8" s="1" t="s">
        <v>17</v>
      </c>
      <c r="D8" s="1" t="s">
        <v>17</v>
      </c>
      <c r="E8" s="1" t="s">
        <v>17</v>
      </c>
      <c r="F8" s="1" t="s">
        <v>17</v>
      </c>
      <c r="G8" s="1" t="s">
        <v>17</v>
      </c>
      <c r="H8" s="1" t="s">
        <v>17</v>
      </c>
      <c r="I8" s="1" t="s">
        <v>17</v>
      </c>
      <c r="J8" s="1" t="s">
        <v>17</v>
      </c>
      <c r="K8" s="1" t="s">
        <v>17</v>
      </c>
      <c r="O8" s="3"/>
      <c r="P8" s="14" t="s">
        <v>31</v>
      </c>
      <c r="Q8" s="4"/>
      <c r="R8" s="16">
        <f>ROUND(C9,0)</f>
        <v>50</v>
      </c>
      <c r="S8" s="16">
        <f t="shared" ref="S8:T8" si="0">ROUND(D9,0)</f>
        <v>49</v>
      </c>
      <c r="T8" s="17">
        <f t="shared" si="0"/>
        <v>50</v>
      </c>
      <c r="U8" s="4"/>
      <c r="V8" s="17">
        <f>ROUND(F9,0)</f>
        <v>47</v>
      </c>
      <c r="W8" s="17">
        <f t="shared" ref="W8:X8" si="1">ROUND(G9,0)</f>
        <v>55</v>
      </c>
      <c r="X8" s="17">
        <f t="shared" si="1"/>
        <v>53</v>
      </c>
      <c r="Y8" s="4"/>
      <c r="Z8" s="3"/>
      <c r="AA8" s="3"/>
      <c r="AB8" s="3"/>
    </row>
    <row r="9" spans="1:28" x14ac:dyDescent="0.25">
      <c r="A9" s="1" t="s">
        <v>18</v>
      </c>
      <c r="C9" s="1">
        <v>50.27</v>
      </c>
      <c r="D9" s="1">
        <v>48.78</v>
      </c>
      <c r="E9" s="1">
        <v>50.01</v>
      </c>
      <c r="F9" s="1">
        <v>47.18</v>
      </c>
      <c r="G9" s="1">
        <v>54.71</v>
      </c>
      <c r="H9" s="1">
        <v>52.8</v>
      </c>
      <c r="I9" s="1">
        <v>48.43</v>
      </c>
      <c r="J9" s="1">
        <v>54.44</v>
      </c>
      <c r="K9" s="1">
        <v>52.32</v>
      </c>
      <c r="O9" s="3"/>
      <c r="P9" s="20">
        <v>1981</v>
      </c>
      <c r="Q9" s="4"/>
      <c r="R9" s="16">
        <f t="shared" ref="R9:R51" si="2">ROUND(C10,0)</f>
        <v>53</v>
      </c>
      <c r="S9" s="16">
        <f t="shared" ref="S9:S51" si="3">ROUND(D10,0)</f>
        <v>57</v>
      </c>
      <c r="T9" s="20">
        <f t="shared" ref="T9:T51" si="4">ROUND(E10,0)</f>
        <v>53</v>
      </c>
      <c r="U9" s="4"/>
      <c r="V9" s="17">
        <f t="shared" ref="V9:V51" si="5">ROUND(F10,0)</f>
        <v>51</v>
      </c>
      <c r="W9" s="17">
        <f t="shared" ref="W9:W51" si="6">ROUND(G10,0)</f>
        <v>55</v>
      </c>
      <c r="X9" s="20">
        <f t="shared" ref="X9:X51" si="7">ROUND(H10,0)</f>
        <v>54</v>
      </c>
      <c r="Y9" s="4"/>
      <c r="Z9" s="18">
        <v>22.532</v>
      </c>
      <c r="AA9" s="18">
        <v>27.225999999999999</v>
      </c>
      <c r="AB9" s="3"/>
    </row>
    <row r="10" spans="1:28" x14ac:dyDescent="0.25">
      <c r="A10" s="1">
        <v>1981</v>
      </c>
      <c r="C10" s="1">
        <v>52.74</v>
      </c>
      <c r="D10" s="1">
        <v>57.14</v>
      </c>
      <c r="E10" s="1">
        <v>53.44</v>
      </c>
      <c r="F10" s="1">
        <v>51.21</v>
      </c>
      <c r="G10" s="1">
        <v>55.26</v>
      </c>
      <c r="H10" s="1">
        <v>54.13</v>
      </c>
      <c r="I10" s="1">
        <v>51.8</v>
      </c>
      <c r="J10" s="1">
        <v>55.34</v>
      </c>
      <c r="K10" s="1">
        <v>54.01</v>
      </c>
      <c r="O10" s="3"/>
      <c r="P10" s="14">
        <v>1982</v>
      </c>
      <c r="Q10" s="4"/>
      <c r="R10" s="16">
        <f t="shared" si="2"/>
        <v>52</v>
      </c>
      <c r="S10" s="16">
        <f t="shared" si="3"/>
        <v>56</v>
      </c>
      <c r="T10" s="16">
        <f t="shared" si="4"/>
        <v>53</v>
      </c>
      <c r="U10" s="4"/>
      <c r="V10" s="17">
        <f t="shared" si="5"/>
        <v>50</v>
      </c>
      <c r="W10" s="17">
        <f t="shared" si="6"/>
        <v>55</v>
      </c>
      <c r="X10" s="17">
        <f t="shared" si="7"/>
        <v>54</v>
      </c>
      <c r="Y10" s="4"/>
      <c r="Z10" s="4"/>
      <c r="AA10" s="4"/>
      <c r="AB10" s="3"/>
    </row>
    <row r="11" spans="1:28" x14ac:dyDescent="0.25">
      <c r="A11" s="1">
        <v>1982</v>
      </c>
      <c r="C11" s="1">
        <v>52.44</v>
      </c>
      <c r="D11" s="1">
        <v>55.87</v>
      </c>
      <c r="E11" s="1">
        <v>52.97</v>
      </c>
      <c r="F11" s="1">
        <v>49.59</v>
      </c>
      <c r="G11" s="1">
        <v>55.22</v>
      </c>
      <c r="H11" s="1">
        <v>53.68</v>
      </c>
      <c r="I11" s="1">
        <v>50.87</v>
      </c>
      <c r="J11" s="1">
        <v>55.25</v>
      </c>
      <c r="K11" s="1">
        <v>53.54</v>
      </c>
      <c r="O11" s="3"/>
      <c r="P11" s="14">
        <v>1983</v>
      </c>
      <c r="Q11" s="4"/>
      <c r="R11" s="16">
        <f t="shared" si="2"/>
        <v>53</v>
      </c>
      <c r="S11" s="16">
        <f t="shared" si="3"/>
        <v>57</v>
      </c>
      <c r="T11" s="16">
        <f t="shared" si="4"/>
        <v>53</v>
      </c>
      <c r="U11" s="4"/>
      <c r="V11" s="17">
        <f t="shared" si="5"/>
        <v>50</v>
      </c>
      <c r="W11" s="17">
        <f t="shared" si="6"/>
        <v>55</v>
      </c>
      <c r="X11" s="17">
        <f t="shared" si="7"/>
        <v>54</v>
      </c>
      <c r="Y11" s="19"/>
      <c r="Z11" s="4"/>
      <c r="AA11" s="4"/>
      <c r="AB11" s="3"/>
    </row>
    <row r="12" spans="1:28" x14ac:dyDescent="0.25">
      <c r="A12" s="1">
        <v>1983</v>
      </c>
      <c r="C12" s="1">
        <v>52.67</v>
      </c>
      <c r="D12" s="1">
        <v>56.85</v>
      </c>
      <c r="E12" s="1">
        <v>53.3</v>
      </c>
      <c r="F12" s="1">
        <v>49.97</v>
      </c>
      <c r="G12" s="1">
        <v>55.31</v>
      </c>
      <c r="H12" s="1">
        <v>53.92</v>
      </c>
      <c r="I12" s="1">
        <v>51.29</v>
      </c>
      <c r="J12" s="1">
        <v>55.39</v>
      </c>
      <c r="K12" s="1">
        <v>53.78</v>
      </c>
      <c r="O12" s="3"/>
      <c r="P12" s="14">
        <v>1984</v>
      </c>
      <c r="Q12" s="4"/>
      <c r="R12" s="16">
        <f t="shared" si="2"/>
        <v>53</v>
      </c>
      <c r="S12" s="16">
        <f t="shared" si="3"/>
        <v>58</v>
      </c>
      <c r="T12" s="16">
        <f t="shared" si="4"/>
        <v>53</v>
      </c>
      <c r="U12" s="4"/>
      <c r="V12" s="17">
        <f t="shared" si="5"/>
        <v>51</v>
      </c>
      <c r="W12" s="17">
        <f t="shared" si="6"/>
        <v>55</v>
      </c>
      <c r="X12" s="17">
        <f t="shared" si="7"/>
        <v>54</v>
      </c>
      <c r="Y12" s="19"/>
      <c r="Z12" s="4"/>
      <c r="AA12" s="4"/>
      <c r="AB12" s="3"/>
    </row>
    <row r="13" spans="1:28" x14ac:dyDescent="0.25">
      <c r="A13" s="1">
        <v>1984</v>
      </c>
      <c r="C13" s="1">
        <v>52.66</v>
      </c>
      <c r="D13" s="1">
        <v>57.63</v>
      </c>
      <c r="E13" s="1">
        <v>53.37</v>
      </c>
      <c r="F13" s="1">
        <v>50.7</v>
      </c>
      <c r="G13" s="1">
        <v>55.42</v>
      </c>
      <c r="H13" s="1">
        <v>54.37</v>
      </c>
      <c r="I13" s="1">
        <v>51.9</v>
      </c>
      <c r="J13" s="1">
        <v>55.58</v>
      </c>
      <c r="K13" s="1">
        <v>54.07</v>
      </c>
      <c r="O13" s="3"/>
      <c r="P13" s="14">
        <v>1985</v>
      </c>
      <c r="Q13" s="4"/>
      <c r="R13" s="16">
        <f t="shared" si="2"/>
        <v>53</v>
      </c>
      <c r="S13" s="16">
        <f t="shared" si="3"/>
        <v>58</v>
      </c>
      <c r="T13" s="16">
        <f t="shared" si="4"/>
        <v>54</v>
      </c>
      <c r="U13" s="4"/>
      <c r="V13" s="17">
        <f t="shared" si="5"/>
        <v>51</v>
      </c>
      <c r="W13" s="17">
        <f t="shared" si="6"/>
        <v>56</v>
      </c>
      <c r="X13" s="17">
        <f t="shared" si="7"/>
        <v>55</v>
      </c>
      <c r="Y13" s="19"/>
      <c r="Z13" s="4"/>
      <c r="AA13" s="4"/>
      <c r="AB13" s="3"/>
    </row>
    <row r="14" spans="1:28" x14ac:dyDescent="0.25">
      <c r="A14" s="1">
        <v>1985</v>
      </c>
      <c r="C14" s="1">
        <v>52.99</v>
      </c>
      <c r="D14" s="1">
        <v>58.49</v>
      </c>
      <c r="E14" s="1">
        <v>53.83</v>
      </c>
      <c r="F14" s="1">
        <v>50.85</v>
      </c>
      <c r="G14" s="1">
        <v>55.58</v>
      </c>
      <c r="H14" s="1">
        <v>54.66</v>
      </c>
      <c r="I14" s="1">
        <v>52.19</v>
      </c>
      <c r="J14" s="1">
        <v>55.78</v>
      </c>
      <c r="K14" s="1">
        <v>54.44</v>
      </c>
      <c r="O14" s="3"/>
      <c r="P14" s="14">
        <v>1986</v>
      </c>
      <c r="Q14" s="4"/>
      <c r="R14" s="16">
        <f t="shared" si="2"/>
        <v>53</v>
      </c>
      <c r="S14" s="16">
        <f t="shared" si="3"/>
        <v>59</v>
      </c>
      <c r="T14" s="16">
        <f t="shared" si="4"/>
        <v>54</v>
      </c>
      <c r="U14" s="4"/>
      <c r="V14" s="17">
        <f t="shared" si="5"/>
        <v>51</v>
      </c>
      <c r="W14" s="17">
        <f t="shared" si="6"/>
        <v>56</v>
      </c>
      <c r="X14" s="17">
        <f t="shared" si="7"/>
        <v>55</v>
      </c>
      <c r="Y14" s="19"/>
      <c r="Z14" s="4"/>
      <c r="AA14" s="4"/>
      <c r="AB14" s="3"/>
    </row>
    <row r="15" spans="1:28" x14ac:dyDescent="0.25">
      <c r="A15" s="1">
        <v>1986</v>
      </c>
      <c r="C15" s="1">
        <v>53.11</v>
      </c>
      <c r="D15" s="1">
        <v>58.96</v>
      </c>
      <c r="E15" s="1">
        <v>54.14</v>
      </c>
      <c r="F15" s="1">
        <v>51.02</v>
      </c>
      <c r="G15" s="1">
        <v>55.76</v>
      </c>
      <c r="H15" s="1">
        <v>54.91</v>
      </c>
      <c r="I15" s="1">
        <v>52.39</v>
      </c>
      <c r="J15" s="1">
        <v>56.02</v>
      </c>
      <c r="K15" s="1">
        <v>54.68</v>
      </c>
      <c r="O15" s="3"/>
      <c r="P15" s="14">
        <v>1987</v>
      </c>
      <c r="Q15" s="4"/>
      <c r="R15" s="16">
        <f t="shared" si="2"/>
        <v>53</v>
      </c>
      <c r="S15" s="16">
        <f t="shared" si="3"/>
        <v>59</v>
      </c>
      <c r="T15" s="16">
        <f t="shared" si="4"/>
        <v>54</v>
      </c>
      <c r="U15" s="4"/>
      <c r="V15" s="17">
        <f t="shared" si="5"/>
        <v>51</v>
      </c>
      <c r="W15" s="17">
        <f t="shared" si="6"/>
        <v>56</v>
      </c>
      <c r="X15" s="17">
        <f t="shared" si="7"/>
        <v>55</v>
      </c>
      <c r="Y15" s="19"/>
      <c r="Z15" s="4"/>
      <c r="AA15" s="4"/>
      <c r="AB15" s="3"/>
    </row>
    <row r="16" spans="1:28" x14ac:dyDescent="0.25">
      <c r="A16" s="1">
        <v>1987</v>
      </c>
      <c r="C16" s="1">
        <v>53.04</v>
      </c>
      <c r="D16" s="1">
        <v>59.27</v>
      </c>
      <c r="E16" s="1">
        <v>54.18</v>
      </c>
      <c r="F16" s="1">
        <v>51</v>
      </c>
      <c r="G16" s="1">
        <v>55.91</v>
      </c>
      <c r="H16" s="1">
        <v>55.11</v>
      </c>
      <c r="I16" s="1">
        <v>52.44</v>
      </c>
      <c r="J16" s="1">
        <v>56.23</v>
      </c>
      <c r="K16" s="1">
        <v>54.81</v>
      </c>
      <c r="O16" s="3"/>
      <c r="P16" s="14">
        <v>1988</v>
      </c>
      <c r="Q16" s="4"/>
      <c r="R16" s="16">
        <f t="shared" si="2"/>
        <v>53</v>
      </c>
      <c r="S16" s="16">
        <f t="shared" si="3"/>
        <v>60</v>
      </c>
      <c r="T16" s="16">
        <f t="shared" si="4"/>
        <v>55</v>
      </c>
      <c r="U16" s="4"/>
      <c r="V16" s="17">
        <f t="shared" si="5"/>
        <v>51</v>
      </c>
      <c r="W16" s="17">
        <f t="shared" si="6"/>
        <v>56</v>
      </c>
      <c r="X16" s="17">
        <f t="shared" si="7"/>
        <v>55</v>
      </c>
      <c r="Y16" s="19"/>
      <c r="Z16" s="4"/>
      <c r="AA16" s="4"/>
      <c r="AB16" s="3"/>
    </row>
    <row r="17" spans="1:28" x14ac:dyDescent="0.25">
      <c r="A17" s="1">
        <v>1988</v>
      </c>
      <c r="C17" s="1">
        <v>53.18</v>
      </c>
      <c r="D17" s="1">
        <v>59.74</v>
      </c>
      <c r="E17" s="1">
        <v>54.53</v>
      </c>
      <c r="F17" s="1">
        <v>51.01</v>
      </c>
      <c r="G17" s="1">
        <v>56.09</v>
      </c>
      <c r="H17" s="1">
        <v>55.26</v>
      </c>
      <c r="I17" s="1">
        <v>52.58</v>
      </c>
      <c r="J17" s="1">
        <v>56.51</v>
      </c>
      <c r="K17" s="1">
        <v>55.01</v>
      </c>
      <c r="O17" s="3"/>
      <c r="P17" s="14">
        <v>1989</v>
      </c>
      <c r="Q17" s="4"/>
      <c r="R17" s="16">
        <f t="shared" si="2"/>
        <v>53</v>
      </c>
      <c r="S17" s="16">
        <f t="shared" si="3"/>
        <v>60</v>
      </c>
      <c r="T17" s="16">
        <f t="shared" si="4"/>
        <v>55</v>
      </c>
      <c r="U17" s="4"/>
      <c r="V17" s="17">
        <f t="shared" si="5"/>
        <v>51</v>
      </c>
      <c r="W17" s="17">
        <f t="shared" si="6"/>
        <v>56</v>
      </c>
      <c r="X17" s="17">
        <f t="shared" si="7"/>
        <v>55</v>
      </c>
      <c r="Y17" s="19"/>
      <c r="Z17" s="4"/>
      <c r="AA17" s="4"/>
      <c r="AB17" s="3"/>
    </row>
    <row r="18" spans="1:28" x14ac:dyDescent="0.25">
      <c r="A18" s="1">
        <v>1989</v>
      </c>
      <c r="C18" s="1">
        <v>53.48</v>
      </c>
      <c r="D18" s="1">
        <v>59.56</v>
      </c>
      <c r="E18" s="1">
        <v>54.93</v>
      </c>
      <c r="F18" s="1">
        <v>51.06</v>
      </c>
      <c r="G18" s="1">
        <v>56.11</v>
      </c>
      <c r="H18" s="1">
        <v>55.36</v>
      </c>
      <c r="I18" s="1">
        <v>52.85</v>
      </c>
      <c r="J18" s="1">
        <v>56.58</v>
      </c>
      <c r="K18" s="1">
        <v>55.2</v>
      </c>
      <c r="O18" s="3"/>
      <c r="P18" s="20">
        <v>1990</v>
      </c>
      <c r="Q18" s="4"/>
      <c r="R18" s="16">
        <f t="shared" si="2"/>
        <v>53</v>
      </c>
      <c r="S18" s="16">
        <f t="shared" si="3"/>
        <v>59</v>
      </c>
      <c r="T18" s="20">
        <f t="shared" si="4"/>
        <v>54</v>
      </c>
      <c r="U18" s="4"/>
      <c r="V18" s="17">
        <f t="shared" si="5"/>
        <v>51</v>
      </c>
      <c r="W18" s="17">
        <f t="shared" si="6"/>
        <v>56</v>
      </c>
      <c r="X18" s="20">
        <f t="shared" si="7"/>
        <v>56</v>
      </c>
      <c r="Y18" s="4"/>
      <c r="Z18" s="18">
        <v>23.337</v>
      </c>
      <c r="AA18" s="18">
        <v>26.507999999999999</v>
      </c>
    </row>
    <row r="19" spans="1:28" x14ac:dyDescent="0.25">
      <c r="A19" s="1">
        <v>1990</v>
      </c>
      <c r="C19" s="1">
        <v>52.79</v>
      </c>
      <c r="D19" s="1">
        <v>58.95</v>
      </c>
      <c r="E19" s="1">
        <v>54.34</v>
      </c>
      <c r="F19" s="1">
        <v>51.23</v>
      </c>
      <c r="G19" s="1">
        <v>56.29</v>
      </c>
      <c r="H19" s="1">
        <v>55.7</v>
      </c>
      <c r="I19" s="1">
        <v>52.5</v>
      </c>
      <c r="J19" s="1">
        <v>56.72</v>
      </c>
      <c r="K19" s="1">
        <v>55.14</v>
      </c>
      <c r="O19" s="3"/>
      <c r="P19" s="14">
        <v>1991</v>
      </c>
      <c r="Q19" s="4"/>
      <c r="R19" s="16">
        <f t="shared" si="2"/>
        <v>53</v>
      </c>
      <c r="S19" s="16">
        <f t="shared" si="3"/>
        <v>59</v>
      </c>
      <c r="T19" s="16">
        <f t="shared" si="4"/>
        <v>55</v>
      </c>
      <c r="U19" s="4"/>
      <c r="V19" s="17">
        <f t="shared" si="5"/>
        <v>52</v>
      </c>
      <c r="W19" s="17">
        <f t="shared" si="6"/>
        <v>56</v>
      </c>
      <c r="X19" s="17">
        <f t="shared" si="7"/>
        <v>56</v>
      </c>
      <c r="Y19" s="19"/>
      <c r="Z19" s="4"/>
      <c r="AA19" s="4"/>
      <c r="AB19" s="3"/>
    </row>
    <row r="20" spans="1:28" x14ac:dyDescent="0.25">
      <c r="A20" s="1">
        <v>1991</v>
      </c>
      <c r="C20" s="1">
        <v>53.41</v>
      </c>
      <c r="D20" s="1">
        <v>59.44</v>
      </c>
      <c r="E20" s="1">
        <v>54.84</v>
      </c>
      <c r="F20" s="1">
        <v>51.9</v>
      </c>
      <c r="G20" s="1">
        <v>56.45</v>
      </c>
      <c r="H20" s="1">
        <v>55.9</v>
      </c>
      <c r="I20" s="1">
        <v>53.16</v>
      </c>
      <c r="J20" s="1">
        <v>56.98</v>
      </c>
      <c r="K20" s="1">
        <v>55.43</v>
      </c>
      <c r="O20" s="3"/>
      <c r="P20" s="14">
        <v>1992</v>
      </c>
      <c r="Q20" s="4"/>
      <c r="R20" s="16">
        <f t="shared" si="2"/>
        <v>53</v>
      </c>
      <c r="S20" s="16">
        <f t="shared" si="3"/>
        <v>60</v>
      </c>
      <c r="T20" s="16">
        <f t="shared" si="4"/>
        <v>54</v>
      </c>
      <c r="U20" s="4"/>
      <c r="V20" s="17">
        <f t="shared" si="5"/>
        <v>53</v>
      </c>
      <c r="W20" s="17">
        <f t="shared" si="6"/>
        <v>56</v>
      </c>
      <c r="X20" s="17">
        <f t="shared" si="7"/>
        <v>55</v>
      </c>
      <c r="Y20" s="19"/>
      <c r="Z20" s="4"/>
      <c r="AA20" s="4"/>
      <c r="AB20" s="3"/>
    </row>
    <row r="21" spans="1:28" x14ac:dyDescent="0.25">
      <c r="A21" s="1">
        <v>1992</v>
      </c>
      <c r="C21" s="1">
        <v>53.37</v>
      </c>
      <c r="D21" s="1">
        <v>60.07</v>
      </c>
      <c r="E21" s="1">
        <v>54.34</v>
      </c>
      <c r="F21" s="1">
        <v>52.85</v>
      </c>
      <c r="G21" s="1">
        <v>56.45</v>
      </c>
      <c r="H21" s="1">
        <v>55.12</v>
      </c>
      <c r="I21" s="1">
        <v>53.22</v>
      </c>
      <c r="J21" s="1">
        <v>57.13</v>
      </c>
      <c r="K21" s="1">
        <v>54.73</v>
      </c>
      <c r="O21" s="3"/>
      <c r="P21" s="14">
        <v>1993</v>
      </c>
      <c r="Q21" s="4"/>
      <c r="R21" s="16">
        <f t="shared" si="2"/>
        <v>52</v>
      </c>
      <c r="S21" s="16">
        <f t="shared" si="3"/>
        <v>59</v>
      </c>
      <c r="T21" s="16">
        <f t="shared" si="4"/>
        <v>55</v>
      </c>
      <c r="U21" s="4"/>
      <c r="V21" s="17">
        <f t="shared" si="5"/>
        <v>50</v>
      </c>
      <c r="W21" s="17">
        <f t="shared" si="6"/>
        <v>56</v>
      </c>
      <c r="X21" s="17">
        <f t="shared" si="7"/>
        <v>56</v>
      </c>
      <c r="Y21" s="19"/>
      <c r="Z21" s="4"/>
      <c r="AA21" s="4"/>
      <c r="AB21" s="3"/>
    </row>
    <row r="22" spans="1:28" x14ac:dyDescent="0.25">
      <c r="A22" s="1">
        <v>1993</v>
      </c>
      <c r="C22" s="1">
        <v>52.19</v>
      </c>
      <c r="D22" s="1">
        <v>59.16</v>
      </c>
      <c r="E22" s="1">
        <v>55.17</v>
      </c>
      <c r="F22" s="1">
        <v>50.11</v>
      </c>
      <c r="G22" s="1">
        <v>56.45</v>
      </c>
      <c r="H22" s="1">
        <v>56.16</v>
      </c>
      <c r="I22" s="1">
        <v>51.94</v>
      </c>
      <c r="J22" s="1">
        <v>57</v>
      </c>
      <c r="K22" s="1">
        <v>55.8</v>
      </c>
      <c r="O22" s="3"/>
      <c r="P22" s="14">
        <v>1994</v>
      </c>
      <c r="Q22" s="4"/>
      <c r="R22" s="16">
        <f t="shared" si="2"/>
        <v>55</v>
      </c>
      <c r="S22" s="16">
        <f t="shared" si="3"/>
        <v>61</v>
      </c>
      <c r="T22" s="16">
        <f t="shared" si="4"/>
        <v>56</v>
      </c>
      <c r="U22" s="4"/>
      <c r="V22" s="17">
        <f t="shared" si="5"/>
        <v>53</v>
      </c>
      <c r="W22" s="17">
        <f t="shared" si="6"/>
        <v>59</v>
      </c>
      <c r="X22" s="17">
        <f t="shared" si="7"/>
        <v>56</v>
      </c>
      <c r="Y22" s="19"/>
      <c r="Z22" s="4"/>
      <c r="AA22" s="4"/>
      <c r="AB22" s="3"/>
    </row>
    <row r="23" spans="1:28" x14ac:dyDescent="0.25">
      <c r="A23" s="1">
        <v>1994</v>
      </c>
      <c r="C23" s="1">
        <v>55.25</v>
      </c>
      <c r="D23" s="1">
        <v>60.99</v>
      </c>
      <c r="E23" s="1">
        <v>55.7</v>
      </c>
      <c r="F23" s="1">
        <v>53.35</v>
      </c>
      <c r="G23" s="1">
        <v>58.67</v>
      </c>
      <c r="H23" s="1">
        <v>56.14</v>
      </c>
      <c r="I23" s="1">
        <v>54.81</v>
      </c>
      <c r="J23" s="1">
        <v>59.15</v>
      </c>
      <c r="K23" s="1">
        <v>55.86</v>
      </c>
      <c r="O23" s="3"/>
      <c r="P23" s="14">
        <v>1995</v>
      </c>
      <c r="Q23" s="4"/>
      <c r="R23" s="16">
        <f t="shared" si="2"/>
        <v>54</v>
      </c>
      <c r="S23" s="16">
        <f t="shared" si="3"/>
        <v>60</v>
      </c>
      <c r="T23" s="16">
        <f t="shared" si="4"/>
        <v>55</v>
      </c>
      <c r="U23" s="4"/>
      <c r="V23" s="17">
        <f t="shared" si="5"/>
        <v>52</v>
      </c>
      <c r="W23" s="17">
        <f t="shared" si="6"/>
        <v>58</v>
      </c>
      <c r="X23" s="17">
        <f t="shared" si="7"/>
        <v>57</v>
      </c>
      <c r="Y23" s="19"/>
      <c r="Z23" s="4"/>
      <c r="AA23" s="4"/>
      <c r="AB23" s="3"/>
    </row>
    <row r="24" spans="1:28" x14ac:dyDescent="0.25">
      <c r="A24" s="1">
        <v>1995</v>
      </c>
      <c r="C24" s="1">
        <v>53.57</v>
      </c>
      <c r="D24" s="1">
        <v>60.49</v>
      </c>
      <c r="E24" s="1">
        <v>54.88</v>
      </c>
      <c r="F24" s="1">
        <v>51.83</v>
      </c>
      <c r="G24" s="1">
        <v>57.89</v>
      </c>
      <c r="H24" s="1">
        <v>56.9</v>
      </c>
      <c r="I24" s="1">
        <v>53.32</v>
      </c>
      <c r="J24" s="1">
        <v>58.45</v>
      </c>
      <c r="K24" s="1">
        <v>55.79</v>
      </c>
      <c r="O24" s="3"/>
      <c r="P24" s="14">
        <v>1996</v>
      </c>
      <c r="Q24" s="4"/>
      <c r="R24" s="16">
        <f t="shared" si="2"/>
        <v>55</v>
      </c>
      <c r="S24" s="16">
        <f t="shared" si="3"/>
        <v>62</v>
      </c>
      <c r="T24" s="16">
        <f t="shared" si="4"/>
        <v>56</v>
      </c>
      <c r="U24" s="4"/>
      <c r="V24" s="17">
        <f t="shared" si="5"/>
        <v>54</v>
      </c>
      <c r="W24" s="17">
        <f t="shared" si="6"/>
        <v>59</v>
      </c>
      <c r="X24" s="17">
        <f t="shared" si="7"/>
        <v>57</v>
      </c>
      <c r="Y24" s="19"/>
      <c r="Z24" s="4"/>
      <c r="AA24" s="4"/>
      <c r="AB24" s="3"/>
    </row>
    <row r="25" spans="1:28" x14ac:dyDescent="0.25">
      <c r="A25" s="1">
        <v>1996</v>
      </c>
      <c r="C25" s="1">
        <v>55.42</v>
      </c>
      <c r="D25" s="1">
        <v>62.17</v>
      </c>
      <c r="E25" s="1">
        <v>56.04</v>
      </c>
      <c r="F25" s="1">
        <v>53.61</v>
      </c>
      <c r="G25" s="1">
        <v>58.54</v>
      </c>
      <c r="H25" s="1">
        <v>56.79</v>
      </c>
      <c r="I25" s="1">
        <v>55.08</v>
      </c>
      <c r="J25" s="1">
        <v>59.25</v>
      </c>
      <c r="K25" s="1">
        <v>56.31</v>
      </c>
      <c r="O25" s="3"/>
      <c r="P25" s="14">
        <v>1997</v>
      </c>
      <c r="Q25" s="4"/>
      <c r="R25" s="16">
        <f t="shared" si="2"/>
        <v>56</v>
      </c>
      <c r="S25" s="16">
        <f t="shared" si="3"/>
        <v>63</v>
      </c>
      <c r="T25" s="16">
        <f t="shared" si="4"/>
        <v>56</v>
      </c>
      <c r="U25" s="4"/>
      <c r="V25" s="17">
        <f t="shared" si="5"/>
        <v>54</v>
      </c>
      <c r="W25" s="17">
        <f t="shared" si="6"/>
        <v>59</v>
      </c>
      <c r="X25" s="17">
        <f t="shared" si="7"/>
        <v>57</v>
      </c>
      <c r="Y25" s="19"/>
      <c r="Z25" s="4"/>
      <c r="AA25" s="4"/>
      <c r="AB25" s="3"/>
    </row>
    <row r="26" spans="1:28" x14ac:dyDescent="0.25">
      <c r="A26" s="1">
        <v>1997</v>
      </c>
      <c r="C26" s="1">
        <v>55.65</v>
      </c>
      <c r="D26" s="1">
        <v>62.5</v>
      </c>
      <c r="E26" s="1">
        <v>56.25</v>
      </c>
      <c r="F26" s="1">
        <v>54.27</v>
      </c>
      <c r="G26" s="1">
        <v>59.44</v>
      </c>
      <c r="H26" s="1">
        <v>57.37</v>
      </c>
      <c r="I26" s="1">
        <v>55.38</v>
      </c>
      <c r="J26" s="1">
        <v>60.11</v>
      </c>
      <c r="K26" s="1">
        <v>56.64</v>
      </c>
      <c r="O26" s="3"/>
      <c r="P26" s="14">
        <v>1998</v>
      </c>
      <c r="Q26" s="4"/>
      <c r="R26" s="16">
        <f t="shared" si="2"/>
        <v>55</v>
      </c>
      <c r="S26" s="16">
        <f t="shared" si="3"/>
        <v>63</v>
      </c>
      <c r="T26" s="16">
        <f t="shared" si="4"/>
        <v>57</v>
      </c>
      <c r="U26" s="4"/>
      <c r="V26" s="17">
        <f t="shared" si="5"/>
        <v>54</v>
      </c>
      <c r="W26" s="17">
        <f t="shared" si="6"/>
        <v>59</v>
      </c>
      <c r="X26" s="17">
        <f t="shared" si="7"/>
        <v>58</v>
      </c>
      <c r="Y26" s="19"/>
      <c r="Z26" s="4"/>
      <c r="AA26" s="4"/>
      <c r="AB26" s="3"/>
    </row>
    <row r="27" spans="1:28" x14ac:dyDescent="0.25">
      <c r="A27" s="1">
        <v>1998</v>
      </c>
      <c r="C27" s="1">
        <v>55.12</v>
      </c>
      <c r="D27" s="1">
        <v>63.45</v>
      </c>
      <c r="E27" s="1">
        <v>56.75</v>
      </c>
      <c r="F27" s="1">
        <v>53.53</v>
      </c>
      <c r="G27" s="1">
        <v>59.15</v>
      </c>
      <c r="H27" s="1">
        <v>57.87</v>
      </c>
      <c r="I27" s="1">
        <v>54.77</v>
      </c>
      <c r="J27" s="1">
        <v>60.03</v>
      </c>
      <c r="K27" s="1">
        <v>57.31</v>
      </c>
      <c r="O27" s="3"/>
      <c r="P27" s="14">
        <v>1999</v>
      </c>
      <c r="Q27" s="4"/>
      <c r="R27" s="16">
        <f t="shared" si="2"/>
        <v>57</v>
      </c>
      <c r="S27" s="16">
        <f t="shared" si="3"/>
        <v>64</v>
      </c>
      <c r="T27" s="16">
        <f t="shared" si="4"/>
        <v>58</v>
      </c>
      <c r="U27" s="4"/>
      <c r="V27" s="17">
        <f t="shared" si="5"/>
        <v>55</v>
      </c>
      <c r="W27" s="17">
        <f t="shared" si="6"/>
        <v>60</v>
      </c>
      <c r="X27" s="17">
        <f t="shared" si="7"/>
        <v>58</v>
      </c>
      <c r="Y27" s="19"/>
      <c r="Z27" s="4"/>
      <c r="AA27" s="4"/>
      <c r="AB27" s="3"/>
    </row>
    <row r="28" spans="1:28" x14ac:dyDescent="0.25">
      <c r="A28" s="1">
        <v>1999</v>
      </c>
      <c r="C28" s="1">
        <v>56.7</v>
      </c>
      <c r="D28" s="1">
        <v>64.069999999999993</v>
      </c>
      <c r="E28" s="1">
        <v>57.78</v>
      </c>
      <c r="F28" s="1">
        <v>54.92</v>
      </c>
      <c r="G28" s="1">
        <v>59.75</v>
      </c>
      <c r="H28" s="1">
        <v>58.34</v>
      </c>
      <c r="I28" s="1">
        <v>56.34</v>
      </c>
      <c r="J28" s="1">
        <v>60.67</v>
      </c>
      <c r="K28" s="1">
        <v>58.03</v>
      </c>
      <c r="O28" s="3"/>
      <c r="P28" s="20">
        <v>2000</v>
      </c>
      <c r="Q28" s="4"/>
      <c r="R28" s="16">
        <f t="shared" si="2"/>
        <v>57</v>
      </c>
      <c r="S28" s="16">
        <f t="shared" si="3"/>
        <v>64</v>
      </c>
      <c r="T28" s="20">
        <f t="shared" si="4"/>
        <v>58</v>
      </c>
      <c r="U28" s="4"/>
      <c r="V28" s="17">
        <f t="shared" si="5"/>
        <v>56</v>
      </c>
      <c r="W28" s="17">
        <f t="shared" si="6"/>
        <v>60</v>
      </c>
      <c r="X28" s="20">
        <f t="shared" si="7"/>
        <v>59</v>
      </c>
      <c r="Y28" s="4"/>
      <c r="Z28" s="18">
        <v>22.065999999999999</v>
      </c>
      <c r="AA28" s="18">
        <v>25.606000000000002</v>
      </c>
    </row>
    <row r="29" spans="1:28" x14ac:dyDescent="0.25">
      <c r="A29" s="1">
        <v>2000</v>
      </c>
      <c r="C29" s="1">
        <v>57.12</v>
      </c>
      <c r="D29" s="1">
        <v>64.12</v>
      </c>
      <c r="E29" s="1">
        <v>58.3</v>
      </c>
      <c r="F29" s="1">
        <v>55.81</v>
      </c>
      <c r="G29" s="1">
        <v>60.17</v>
      </c>
      <c r="H29" s="1">
        <v>58.77</v>
      </c>
      <c r="I29" s="1">
        <v>56.85</v>
      </c>
      <c r="J29" s="1">
        <v>61.24</v>
      </c>
      <c r="K29" s="1">
        <v>58.49</v>
      </c>
      <c r="O29" s="3"/>
      <c r="P29" s="14">
        <v>2001</v>
      </c>
      <c r="Q29" s="4"/>
      <c r="R29" s="16">
        <f t="shared" si="2"/>
        <v>57</v>
      </c>
      <c r="S29" s="16">
        <f t="shared" si="3"/>
        <v>64</v>
      </c>
      <c r="T29" s="16">
        <f t="shared" si="4"/>
        <v>58</v>
      </c>
      <c r="U29" s="4"/>
      <c r="V29" s="17">
        <f t="shared" si="5"/>
        <v>56</v>
      </c>
      <c r="W29" s="17">
        <f t="shared" si="6"/>
        <v>60</v>
      </c>
      <c r="X29" s="17">
        <f t="shared" si="7"/>
        <v>59</v>
      </c>
      <c r="Y29" s="19"/>
      <c r="Z29" s="4"/>
      <c r="AA29" s="4"/>
      <c r="AB29" s="3"/>
    </row>
    <row r="30" spans="1:28" x14ac:dyDescent="0.25">
      <c r="A30" s="1">
        <v>2001</v>
      </c>
      <c r="C30" s="1">
        <v>56.65</v>
      </c>
      <c r="D30" s="1">
        <v>63.96</v>
      </c>
      <c r="E30" s="1">
        <v>58.19</v>
      </c>
      <c r="F30" s="1">
        <v>55.88</v>
      </c>
      <c r="G30" s="1">
        <v>60.23</v>
      </c>
      <c r="H30" s="1">
        <v>59.2</v>
      </c>
      <c r="I30" s="1">
        <v>56.5</v>
      </c>
      <c r="J30" s="1">
        <v>61.16</v>
      </c>
      <c r="K30" s="1">
        <v>58.65</v>
      </c>
      <c r="O30" s="3"/>
      <c r="P30" s="14">
        <v>2002</v>
      </c>
      <c r="Q30" s="4"/>
      <c r="R30" s="16">
        <f t="shared" si="2"/>
        <v>56</v>
      </c>
      <c r="S30" s="16">
        <f t="shared" si="3"/>
        <v>65</v>
      </c>
      <c r="T30" s="16">
        <f t="shared" si="4"/>
        <v>58</v>
      </c>
      <c r="U30" s="4"/>
      <c r="V30" s="17">
        <f t="shared" si="5"/>
        <v>56</v>
      </c>
      <c r="W30" s="17">
        <f t="shared" si="6"/>
        <v>60</v>
      </c>
      <c r="X30" s="17">
        <f t="shared" si="7"/>
        <v>59</v>
      </c>
      <c r="Y30" s="19"/>
      <c r="Z30" s="4"/>
      <c r="AA30" s="4"/>
      <c r="AB30" s="3"/>
    </row>
    <row r="31" spans="1:28" x14ac:dyDescent="0.25">
      <c r="A31" s="1">
        <v>2002</v>
      </c>
      <c r="C31" s="1">
        <v>56.41</v>
      </c>
      <c r="D31" s="1">
        <v>64.58</v>
      </c>
      <c r="E31" s="1">
        <v>58.19</v>
      </c>
      <c r="F31" s="1">
        <v>55.64</v>
      </c>
      <c r="G31" s="1">
        <v>60.32</v>
      </c>
      <c r="H31" s="1">
        <v>59.08</v>
      </c>
      <c r="I31" s="1">
        <v>56.24</v>
      </c>
      <c r="J31" s="1">
        <v>61.43</v>
      </c>
      <c r="K31" s="1">
        <v>58.6</v>
      </c>
      <c r="O31" s="3"/>
      <c r="P31" s="14">
        <v>2003</v>
      </c>
      <c r="Q31" s="4"/>
      <c r="R31" s="16">
        <f t="shared" si="2"/>
        <v>57</v>
      </c>
      <c r="S31" s="16">
        <f t="shared" si="3"/>
        <v>65</v>
      </c>
      <c r="T31" s="16">
        <f t="shared" si="4"/>
        <v>59</v>
      </c>
      <c r="U31" s="4"/>
      <c r="V31" s="17">
        <f t="shared" si="5"/>
        <v>56</v>
      </c>
      <c r="W31" s="17">
        <f t="shared" si="6"/>
        <v>60</v>
      </c>
      <c r="X31" s="17">
        <f t="shared" si="7"/>
        <v>59</v>
      </c>
      <c r="Y31" s="19"/>
      <c r="Z31" s="4"/>
      <c r="AA31" s="4"/>
      <c r="AB31" s="3"/>
    </row>
    <row r="32" spans="1:28" x14ac:dyDescent="0.25">
      <c r="A32" s="1">
        <v>2003</v>
      </c>
      <c r="C32" s="1">
        <v>57</v>
      </c>
      <c r="D32" s="1">
        <v>64.63</v>
      </c>
      <c r="E32" s="1">
        <v>58.82</v>
      </c>
      <c r="F32" s="1">
        <v>56.16</v>
      </c>
      <c r="G32" s="1">
        <v>60.37</v>
      </c>
      <c r="H32" s="1">
        <v>59.2</v>
      </c>
      <c r="I32" s="1">
        <v>56.81</v>
      </c>
      <c r="J32" s="1">
        <v>61.62</v>
      </c>
      <c r="K32" s="1">
        <v>58.99</v>
      </c>
      <c r="O32" s="3"/>
      <c r="P32" s="14">
        <v>2004</v>
      </c>
      <c r="Q32" s="4"/>
      <c r="R32" s="16">
        <f t="shared" si="2"/>
        <v>57</v>
      </c>
      <c r="S32" s="16">
        <f t="shared" si="3"/>
        <v>65</v>
      </c>
      <c r="T32" s="16">
        <f t="shared" si="4"/>
        <v>59</v>
      </c>
      <c r="U32" s="4"/>
      <c r="V32" s="17">
        <f t="shared" si="5"/>
        <v>56</v>
      </c>
      <c r="W32" s="17">
        <f t="shared" si="6"/>
        <v>60</v>
      </c>
      <c r="X32" s="17">
        <f t="shared" si="7"/>
        <v>59</v>
      </c>
      <c r="Y32" s="19"/>
      <c r="Z32" s="4"/>
      <c r="AA32" s="4"/>
      <c r="AB32" s="3"/>
    </row>
    <row r="33" spans="1:28" x14ac:dyDescent="0.25">
      <c r="A33" s="1">
        <v>2004</v>
      </c>
      <c r="C33" s="1">
        <v>56.96</v>
      </c>
      <c r="D33" s="1">
        <v>64.650000000000006</v>
      </c>
      <c r="E33" s="1">
        <v>58.88</v>
      </c>
      <c r="F33" s="1">
        <v>56.11</v>
      </c>
      <c r="G33" s="1">
        <v>60.39</v>
      </c>
      <c r="H33" s="1">
        <v>59.08</v>
      </c>
      <c r="I33" s="1">
        <v>56.75</v>
      </c>
      <c r="J33" s="1">
        <v>61.73</v>
      </c>
      <c r="K33" s="1">
        <v>58.96</v>
      </c>
      <c r="O33" s="3"/>
      <c r="P33" s="14">
        <v>2005</v>
      </c>
      <c r="Q33" s="4"/>
      <c r="R33" s="16">
        <f t="shared" si="2"/>
        <v>58</v>
      </c>
      <c r="S33" s="16">
        <f t="shared" si="3"/>
        <v>65</v>
      </c>
      <c r="T33" s="16">
        <f t="shared" si="4"/>
        <v>61</v>
      </c>
      <c r="U33" s="4"/>
      <c r="V33" s="17">
        <f t="shared" si="5"/>
        <v>58</v>
      </c>
      <c r="W33" s="17">
        <f t="shared" si="6"/>
        <v>60</v>
      </c>
      <c r="X33" s="17">
        <f t="shared" si="7"/>
        <v>60</v>
      </c>
      <c r="Y33" s="19"/>
      <c r="Z33" s="4"/>
      <c r="AA33" s="4"/>
      <c r="AB33" s="3"/>
    </row>
    <row r="34" spans="1:28" x14ac:dyDescent="0.25">
      <c r="A34" s="1">
        <v>2005</v>
      </c>
      <c r="C34" s="1">
        <v>58.38</v>
      </c>
      <c r="D34" s="1">
        <v>64.59</v>
      </c>
      <c r="E34" s="1">
        <v>60.55</v>
      </c>
      <c r="F34" s="1">
        <v>57.67</v>
      </c>
      <c r="G34" s="1">
        <v>60.47</v>
      </c>
      <c r="H34" s="1">
        <v>59.84</v>
      </c>
      <c r="I34" s="1">
        <v>58.22</v>
      </c>
      <c r="J34" s="1">
        <v>61.92</v>
      </c>
      <c r="K34" s="1">
        <v>60.23</v>
      </c>
      <c r="O34" s="3"/>
      <c r="P34" s="14">
        <v>2006</v>
      </c>
      <c r="Q34" s="4"/>
      <c r="R34" s="16">
        <f t="shared" si="2"/>
        <v>58</v>
      </c>
      <c r="S34" s="16">
        <f t="shared" si="3"/>
        <v>64</v>
      </c>
      <c r="T34" s="16">
        <f t="shared" si="4"/>
        <v>60</v>
      </c>
      <c r="U34" s="4"/>
      <c r="V34" s="17">
        <f t="shared" si="5"/>
        <v>57</v>
      </c>
      <c r="W34" s="17">
        <f t="shared" si="6"/>
        <v>61</v>
      </c>
      <c r="X34" s="17">
        <f t="shared" si="7"/>
        <v>60</v>
      </c>
      <c r="Y34" s="19"/>
      <c r="Z34" s="4"/>
      <c r="AA34" s="4"/>
      <c r="AB34" s="3"/>
    </row>
    <row r="35" spans="1:28" x14ac:dyDescent="0.25">
      <c r="A35" s="1">
        <v>2006</v>
      </c>
      <c r="C35" s="1">
        <v>57.63</v>
      </c>
      <c r="D35" s="1">
        <v>64.44</v>
      </c>
      <c r="E35" s="1">
        <v>59.79</v>
      </c>
      <c r="F35" s="1">
        <v>56.88</v>
      </c>
      <c r="G35" s="1">
        <v>60.5</v>
      </c>
      <c r="H35" s="1">
        <v>59.51</v>
      </c>
      <c r="I35" s="1">
        <v>57.44</v>
      </c>
      <c r="J35" s="1">
        <v>61.86</v>
      </c>
      <c r="K35" s="1">
        <v>59.67</v>
      </c>
      <c r="O35" s="3"/>
      <c r="P35" s="14">
        <v>2007</v>
      </c>
      <c r="Q35" s="4"/>
      <c r="R35" s="16">
        <f t="shared" si="2"/>
        <v>59</v>
      </c>
      <c r="S35" s="16">
        <f t="shared" si="3"/>
        <v>64</v>
      </c>
      <c r="T35" s="16">
        <f t="shared" si="4"/>
        <v>61</v>
      </c>
      <c r="U35" s="4"/>
      <c r="V35" s="17">
        <f t="shared" si="5"/>
        <v>58</v>
      </c>
      <c r="W35" s="17">
        <f t="shared" si="6"/>
        <v>61</v>
      </c>
      <c r="X35" s="17">
        <f t="shared" si="7"/>
        <v>60</v>
      </c>
      <c r="Y35" s="19"/>
      <c r="Z35" s="4"/>
      <c r="AA35" s="4"/>
      <c r="AB35" s="3"/>
    </row>
    <row r="36" spans="1:28" x14ac:dyDescent="0.25">
      <c r="A36" s="1">
        <v>2007</v>
      </c>
      <c r="C36" s="1">
        <v>58.55</v>
      </c>
      <c r="D36" s="1">
        <v>64.430000000000007</v>
      </c>
      <c r="E36" s="1">
        <v>60.53</v>
      </c>
      <c r="F36" s="1">
        <v>57.81</v>
      </c>
      <c r="G36" s="1">
        <v>60.5</v>
      </c>
      <c r="H36" s="1">
        <v>59.91</v>
      </c>
      <c r="I36" s="1">
        <v>58.38</v>
      </c>
      <c r="J36" s="1">
        <v>61.8</v>
      </c>
      <c r="K36" s="1">
        <v>60.24</v>
      </c>
      <c r="O36" s="3"/>
      <c r="P36" s="14">
        <v>2008</v>
      </c>
      <c r="Q36" s="4"/>
      <c r="R36" s="16">
        <f t="shared" si="2"/>
        <v>58</v>
      </c>
      <c r="S36" s="16">
        <f t="shared" si="3"/>
        <v>66</v>
      </c>
      <c r="T36" s="16">
        <f t="shared" si="4"/>
        <v>60</v>
      </c>
      <c r="U36" s="4"/>
      <c r="V36" s="17">
        <f t="shared" si="5"/>
        <v>57</v>
      </c>
      <c r="W36" s="17">
        <f t="shared" si="6"/>
        <v>61</v>
      </c>
      <c r="X36" s="17">
        <f t="shared" si="7"/>
        <v>60</v>
      </c>
      <c r="Y36" s="19"/>
      <c r="Z36" s="4"/>
      <c r="AA36" s="4"/>
      <c r="AB36" s="3"/>
    </row>
    <row r="37" spans="1:28" x14ac:dyDescent="0.25">
      <c r="A37" s="1">
        <v>2008</v>
      </c>
      <c r="C37" s="1">
        <v>58.27</v>
      </c>
      <c r="D37" s="1">
        <v>65.55</v>
      </c>
      <c r="E37" s="1">
        <v>59.54</v>
      </c>
      <c r="F37" s="1">
        <v>57.35</v>
      </c>
      <c r="G37" s="1">
        <v>61.15</v>
      </c>
      <c r="H37" s="1">
        <v>59.62</v>
      </c>
      <c r="I37" s="1">
        <v>58.06</v>
      </c>
      <c r="J37" s="1">
        <v>62.58</v>
      </c>
      <c r="K37" s="1">
        <v>59.57</v>
      </c>
      <c r="O37" s="3"/>
      <c r="P37" s="14">
        <v>2009</v>
      </c>
      <c r="Q37" s="4"/>
      <c r="R37" s="16">
        <f t="shared" si="2"/>
        <v>59</v>
      </c>
      <c r="S37" s="16">
        <f t="shared" si="3"/>
        <v>66</v>
      </c>
      <c r="T37" s="16">
        <f t="shared" si="4"/>
        <v>62</v>
      </c>
      <c r="U37" s="4"/>
      <c r="V37" s="17">
        <f t="shared" si="5"/>
        <v>58</v>
      </c>
      <c r="W37" s="17">
        <f t="shared" si="6"/>
        <v>61</v>
      </c>
      <c r="X37" s="17">
        <f t="shared" si="7"/>
        <v>61</v>
      </c>
      <c r="Y37" s="19"/>
      <c r="Z37" s="4"/>
      <c r="AA37" s="4"/>
      <c r="AB37" s="3"/>
    </row>
    <row r="38" spans="1:28" x14ac:dyDescent="0.25">
      <c r="A38" s="1">
        <v>2009</v>
      </c>
      <c r="C38" s="1">
        <v>59.07</v>
      </c>
      <c r="D38" s="1">
        <v>65.849999999999994</v>
      </c>
      <c r="E38" s="1">
        <v>61.67</v>
      </c>
      <c r="F38" s="1">
        <v>57.9</v>
      </c>
      <c r="G38" s="1">
        <v>61</v>
      </c>
      <c r="H38" s="1">
        <v>60.55</v>
      </c>
      <c r="I38" s="1">
        <v>58.83</v>
      </c>
      <c r="J38" s="1">
        <v>62.44</v>
      </c>
      <c r="K38" s="1">
        <v>61.09</v>
      </c>
      <c r="O38" s="3"/>
      <c r="P38" s="20">
        <v>2010</v>
      </c>
      <c r="Q38" s="4"/>
      <c r="R38" s="16">
        <f>ROUND(C39,0)</f>
        <v>59</v>
      </c>
      <c r="S38" s="16">
        <f t="shared" si="3"/>
        <v>66</v>
      </c>
      <c r="T38" s="20">
        <f t="shared" si="4"/>
        <v>61</v>
      </c>
      <c r="U38" s="4"/>
      <c r="V38" s="17">
        <f t="shared" si="5"/>
        <v>58</v>
      </c>
      <c r="W38" s="17">
        <f t="shared" si="6"/>
        <v>61</v>
      </c>
      <c r="X38" s="20">
        <f t="shared" si="7"/>
        <v>60</v>
      </c>
      <c r="Y38" s="4"/>
      <c r="Z38" s="18">
        <v>21.454000000000001</v>
      </c>
      <c r="AA38" s="18">
        <v>26.201000000000001</v>
      </c>
    </row>
    <row r="39" spans="1:28" x14ac:dyDescent="0.25">
      <c r="A39" s="1">
        <v>2010</v>
      </c>
      <c r="C39" s="1">
        <v>58.76</v>
      </c>
      <c r="D39" s="1">
        <v>65.900000000000006</v>
      </c>
      <c r="E39" s="1">
        <v>60.84</v>
      </c>
      <c r="F39" s="1">
        <v>57.79</v>
      </c>
      <c r="G39" s="1">
        <v>61.08</v>
      </c>
      <c r="H39" s="1">
        <v>60.23</v>
      </c>
      <c r="I39" s="1">
        <v>58.53</v>
      </c>
      <c r="J39" s="1">
        <v>62.61</v>
      </c>
      <c r="K39" s="1">
        <v>60.56</v>
      </c>
      <c r="O39" s="3"/>
      <c r="P39" s="14">
        <v>2011</v>
      </c>
      <c r="Q39" s="4"/>
      <c r="R39" s="16">
        <f t="shared" si="2"/>
        <v>59</v>
      </c>
      <c r="S39" s="16">
        <f t="shared" si="3"/>
        <v>66</v>
      </c>
      <c r="T39" s="16">
        <f t="shared" si="4"/>
        <v>61</v>
      </c>
      <c r="U39" s="4"/>
      <c r="V39" s="17">
        <f t="shared" si="5"/>
        <v>58</v>
      </c>
      <c r="W39" s="17">
        <f t="shared" si="6"/>
        <v>61</v>
      </c>
      <c r="X39" s="17">
        <f t="shared" si="7"/>
        <v>60</v>
      </c>
      <c r="Y39" s="19"/>
      <c r="Z39" s="4"/>
      <c r="AA39" s="4"/>
      <c r="AB39" s="3"/>
    </row>
    <row r="40" spans="1:28" x14ac:dyDescent="0.25">
      <c r="A40" s="1">
        <v>2011</v>
      </c>
      <c r="C40" s="1">
        <v>59.04</v>
      </c>
      <c r="D40" s="1">
        <v>66.28</v>
      </c>
      <c r="E40" s="1">
        <v>60.85</v>
      </c>
      <c r="F40" s="1">
        <v>57.79</v>
      </c>
      <c r="G40" s="1">
        <v>61.41</v>
      </c>
      <c r="H40" s="1">
        <v>60.31</v>
      </c>
      <c r="I40" s="1">
        <v>58.75</v>
      </c>
      <c r="J40" s="1">
        <v>63</v>
      </c>
      <c r="K40" s="1">
        <v>60.62</v>
      </c>
      <c r="O40" s="3"/>
      <c r="P40" s="14">
        <v>2012</v>
      </c>
      <c r="Q40" s="4"/>
      <c r="R40" s="16">
        <f t="shared" si="2"/>
        <v>60</v>
      </c>
      <c r="S40" s="16">
        <f t="shared" si="3"/>
        <v>67</v>
      </c>
      <c r="T40" s="16">
        <f t="shared" si="4"/>
        <v>62</v>
      </c>
      <c r="U40" s="4"/>
      <c r="V40" s="17">
        <f t="shared" si="5"/>
        <v>58</v>
      </c>
      <c r="W40" s="17">
        <f t="shared" si="6"/>
        <v>62</v>
      </c>
      <c r="X40" s="17">
        <f t="shared" si="7"/>
        <v>61</v>
      </c>
      <c r="Y40" s="19"/>
      <c r="Z40" s="4"/>
      <c r="AA40" s="4"/>
      <c r="AB40" s="3"/>
    </row>
    <row r="41" spans="1:28" x14ac:dyDescent="0.25">
      <c r="A41" s="1">
        <v>2012</v>
      </c>
      <c r="C41" s="1">
        <v>59.72</v>
      </c>
      <c r="D41" s="1">
        <v>66.5</v>
      </c>
      <c r="E41" s="1">
        <v>62.22</v>
      </c>
      <c r="F41" s="1">
        <v>58.45</v>
      </c>
      <c r="G41" s="1">
        <v>61.94</v>
      </c>
      <c r="H41" s="1">
        <v>61</v>
      </c>
      <c r="I41" s="1">
        <v>59.4</v>
      </c>
      <c r="J41" s="1">
        <v>63.71</v>
      </c>
      <c r="K41" s="1">
        <v>61.68</v>
      </c>
      <c r="O41" s="3"/>
      <c r="P41" s="14">
        <v>2013</v>
      </c>
      <c r="Q41" s="4"/>
      <c r="R41" s="16">
        <f t="shared" si="2"/>
        <v>60</v>
      </c>
      <c r="S41" s="16">
        <f t="shared" si="3"/>
        <v>67</v>
      </c>
      <c r="T41" s="16">
        <f t="shared" si="4"/>
        <v>63</v>
      </c>
      <c r="U41" s="4"/>
      <c r="V41" s="17">
        <f t="shared" si="5"/>
        <v>59</v>
      </c>
      <c r="W41" s="17">
        <f t="shared" si="6"/>
        <v>63</v>
      </c>
      <c r="X41" s="17">
        <f t="shared" si="7"/>
        <v>61</v>
      </c>
      <c r="Y41" s="19"/>
      <c r="Z41" s="4"/>
      <c r="AA41" s="4"/>
      <c r="AB41" s="3"/>
    </row>
    <row r="42" spans="1:28" x14ac:dyDescent="0.25">
      <c r="A42" s="1">
        <v>2013</v>
      </c>
      <c r="C42" s="1">
        <v>60.15</v>
      </c>
      <c r="D42" s="1">
        <v>66.77</v>
      </c>
      <c r="E42" s="1">
        <v>63.17</v>
      </c>
      <c r="F42" s="1">
        <v>58.83</v>
      </c>
      <c r="G42" s="1">
        <v>62.64</v>
      </c>
      <c r="H42" s="1">
        <v>61.1</v>
      </c>
      <c r="I42" s="1">
        <v>59.71</v>
      </c>
      <c r="J42" s="1">
        <v>64.84</v>
      </c>
      <c r="K42" s="1">
        <v>62.34</v>
      </c>
      <c r="O42" s="3"/>
      <c r="P42" s="14">
        <v>2014</v>
      </c>
      <c r="Q42" s="4"/>
      <c r="R42" s="16">
        <f t="shared" si="2"/>
        <v>60</v>
      </c>
      <c r="S42" s="16">
        <f t="shared" si="3"/>
        <v>67</v>
      </c>
      <c r="T42" s="16">
        <f t="shared" si="4"/>
        <v>64</v>
      </c>
      <c r="U42" s="4"/>
      <c r="V42" s="17">
        <f t="shared" si="5"/>
        <v>59</v>
      </c>
      <c r="W42" s="17">
        <f t="shared" si="6"/>
        <v>64</v>
      </c>
      <c r="X42" s="17">
        <f t="shared" si="7"/>
        <v>61</v>
      </c>
      <c r="Y42" s="19"/>
      <c r="Z42" s="4"/>
      <c r="AA42" s="4"/>
      <c r="AB42" s="3"/>
    </row>
    <row r="43" spans="1:28" x14ac:dyDescent="0.25">
      <c r="A43" s="1">
        <v>2014</v>
      </c>
      <c r="C43" s="1">
        <v>60.46</v>
      </c>
      <c r="D43" s="1">
        <v>66.790000000000006</v>
      </c>
      <c r="E43" s="1">
        <v>64.349999999999994</v>
      </c>
      <c r="F43" s="1">
        <v>59.18</v>
      </c>
      <c r="G43" s="1">
        <v>63.94</v>
      </c>
      <c r="H43" s="1">
        <v>60.95</v>
      </c>
      <c r="I43" s="1">
        <v>59.83</v>
      </c>
      <c r="J43" s="1">
        <v>66.03</v>
      </c>
      <c r="K43" s="1">
        <v>63.08</v>
      </c>
      <c r="O43" s="3"/>
      <c r="P43" s="14">
        <v>2015</v>
      </c>
      <c r="Q43" s="4"/>
      <c r="R43" s="16">
        <f t="shared" si="2"/>
        <v>61</v>
      </c>
      <c r="S43" s="16">
        <f t="shared" si="3"/>
        <v>67</v>
      </c>
      <c r="T43" s="16">
        <f t="shared" si="4"/>
        <v>63</v>
      </c>
      <c r="U43" s="4"/>
      <c r="V43" s="17">
        <f t="shared" si="5"/>
        <v>59</v>
      </c>
      <c r="W43" s="17">
        <f t="shared" si="6"/>
        <v>64</v>
      </c>
      <c r="X43" s="17">
        <f t="shared" si="7"/>
        <v>61</v>
      </c>
      <c r="Y43" s="19"/>
      <c r="Z43" s="4"/>
      <c r="AA43" s="4"/>
      <c r="AB43" s="3"/>
    </row>
    <row r="44" spans="1:28" x14ac:dyDescent="0.25">
      <c r="A44" s="1">
        <v>2015</v>
      </c>
      <c r="C44" s="1">
        <v>60.53</v>
      </c>
      <c r="D44" s="1">
        <v>66.77</v>
      </c>
      <c r="E44" s="1">
        <v>63.27</v>
      </c>
      <c r="F44" s="1">
        <v>59.45</v>
      </c>
      <c r="G44" s="1">
        <v>64.47</v>
      </c>
      <c r="H44" s="1">
        <v>61.2</v>
      </c>
      <c r="I44" s="1">
        <v>60.12</v>
      </c>
      <c r="J44" s="1">
        <v>66.09</v>
      </c>
      <c r="K44" s="1">
        <v>62.56</v>
      </c>
      <c r="O44" s="3"/>
      <c r="P44" s="14">
        <v>2016</v>
      </c>
      <c r="Q44" s="4"/>
      <c r="R44" s="16">
        <f t="shared" si="2"/>
        <v>61</v>
      </c>
      <c r="S44" s="16">
        <f t="shared" si="3"/>
        <v>67</v>
      </c>
      <c r="T44" s="16">
        <f t="shared" si="4"/>
        <v>64</v>
      </c>
      <c r="U44" s="4"/>
      <c r="V44" s="17">
        <f t="shared" si="5"/>
        <v>60</v>
      </c>
      <c r="W44" s="17">
        <f t="shared" si="6"/>
        <v>65</v>
      </c>
      <c r="X44" s="17">
        <f t="shared" si="7"/>
        <v>62</v>
      </c>
      <c r="Y44" s="19"/>
      <c r="Z44" s="4"/>
      <c r="AA44" s="4"/>
      <c r="AB44" s="3"/>
    </row>
    <row r="45" spans="1:28" x14ac:dyDescent="0.25">
      <c r="A45" s="1">
        <v>2016</v>
      </c>
      <c r="C45" s="1">
        <v>61.13</v>
      </c>
      <c r="D45" s="1">
        <v>67.239999999999995</v>
      </c>
      <c r="E45" s="1">
        <v>63.71</v>
      </c>
      <c r="F45" s="1">
        <v>59.81</v>
      </c>
      <c r="G45" s="1">
        <v>64.94</v>
      </c>
      <c r="H45" s="1">
        <v>61.82</v>
      </c>
      <c r="I45" s="1">
        <v>60.7</v>
      </c>
      <c r="J45" s="1">
        <v>66.55</v>
      </c>
      <c r="K45" s="1">
        <v>63.12</v>
      </c>
      <c r="O45" s="3"/>
      <c r="P45" s="14">
        <v>2017</v>
      </c>
      <c r="Q45" s="4"/>
      <c r="R45" s="16">
        <f t="shared" si="2"/>
        <v>61</v>
      </c>
      <c r="S45" s="16">
        <f t="shared" si="3"/>
        <v>67</v>
      </c>
      <c r="T45" s="16">
        <f t="shared" si="4"/>
        <v>64</v>
      </c>
      <c r="U45" s="4"/>
      <c r="V45" s="17">
        <f t="shared" si="5"/>
        <v>60</v>
      </c>
      <c r="W45" s="17">
        <f t="shared" si="6"/>
        <v>65</v>
      </c>
      <c r="X45" s="17">
        <f t="shared" si="7"/>
        <v>63</v>
      </c>
      <c r="Y45" s="19"/>
      <c r="Z45" s="4"/>
      <c r="AA45" s="4"/>
      <c r="AB45" s="3"/>
    </row>
    <row r="46" spans="1:28" x14ac:dyDescent="0.25">
      <c r="A46" s="1">
        <v>2017</v>
      </c>
      <c r="C46" s="1">
        <v>61.28</v>
      </c>
      <c r="D46" s="1">
        <v>67.06</v>
      </c>
      <c r="E46" s="1">
        <v>63.77</v>
      </c>
      <c r="F46" s="1">
        <v>60.19</v>
      </c>
      <c r="G46" s="1">
        <v>65.48</v>
      </c>
      <c r="H46" s="1">
        <v>62.68</v>
      </c>
      <c r="I46" s="1">
        <v>60.98</v>
      </c>
      <c r="J46" s="1">
        <v>66.569999999999993</v>
      </c>
      <c r="K46" s="1">
        <v>63.45</v>
      </c>
      <c r="O46" s="3"/>
      <c r="P46" s="14">
        <v>2018</v>
      </c>
      <c r="Q46" s="4"/>
      <c r="R46" s="16">
        <f t="shared" si="2"/>
        <v>61</v>
      </c>
      <c r="S46" s="16">
        <f t="shared" si="3"/>
        <v>67</v>
      </c>
      <c r="T46" s="16">
        <f t="shared" si="4"/>
        <v>64</v>
      </c>
      <c r="U46" s="4"/>
      <c r="V46" s="17">
        <f t="shared" si="5"/>
        <v>60</v>
      </c>
      <c r="W46" s="17">
        <f t="shared" si="6"/>
        <v>67</v>
      </c>
      <c r="X46" s="17">
        <f t="shared" si="7"/>
        <v>63</v>
      </c>
      <c r="Y46" s="19"/>
      <c r="Z46" s="4"/>
      <c r="AA46" s="4"/>
      <c r="AB46" s="3"/>
    </row>
    <row r="47" spans="1:28" x14ac:dyDescent="0.25">
      <c r="A47" s="1">
        <v>2018</v>
      </c>
      <c r="C47" s="1">
        <v>61.31</v>
      </c>
      <c r="D47" s="1">
        <v>67.03</v>
      </c>
      <c r="E47" s="1">
        <v>63.86</v>
      </c>
      <c r="F47" s="1">
        <v>60.44</v>
      </c>
      <c r="G47" s="1">
        <v>66.95</v>
      </c>
      <c r="H47" s="1">
        <v>62.93</v>
      </c>
      <c r="I47" s="1">
        <v>61.07</v>
      </c>
      <c r="J47" s="1">
        <v>67.010000000000005</v>
      </c>
      <c r="K47" s="1">
        <v>63.62</v>
      </c>
      <c r="O47" s="3"/>
      <c r="P47" s="14">
        <v>2019</v>
      </c>
      <c r="Q47" s="4"/>
      <c r="R47" s="16">
        <f t="shared" si="2"/>
        <v>63</v>
      </c>
      <c r="S47" s="16">
        <f t="shared" si="3"/>
        <v>68</v>
      </c>
      <c r="T47" s="16">
        <f t="shared" si="4"/>
        <v>64</v>
      </c>
      <c r="U47" s="4"/>
      <c r="V47" s="17">
        <f t="shared" si="5"/>
        <v>62</v>
      </c>
      <c r="W47" s="17">
        <f t="shared" si="6"/>
        <v>67</v>
      </c>
      <c r="X47" s="17">
        <f t="shared" si="7"/>
        <v>64</v>
      </c>
      <c r="Y47" s="19"/>
      <c r="Z47" s="4"/>
      <c r="AA47" s="4"/>
      <c r="AB47" s="3"/>
    </row>
    <row r="48" spans="1:28" x14ac:dyDescent="0.25">
      <c r="A48" s="1">
        <v>2019</v>
      </c>
      <c r="C48" s="1">
        <v>62.62</v>
      </c>
      <c r="D48" s="1">
        <v>67.510000000000005</v>
      </c>
      <c r="E48" s="1">
        <v>63.93</v>
      </c>
      <c r="F48" s="1">
        <v>61.54</v>
      </c>
      <c r="G48" s="1">
        <v>67.37</v>
      </c>
      <c r="H48" s="1">
        <v>63.74</v>
      </c>
      <c r="I48" s="1">
        <v>62.33</v>
      </c>
      <c r="J48" s="1">
        <v>67.459999999999994</v>
      </c>
      <c r="K48" s="1">
        <v>63.87</v>
      </c>
      <c r="O48" s="3"/>
      <c r="P48" s="14">
        <v>2020</v>
      </c>
      <c r="Q48" s="4"/>
      <c r="R48" s="16">
        <f t="shared" si="2"/>
        <v>62</v>
      </c>
      <c r="S48" s="16">
        <f t="shared" si="3"/>
        <v>67</v>
      </c>
      <c r="T48" s="16">
        <f t="shared" si="4"/>
        <v>64</v>
      </c>
      <c r="U48" s="4"/>
      <c r="V48" s="17">
        <f t="shared" si="5"/>
        <v>61</v>
      </c>
      <c r="W48" s="17">
        <f t="shared" si="6"/>
        <v>67</v>
      </c>
      <c r="X48" s="17">
        <f t="shared" si="7"/>
        <v>65</v>
      </c>
      <c r="Y48" s="19"/>
      <c r="Z48" s="4"/>
      <c r="AA48" s="4"/>
      <c r="AB48" s="3"/>
    </row>
    <row r="49" spans="1:28" x14ac:dyDescent="0.25">
      <c r="A49" s="1">
        <v>2020</v>
      </c>
      <c r="C49" s="1">
        <v>61.88</v>
      </c>
      <c r="D49" s="1">
        <v>67.37</v>
      </c>
      <c r="E49" s="1">
        <v>63.98</v>
      </c>
      <c r="F49" s="1">
        <v>61.31</v>
      </c>
      <c r="G49" s="1">
        <v>67.290000000000006</v>
      </c>
      <c r="H49" s="1">
        <v>64.56</v>
      </c>
      <c r="I49" s="1">
        <v>61.71</v>
      </c>
      <c r="J49" s="1">
        <v>67.33</v>
      </c>
      <c r="K49" s="1">
        <v>64.2</v>
      </c>
      <c r="O49" s="3"/>
      <c r="P49" s="14">
        <v>2021</v>
      </c>
      <c r="Q49" s="4"/>
      <c r="R49" s="16">
        <f t="shared" si="2"/>
        <v>62</v>
      </c>
      <c r="S49" s="16">
        <f t="shared" si="3"/>
        <v>67</v>
      </c>
      <c r="T49" s="16">
        <f t="shared" si="4"/>
        <v>64</v>
      </c>
      <c r="U49" s="4"/>
      <c r="V49" s="17">
        <f t="shared" si="5"/>
        <v>61</v>
      </c>
      <c r="W49" s="17">
        <f t="shared" si="6"/>
        <v>67</v>
      </c>
      <c r="X49" s="17">
        <f t="shared" si="7"/>
        <v>65</v>
      </c>
      <c r="Y49" s="19"/>
      <c r="Z49" s="4"/>
      <c r="AA49" s="4"/>
      <c r="AB49" s="3"/>
    </row>
    <row r="50" spans="1:28" x14ac:dyDescent="0.25">
      <c r="A50" s="1">
        <v>2021</v>
      </c>
      <c r="C50" s="1">
        <v>61.83</v>
      </c>
      <c r="D50" s="1">
        <v>67.41</v>
      </c>
      <c r="E50" s="1">
        <v>64.05</v>
      </c>
      <c r="F50" s="1">
        <v>61.29</v>
      </c>
      <c r="G50" s="1">
        <v>67.3</v>
      </c>
      <c r="H50" s="1">
        <v>64.59</v>
      </c>
      <c r="I50" s="1">
        <v>61.65</v>
      </c>
      <c r="J50" s="1">
        <v>67.36</v>
      </c>
      <c r="K50" s="1">
        <v>64.27</v>
      </c>
      <c r="O50" s="3"/>
      <c r="P50" s="14">
        <v>2022</v>
      </c>
      <c r="Q50" s="4"/>
      <c r="R50" s="16">
        <f t="shared" si="2"/>
        <v>62</v>
      </c>
      <c r="S50" s="16">
        <f t="shared" si="3"/>
        <v>67</v>
      </c>
      <c r="T50" s="16">
        <f t="shared" si="4"/>
        <v>64</v>
      </c>
      <c r="U50" s="4"/>
      <c r="V50" s="17">
        <f t="shared" si="5"/>
        <v>61</v>
      </c>
      <c r="W50" s="17">
        <f t="shared" si="6"/>
        <v>67</v>
      </c>
      <c r="X50" s="17">
        <f t="shared" si="7"/>
        <v>65</v>
      </c>
      <c r="Y50" s="19"/>
      <c r="Z50" s="4"/>
      <c r="AA50" s="4"/>
      <c r="AB50" s="3"/>
    </row>
    <row r="51" spans="1:28" x14ac:dyDescent="0.25">
      <c r="A51" s="1">
        <v>2022</v>
      </c>
      <c r="C51" s="1">
        <v>61.62</v>
      </c>
      <c r="D51" s="1">
        <v>67.45</v>
      </c>
      <c r="E51" s="1">
        <v>64.19</v>
      </c>
      <c r="F51" s="1">
        <v>61.16</v>
      </c>
      <c r="G51" s="1">
        <v>67.36</v>
      </c>
      <c r="H51" s="1">
        <v>64.69</v>
      </c>
      <c r="I51" s="1">
        <v>61.45</v>
      </c>
      <c r="J51" s="1">
        <v>67.41</v>
      </c>
      <c r="K51" s="1">
        <v>64.400000000000006</v>
      </c>
      <c r="O51" s="3"/>
      <c r="P51" s="20">
        <v>2023</v>
      </c>
      <c r="Q51" s="4"/>
      <c r="R51" s="16">
        <f t="shared" si="2"/>
        <v>62</v>
      </c>
      <c r="S51" s="16">
        <f t="shared" si="3"/>
        <v>68</v>
      </c>
      <c r="T51" s="20">
        <f t="shared" si="4"/>
        <v>64</v>
      </c>
      <c r="U51" s="4"/>
      <c r="V51" s="17">
        <f t="shared" si="5"/>
        <v>61</v>
      </c>
      <c r="W51" s="17">
        <f t="shared" si="6"/>
        <v>67</v>
      </c>
      <c r="X51" s="20">
        <f t="shared" si="7"/>
        <v>65</v>
      </c>
      <c r="Y51" s="4"/>
      <c r="Z51" s="18">
        <v>20.276</v>
      </c>
      <c r="AA51" s="18">
        <v>22.404</v>
      </c>
    </row>
    <row r="52" spans="1:28" x14ac:dyDescent="0.25">
      <c r="A52" s="1">
        <v>2023</v>
      </c>
      <c r="C52" s="1">
        <v>61.51</v>
      </c>
      <c r="D52" s="1">
        <v>67.540000000000006</v>
      </c>
      <c r="E52" s="1">
        <v>64.16</v>
      </c>
      <c r="F52" s="1">
        <v>61.25</v>
      </c>
      <c r="G52" s="1">
        <v>67.39</v>
      </c>
      <c r="H52" s="1">
        <v>65.180000000000007</v>
      </c>
      <c r="I52" s="1">
        <v>61.43</v>
      </c>
      <c r="J52" s="1">
        <v>67.47</v>
      </c>
      <c r="K52" s="1">
        <v>64.569999999999993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x14ac:dyDescent="0.25"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x14ac:dyDescent="0.25"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</sheetData>
  <mergeCells count="4">
    <mergeCell ref="R6:T6"/>
    <mergeCell ref="V6:X6"/>
    <mergeCell ref="Z7:AA7"/>
    <mergeCell ref="R4:AA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75AAF-C885-4AF8-9CBF-4C64D597C789}">
  <sheetPr>
    <tabColor theme="3" tint="0.249977111117893"/>
  </sheetPr>
  <dimension ref="A1:AB54"/>
  <sheetViews>
    <sheetView workbookViewId="0">
      <selection activeCell="P8" sqref="P8"/>
    </sheetView>
  </sheetViews>
  <sheetFormatPr defaultRowHeight="15" x14ac:dyDescent="0.25"/>
  <cols>
    <col min="1" max="16" width="9.140625" style="1"/>
    <col min="17" max="17" width="1.28515625" style="1" customWidth="1"/>
    <col min="18" max="20" width="12.85546875" style="1" customWidth="1"/>
    <col min="21" max="21" width="1" style="1" customWidth="1"/>
    <col min="22" max="23" width="12.28515625" style="1" customWidth="1"/>
    <col min="24" max="24" width="12.7109375" style="1" customWidth="1"/>
    <col min="25" max="25" width="1" style="1" customWidth="1"/>
    <col min="26" max="27" width="9.85546875" style="1" customWidth="1"/>
    <col min="28" max="16384" width="9.140625" style="1"/>
  </cols>
  <sheetData>
    <row r="1" spans="1:28" x14ac:dyDescent="0.25">
      <c r="A1" s="1" t="s">
        <v>0</v>
      </c>
    </row>
    <row r="2" spans="1:28" x14ac:dyDescent="0.25">
      <c r="A2" s="1" t="s">
        <v>1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8" x14ac:dyDescent="0.25">
      <c r="A3" s="1" t="s">
        <v>35</v>
      </c>
      <c r="D3" s="1" t="s">
        <v>5</v>
      </c>
      <c r="E3" s="1" t="s">
        <v>6</v>
      </c>
      <c r="F3" s="1" t="s">
        <v>7</v>
      </c>
      <c r="G3" s="1" t="s">
        <v>8</v>
      </c>
      <c r="N3" s="1" t="s">
        <v>8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8" x14ac:dyDescent="0.25">
      <c r="O4" s="3"/>
      <c r="P4" s="4"/>
      <c r="Q4" s="4"/>
      <c r="R4" s="10" t="s">
        <v>32</v>
      </c>
      <c r="S4" s="10"/>
      <c r="T4" s="10"/>
      <c r="U4" s="10"/>
      <c r="V4" s="10"/>
      <c r="W4" s="10"/>
      <c r="X4" s="10"/>
      <c r="Y4" s="10"/>
      <c r="Z4" s="10"/>
      <c r="AA4" s="10"/>
    </row>
    <row r="5" spans="1:28" ht="5.25" customHeight="1" x14ac:dyDescent="0.25">
      <c r="A5" s="2" t="s">
        <v>9</v>
      </c>
      <c r="B5" s="2" t="s">
        <v>10</v>
      </c>
      <c r="C5" s="2" t="s">
        <v>11</v>
      </c>
      <c r="O5" s="3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8" x14ac:dyDescent="0.25">
      <c r="B6" s="1" t="s">
        <v>21</v>
      </c>
      <c r="C6" s="1" t="s">
        <v>22</v>
      </c>
      <c r="D6" s="1" t="s">
        <v>22</v>
      </c>
      <c r="E6" s="1" t="s">
        <v>22</v>
      </c>
      <c r="F6" s="1" t="s">
        <v>23</v>
      </c>
      <c r="G6" s="1" t="s">
        <v>23</v>
      </c>
      <c r="H6" s="1" t="s">
        <v>23</v>
      </c>
      <c r="I6" s="1" t="s">
        <v>15</v>
      </c>
      <c r="J6" s="1" t="s">
        <v>15</v>
      </c>
      <c r="K6" s="1" t="s">
        <v>15</v>
      </c>
      <c r="O6" s="3"/>
      <c r="P6" s="4"/>
      <c r="Q6" s="4"/>
      <c r="R6" s="15" t="s">
        <v>29</v>
      </c>
      <c r="S6" s="15"/>
      <c r="T6" s="15"/>
      <c r="U6" s="4"/>
      <c r="V6" s="15" t="s">
        <v>30</v>
      </c>
      <c r="W6" s="15"/>
      <c r="X6" s="15"/>
      <c r="Y6" s="4"/>
      <c r="Z6" s="14" t="s">
        <v>25</v>
      </c>
      <c r="AA6" s="14" t="s">
        <v>26</v>
      </c>
    </row>
    <row r="7" spans="1:28" ht="45" customHeight="1" x14ac:dyDescent="0.25">
      <c r="B7" s="1" t="s">
        <v>12</v>
      </c>
      <c r="C7" s="1" t="s">
        <v>33</v>
      </c>
      <c r="D7" s="1" t="s">
        <v>14</v>
      </c>
      <c r="E7" s="1" t="s">
        <v>15</v>
      </c>
      <c r="F7" s="1" t="s">
        <v>33</v>
      </c>
      <c r="G7" s="1" t="s">
        <v>14</v>
      </c>
      <c r="H7" s="1" t="s">
        <v>15</v>
      </c>
      <c r="I7" s="1" t="s">
        <v>33</v>
      </c>
      <c r="J7" s="1" t="s">
        <v>14</v>
      </c>
      <c r="K7" s="1" t="s">
        <v>15</v>
      </c>
      <c r="O7" s="3"/>
      <c r="P7" s="4"/>
      <c r="Q7" s="4"/>
      <c r="R7" s="11" t="s">
        <v>20</v>
      </c>
      <c r="S7" s="11" t="s">
        <v>19</v>
      </c>
      <c r="T7" s="11" t="s">
        <v>24</v>
      </c>
      <c r="U7" s="4"/>
      <c r="V7" s="11" t="s">
        <v>20</v>
      </c>
      <c r="W7" s="11" t="s">
        <v>19</v>
      </c>
      <c r="X7" s="11" t="s">
        <v>24</v>
      </c>
      <c r="Y7" s="5"/>
      <c r="Z7" s="12" t="s">
        <v>27</v>
      </c>
      <c r="AA7" s="13"/>
    </row>
    <row r="8" spans="1:28" x14ac:dyDescent="0.25">
      <c r="A8" s="1" t="s">
        <v>34</v>
      </c>
      <c r="C8" s="1" t="s">
        <v>17</v>
      </c>
      <c r="D8" s="1" t="s">
        <v>17</v>
      </c>
      <c r="E8" s="1" t="s">
        <v>17</v>
      </c>
      <c r="F8" s="1" t="s">
        <v>17</v>
      </c>
      <c r="G8" s="1" t="s">
        <v>17</v>
      </c>
      <c r="H8" s="1" t="s">
        <v>17</v>
      </c>
      <c r="I8" s="1" t="s">
        <v>17</v>
      </c>
      <c r="J8" s="1" t="s">
        <v>17</v>
      </c>
      <c r="K8" s="1" t="s">
        <v>17</v>
      </c>
      <c r="O8" s="3"/>
      <c r="P8" s="14" t="s">
        <v>31</v>
      </c>
      <c r="Q8" s="4"/>
      <c r="R8" s="16">
        <f>ROUND(C9,0)</f>
        <v>43</v>
      </c>
      <c r="S8" s="16">
        <f t="shared" ref="S8:T23" si="0">ROUND(D9,0)</f>
        <v>45</v>
      </c>
      <c r="T8" s="17">
        <f t="shared" si="0"/>
        <v>43</v>
      </c>
      <c r="U8" s="4"/>
      <c r="V8" s="17">
        <f>ROUND(F9,0)</f>
        <v>42</v>
      </c>
      <c r="W8" s="17">
        <f t="shared" ref="W8:X23" si="1">ROUND(G9,0)</f>
        <v>42</v>
      </c>
      <c r="X8" s="17">
        <f t="shared" si="1"/>
        <v>42</v>
      </c>
      <c r="Y8" s="4"/>
      <c r="Z8" s="3"/>
      <c r="AA8" s="3"/>
      <c r="AB8" s="3"/>
    </row>
    <row r="9" spans="1:28" x14ac:dyDescent="0.25">
      <c r="A9" s="1" t="s">
        <v>18</v>
      </c>
      <c r="C9" s="1">
        <v>42.9</v>
      </c>
      <c r="D9" s="1">
        <v>44.9</v>
      </c>
      <c r="E9" s="1">
        <v>43.1</v>
      </c>
      <c r="F9" s="1">
        <v>41.6</v>
      </c>
      <c r="G9" s="1">
        <v>41.7</v>
      </c>
      <c r="H9" s="1">
        <v>41.6</v>
      </c>
      <c r="I9" s="1">
        <v>41.9</v>
      </c>
      <c r="J9" s="1">
        <v>42.7</v>
      </c>
      <c r="K9" s="1">
        <v>42</v>
      </c>
      <c r="O9" s="3"/>
      <c r="P9" s="20">
        <v>1981</v>
      </c>
      <c r="Q9" s="4"/>
      <c r="R9" s="16">
        <f t="shared" ref="R9:T51" si="2">ROUND(C10,0)</f>
        <v>45</v>
      </c>
      <c r="S9" s="16">
        <f t="shared" si="0"/>
        <v>46</v>
      </c>
      <c r="T9" s="20">
        <f t="shared" si="0"/>
        <v>45</v>
      </c>
      <c r="U9" s="4"/>
      <c r="V9" s="17">
        <f t="shared" ref="V9:X51" si="3">ROUND(F10,0)</f>
        <v>43</v>
      </c>
      <c r="W9" s="17">
        <f t="shared" si="1"/>
        <v>42</v>
      </c>
      <c r="X9" s="20">
        <f t="shared" si="1"/>
        <v>43</v>
      </c>
      <c r="Y9" s="4"/>
      <c r="Z9" s="18">
        <v>29.363</v>
      </c>
      <c r="AA9" s="18">
        <v>36.965000000000003</v>
      </c>
      <c r="AB9" s="3"/>
    </row>
    <row r="10" spans="1:28" x14ac:dyDescent="0.25">
      <c r="A10" s="1">
        <v>1981</v>
      </c>
      <c r="C10" s="1">
        <v>44.5</v>
      </c>
      <c r="D10" s="1">
        <v>45.6</v>
      </c>
      <c r="E10" s="1">
        <v>44.6</v>
      </c>
      <c r="F10" s="1">
        <v>42.8</v>
      </c>
      <c r="G10" s="1">
        <v>41.6</v>
      </c>
      <c r="H10" s="1">
        <v>42.7</v>
      </c>
      <c r="I10" s="1">
        <v>43.2</v>
      </c>
      <c r="J10" s="1">
        <v>42.4</v>
      </c>
      <c r="K10" s="1">
        <v>43.1</v>
      </c>
      <c r="O10" s="3"/>
      <c r="P10" s="14">
        <v>1982</v>
      </c>
      <c r="Q10" s="4"/>
      <c r="R10" s="16">
        <f t="shared" si="2"/>
        <v>45</v>
      </c>
      <c r="S10" s="16">
        <f t="shared" si="0"/>
        <v>46</v>
      </c>
      <c r="T10" s="16">
        <f t="shared" si="0"/>
        <v>45</v>
      </c>
      <c r="U10" s="4"/>
      <c r="V10" s="17">
        <f t="shared" si="3"/>
        <v>43</v>
      </c>
      <c r="W10" s="17">
        <f t="shared" si="1"/>
        <v>42</v>
      </c>
      <c r="X10" s="17">
        <f t="shared" si="1"/>
        <v>43</v>
      </c>
      <c r="Y10" s="4"/>
      <c r="Z10" s="4"/>
      <c r="AA10" s="4"/>
      <c r="AB10" s="3"/>
    </row>
    <row r="11" spans="1:28" x14ac:dyDescent="0.25">
      <c r="A11" s="1">
        <v>1982</v>
      </c>
      <c r="C11" s="1">
        <v>45.2</v>
      </c>
      <c r="D11" s="1">
        <v>46.2</v>
      </c>
      <c r="E11" s="1">
        <v>45.3</v>
      </c>
      <c r="F11" s="1">
        <v>42.8</v>
      </c>
      <c r="G11" s="1">
        <v>41.7</v>
      </c>
      <c r="H11" s="1">
        <v>42.7</v>
      </c>
      <c r="I11" s="1">
        <v>43.3</v>
      </c>
      <c r="J11" s="1">
        <v>42.6</v>
      </c>
      <c r="K11" s="1">
        <v>43.2</v>
      </c>
      <c r="O11" s="3"/>
      <c r="P11" s="14">
        <v>1983</v>
      </c>
      <c r="Q11" s="4"/>
      <c r="R11" s="16">
        <f t="shared" si="2"/>
        <v>46</v>
      </c>
      <c r="S11" s="16">
        <f t="shared" si="0"/>
        <v>48</v>
      </c>
      <c r="T11" s="16">
        <f t="shared" si="0"/>
        <v>46</v>
      </c>
      <c r="U11" s="4"/>
      <c r="V11" s="17">
        <f t="shared" si="3"/>
        <v>43</v>
      </c>
      <c r="W11" s="17">
        <f t="shared" si="1"/>
        <v>43</v>
      </c>
      <c r="X11" s="17">
        <f t="shared" si="1"/>
        <v>43</v>
      </c>
      <c r="Y11" s="19"/>
      <c r="Z11" s="4"/>
      <c r="AA11" s="4"/>
      <c r="AB11" s="3"/>
    </row>
    <row r="12" spans="1:28" x14ac:dyDescent="0.25">
      <c r="A12" s="1">
        <v>1983</v>
      </c>
      <c r="C12" s="1">
        <v>45.5</v>
      </c>
      <c r="D12" s="1">
        <v>48.2</v>
      </c>
      <c r="E12" s="1">
        <v>45.7</v>
      </c>
      <c r="F12" s="1">
        <v>43.2</v>
      </c>
      <c r="G12" s="1">
        <v>43.2</v>
      </c>
      <c r="H12" s="1">
        <v>43.2</v>
      </c>
      <c r="I12" s="1">
        <v>43.6</v>
      </c>
      <c r="J12" s="1">
        <v>44.2</v>
      </c>
      <c r="K12" s="1">
        <v>43.7</v>
      </c>
      <c r="O12" s="3"/>
      <c r="P12" s="14">
        <v>1984</v>
      </c>
      <c r="Q12" s="4"/>
      <c r="R12" s="16">
        <f t="shared" si="2"/>
        <v>46</v>
      </c>
      <c r="S12" s="16">
        <f t="shared" si="0"/>
        <v>52</v>
      </c>
      <c r="T12" s="16">
        <f t="shared" si="0"/>
        <v>46</v>
      </c>
      <c r="U12" s="4"/>
      <c r="V12" s="17">
        <f t="shared" si="3"/>
        <v>44</v>
      </c>
      <c r="W12" s="17">
        <f t="shared" si="1"/>
        <v>56</v>
      </c>
      <c r="X12" s="17">
        <f t="shared" si="1"/>
        <v>44</v>
      </c>
      <c r="Y12" s="19"/>
      <c r="Z12" s="4"/>
      <c r="AA12" s="4"/>
      <c r="AB12" s="3"/>
    </row>
    <row r="13" spans="1:28" x14ac:dyDescent="0.25">
      <c r="A13" s="1">
        <v>1984</v>
      </c>
      <c r="C13" s="1">
        <v>45.9</v>
      </c>
      <c r="D13" s="1">
        <v>51.6</v>
      </c>
      <c r="E13" s="1">
        <v>46.1</v>
      </c>
      <c r="F13" s="1">
        <v>44.1</v>
      </c>
      <c r="G13" s="1">
        <v>56.4</v>
      </c>
      <c r="H13" s="1">
        <v>44.2</v>
      </c>
      <c r="I13" s="1">
        <v>44.5</v>
      </c>
      <c r="J13" s="1">
        <v>53.5</v>
      </c>
      <c r="K13" s="1">
        <v>44.6</v>
      </c>
      <c r="O13" s="3"/>
      <c r="P13" s="14">
        <v>1985</v>
      </c>
      <c r="Q13" s="4"/>
      <c r="R13" s="16">
        <f t="shared" si="2"/>
        <v>47</v>
      </c>
      <c r="S13" s="16">
        <f t="shared" si="0"/>
        <v>53</v>
      </c>
      <c r="T13" s="16">
        <f t="shared" si="0"/>
        <v>47</v>
      </c>
      <c r="U13" s="4"/>
      <c r="V13" s="17">
        <f>ROUND(F14,0)</f>
        <v>45</v>
      </c>
      <c r="W13" s="17">
        <f t="shared" si="1"/>
        <v>55</v>
      </c>
      <c r="X13" s="17">
        <f t="shared" si="1"/>
        <v>45</v>
      </c>
      <c r="Y13" s="19"/>
      <c r="Z13" s="4"/>
      <c r="AA13" s="4"/>
      <c r="AB13" s="3"/>
    </row>
    <row r="14" spans="1:28" x14ac:dyDescent="0.25">
      <c r="A14" s="1">
        <v>1985</v>
      </c>
      <c r="C14" s="1">
        <v>46.8</v>
      </c>
      <c r="D14" s="1">
        <v>52.9</v>
      </c>
      <c r="E14" s="1">
        <v>47.1</v>
      </c>
      <c r="F14" s="1">
        <v>44.7</v>
      </c>
      <c r="G14" s="1">
        <v>54.5</v>
      </c>
      <c r="H14" s="1">
        <v>44.8</v>
      </c>
      <c r="I14" s="1">
        <v>45.3</v>
      </c>
      <c r="J14" s="1">
        <v>53.3</v>
      </c>
      <c r="K14" s="1">
        <v>45.4</v>
      </c>
      <c r="O14" s="3"/>
      <c r="P14" s="14">
        <v>1986</v>
      </c>
      <c r="Q14" s="4"/>
      <c r="R14" s="16">
        <f t="shared" si="2"/>
        <v>47</v>
      </c>
      <c r="S14" s="16">
        <f t="shared" si="0"/>
        <v>54</v>
      </c>
      <c r="T14" s="16">
        <f t="shared" si="0"/>
        <v>47</v>
      </c>
      <c r="U14" s="4"/>
      <c r="V14" s="17">
        <f t="shared" si="3"/>
        <v>45</v>
      </c>
      <c r="W14" s="17">
        <f t="shared" si="1"/>
        <v>56</v>
      </c>
      <c r="X14" s="17">
        <f t="shared" si="1"/>
        <v>45</v>
      </c>
      <c r="Y14" s="19"/>
      <c r="Z14" s="4"/>
      <c r="AA14" s="4"/>
      <c r="AB14" s="3"/>
    </row>
    <row r="15" spans="1:28" x14ac:dyDescent="0.25">
      <c r="A15" s="1">
        <v>1986</v>
      </c>
      <c r="C15" s="1">
        <v>46.7</v>
      </c>
      <c r="D15" s="1">
        <v>54.1</v>
      </c>
      <c r="E15" s="1">
        <v>47.1</v>
      </c>
      <c r="F15" s="1">
        <v>44.7</v>
      </c>
      <c r="G15" s="1">
        <v>55.7</v>
      </c>
      <c r="H15" s="1">
        <v>44.8</v>
      </c>
      <c r="I15" s="1">
        <v>45.3</v>
      </c>
      <c r="J15" s="1">
        <v>54.5</v>
      </c>
      <c r="K15" s="1">
        <v>45.5</v>
      </c>
      <c r="O15" s="3"/>
      <c r="P15" s="14">
        <v>1987</v>
      </c>
      <c r="Q15" s="4"/>
      <c r="R15" s="16">
        <f t="shared" si="2"/>
        <v>47</v>
      </c>
      <c r="S15" s="16">
        <f t="shared" si="0"/>
        <v>54</v>
      </c>
      <c r="T15" s="16">
        <f t="shared" si="0"/>
        <v>48</v>
      </c>
      <c r="U15" s="4"/>
      <c r="V15" s="17">
        <f t="shared" si="3"/>
        <v>45</v>
      </c>
      <c r="W15" s="17">
        <f t="shared" si="1"/>
        <v>57</v>
      </c>
      <c r="X15" s="17">
        <f t="shared" si="1"/>
        <v>45</v>
      </c>
      <c r="Y15" s="19"/>
      <c r="Z15" s="4"/>
      <c r="AA15" s="4"/>
      <c r="AB15" s="3"/>
    </row>
    <row r="16" spans="1:28" x14ac:dyDescent="0.25">
      <c r="A16" s="1">
        <v>1987</v>
      </c>
      <c r="C16" s="1">
        <v>47.3</v>
      </c>
      <c r="D16" s="1">
        <v>54.1</v>
      </c>
      <c r="E16" s="1">
        <v>48</v>
      </c>
      <c r="F16" s="1">
        <v>44.7</v>
      </c>
      <c r="G16" s="1">
        <v>56.7</v>
      </c>
      <c r="H16" s="1">
        <v>44.8</v>
      </c>
      <c r="I16" s="1">
        <v>45.5</v>
      </c>
      <c r="J16" s="1">
        <v>54.7</v>
      </c>
      <c r="K16" s="1">
        <v>45.9</v>
      </c>
      <c r="O16" s="3"/>
      <c r="P16" s="14">
        <v>1988</v>
      </c>
      <c r="Q16" s="4"/>
      <c r="R16" s="16">
        <f t="shared" si="2"/>
        <v>48</v>
      </c>
      <c r="S16" s="16">
        <f>ROUND(D17,0)</f>
        <v>56</v>
      </c>
      <c r="T16" s="16">
        <f t="shared" si="0"/>
        <v>49</v>
      </c>
      <c r="U16" s="4"/>
      <c r="V16" s="17">
        <f t="shared" si="3"/>
        <v>45</v>
      </c>
      <c r="W16" s="17">
        <f t="shared" si="1"/>
        <v>59</v>
      </c>
      <c r="X16" s="17">
        <f t="shared" si="1"/>
        <v>45</v>
      </c>
      <c r="Y16" s="19"/>
      <c r="Z16" s="4"/>
      <c r="AA16" s="4"/>
      <c r="AB16" s="3"/>
    </row>
    <row r="17" spans="1:28" x14ac:dyDescent="0.25">
      <c r="A17" s="1">
        <v>1988</v>
      </c>
      <c r="C17" s="1">
        <v>48.2</v>
      </c>
      <c r="D17" s="1">
        <v>56.3</v>
      </c>
      <c r="E17" s="1">
        <v>49.2</v>
      </c>
      <c r="F17" s="1">
        <v>45.1</v>
      </c>
      <c r="G17" s="1">
        <v>59.2</v>
      </c>
      <c r="H17" s="1">
        <v>45.4</v>
      </c>
      <c r="I17" s="1">
        <v>46</v>
      </c>
      <c r="J17" s="1">
        <v>57.1</v>
      </c>
      <c r="K17" s="1">
        <v>46.6</v>
      </c>
      <c r="O17" s="3"/>
      <c r="P17" s="14">
        <v>1989</v>
      </c>
      <c r="Q17" s="4"/>
      <c r="R17" s="16">
        <f t="shared" si="2"/>
        <v>49</v>
      </c>
      <c r="S17" s="16">
        <f t="shared" si="0"/>
        <v>57</v>
      </c>
      <c r="T17" s="16">
        <f t="shared" si="0"/>
        <v>50</v>
      </c>
      <c r="U17" s="4"/>
      <c r="V17" s="17">
        <f t="shared" si="3"/>
        <v>46</v>
      </c>
      <c r="W17" s="17">
        <f t="shared" si="1"/>
        <v>61</v>
      </c>
      <c r="X17" s="17">
        <f t="shared" si="1"/>
        <v>46</v>
      </c>
      <c r="Y17" s="19"/>
      <c r="Z17" s="4"/>
      <c r="AA17" s="4"/>
      <c r="AB17" s="3"/>
    </row>
    <row r="18" spans="1:28" x14ac:dyDescent="0.25">
      <c r="A18" s="1">
        <v>1989</v>
      </c>
      <c r="C18" s="1">
        <v>48.5</v>
      </c>
      <c r="D18" s="1">
        <v>57.2</v>
      </c>
      <c r="E18" s="1">
        <v>49.6</v>
      </c>
      <c r="F18" s="1">
        <v>45.6</v>
      </c>
      <c r="G18" s="1">
        <v>60.8</v>
      </c>
      <c r="H18" s="1">
        <v>46</v>
      </c>
      <c r="I18" s="1">
        <v>46.4</v>
      </c>
      <c r="J18" s="1">
        <v>58.2</v>
      </c>
      <c r="K18" s="1">
        <v>47.1</v>
      </c>
      <c r="O18" s="3"/>
      <c r="P18" s="20">
        <v>1990</v>
      </c>
      <c r="Q18" s="4"/>
      <c r="R18" s="16">
        <f t="shared" si="2"/>
        <v>49</v>
      </c>
      <c r="S18" s="16">
        <f t="shared" si="0"/>
        <v>58</v>
      </c>
      <c r="T18" s="20">
        <f t="shared" si="0"/>
        <v>51</v>
      </c>
      <c r="U18" s="4"/>
      <c r="V18" s="17">
        <f t="shared" si="3"/>
        <v>47</v>
      </c>
      <c r="W18" s="17">
        <f t="shared" si="1"/>
        <v>62</v>
      </c>
      <c r="X18" s="20">
        <f t="shared" si="1"/>
        <v>48</v>
      </c>
      <c r="Y18" s="4"/>
      <c r="Z18" s="18">
        <v>25.922000000000001</v>
      </c>
      <c r="AA18" s="18">
        <v>33.841999999999999</v>
      </c>
    </row>
    <row r="19" spans="1:28" x14ac:dyDescent="0.25">
      <c r="A19" s="1">
        <v>1990</v>
      </c>
      <c r="C19" s="1">
        <v>49.1</v>
      </c>
      <c r="D19" s="1">
        <v>58.1</v>
      </c>
      <c r="E19" s="1">
        <v>50.6</v>
      </c>
      <c r="F19" s="1">
        <v>47.4</v>
      </c>
      <c r="G19" s="1">
        <v>61.7</v>
      </c>
      <c r="H19" s="1">
        <v>48</v>
      </c>
      <c r="I19" s="1">
        <v>47.9</v>
      </c>
      <c r="J19" s="1">
        <v>59.3</v>
      </c>
      <c r="K19" s="1">
        <v>48.8</v>
      </c>
      <c r="O19" s="3"/>
      <c r="P19" s="14">
        <v>1991</v>
      </c>
      <c r="Q19" s="4"/>
      <c r="R19" s="16">
        <f t="shared" si="2"/>
        <v>50</v>
      </c>
      <c r="S19" s="16">
        <f t="shared" si="0"/>
        <v>58</v>
      </c>
      <c r="T19" s="16">
        <f t="shared" si="0"/>
        <v>51</v>
      </c>
      <c r="U19" s="4"/>
      <c r="V19" s="17">
        <f t="shared" si="3"/>
        <v>47</v>
      </c>
      <c r="W19" s="17">
        <f t="shared" si="1"/>
        <v>62</v>
      </c>
      <c r="X19" s="17">
        <f t="shared" si="1"/>
        <v>48</v>
      </c>
      <c r="Y19" s="19"/>
      <c r="Z19" s="4"/>
      <c r="AA19" s="4"/>
      <c r="AB19" s="3"/>
    </row>
    <row r="20" spans="1:28" x14ac:dyDescent="0.25">
      <c r="A20" s="1">
        <v>1991</v>
      </c>
      <c r="C20" s="1">
        <v>50.3</v>
      </c>
      <c r="D20" s="1">
        <v>58</v>
      </c>
      <c r="E20" s="1">
        <v>51.4</v>
      </c>
      <c r="F20" s="1">
        <v>47.1</v>
      </c>
      <c r="G20" s="1">
        <v>61.5</v>
      </c>
      <c r="H20" s="1">
        <v>47.7</v>
      </c>
      <c r="I20" s="1">
        <v>48.1</v>
      </c>
      <c r="J20" s="1">
        <v>59.2</v>
      </c>
      <c r="K20" s="1">
        <v>49</v>
      </c>
      <c r="O20" s="3"/>
      <c r="P20" s="14">
        <v>1992</v>
      </c>
      <c r="Q20" s="4"/>
      <c r="R20" s="16">
        <f t="shared" si="2"/>
        <v>51</v>
      </c>
      <c r="S20" s="16">
        <f t="shared" si="0"/>
        <v>59</v>
      </c>
      <c r="T20" s="16">
        <f t="shared" si="0"/>
        <v>52</v>
      </c>
      <c r="U20" s="4"/>
      <c r="V20" s="17">
        <f t="shared" si="3"/>
        <v>48</v>
      </c>
      <c r="W20" s="17">
        <f t="shared" si="1"/>
        <v>62</v>
      </c>
      <c r="X20" s="17">
        <f t="shared" si="1"/>
        <v>49</v>
      </c>
      <c r="Y20" s="19"/>
      <c r="Z20" s="4"/>
      <c r="AA20" s="4"/>
      <c r="AB20" s="3"/>
    </row>
    <row r="21" spans="1:28" x14ac:dyDescent="0.25">
      <c r="A21" s="1">
        <v>1992</v>
      </c>
      <c r="C21" s="1">
        <v>51.1</v>
      </c>
      <c r="D21" s="1">
        <v>58.6</v>
      </c>
      <c r="E21" s="1">
        <v>52.1</v>
      </c>
      <c r="F21" s="1">
        <v>48.2</v>
      </c>
      <c r="G21" s="1">
        <v>62</v>
      </c>
      <c r="H21" s="1">
        <v>48.8</v>
      </c>
      <c r="I21" s="1">
        <v>49.2</v>
      </c>
      <c r="J21" s="1">
        <v>59.7</v>
      </c>
      <c r="K21" s="1">
        <v>50</v>
      </c>
      <c r="O21" s="3"/>
      <c r="P21" s="14">
        <v>1993</v>
      </c>
      <c r="Q21" s="4"/>
      <c r="R21" s="16">
        <f t="shared" si="2"/>
        <v>52</v>
      </c>
      <c r="S21" s="16">
        <f t="shared" si="0"/>
        <v>59</v>
      </c>
      <c r="T21" s="16">
        <f t="shared" si="0"/>
        <v>55</v>
      </c>
      <c r="U21" s="4"/>
      <c r="V21" s="17">
        <f t="shared" si="3"/>
        <v>49</v>
      </c>
      <c r="W21" s="17">
        <f t="shared" si="1"/>
        <v>62</v>
      </c>
      <c r="X21" s="17">
        <f t="shared" si="1"/>
        <v>51</v>
      </c>
      <c r="Y21" s="19"/>
      <c r="Z21" s="4"/>
      <c r="AA21" s="4"/>
      <c r="AB21" s="3"/>
    </row>
    <row r="22" spans="1:28" x14ac:dyDescent="0.25">
      <c r="A22" s="1">
        <v>1993</v>
      </c>
      <c r="C22" s="1">
        <v>51.7</v>
      </c>
      <c r="D22" s="1">
        <v>59.1</v>
      </c>
      <c r="E22" s="1">
        <v>54.5</v>
      </c>
      <c r="F22" s="1">
        <v>48.9</v>
      </c>
      <c r="G22" s="1">
        <v>62.2</v>
      </c>
      <c r="H22" s="1">
        <v>51.2</v>
      </c>
      <c r="I22" s="1">
        <v>50</v>
      </c>
      <c r="J22" s="1">
        <v>60.2</v>
      </c>
      <c r="K22" s="1">
        <v>52.7</v>
      </c>
      <c r="O22" s="3"/>
      <c r="P22" s="14">
        <v>1994</v>
      </c>
      <c r="Q22" s="4"/>
      <c r="R22" s="16">
        <f t="shared" si="2"/>
        <v>52</v>
      </c>
      <c r="S22" s="16">
        <f t="shared" si="0"/>
        <v>58</v>
      </c>
      <c r="T22" s="16">
        <f t="shared" si="0"/>
        <v>53</v>
      </c>
      <c r="U22" s="4"/>
      <c r="V22" s="17">
        <f t="shared" si="3"/>
        <v>51</v>
      </c>
      <c r="W22" s="17">
        <f t="shared" si="1"/>
        <v>62</v>
      </c>
      <c r="X22" s="17">
        <f t="shared" si="1"/>
        <v>51</v>
      </c>
      <c r="Y22" s="19"/>
      <c r="Z22" s="4"/>
      <c r="AA22" s="4"/>
      <c r="AB22" s="3"/>
    </row>
    <row r="23" spans="1:28" x14ac:dyDescent="0.25">
      <c r="A23" s="1">
        <v>1994</v>
      </c>
      <c r="C23" s="1">
        <v>51.9</v>
      </c>
      <c r="D23" s="1">
        <v>58.4</v>
      </c>
      <c r="E23" s="1">
        <v>52.5</v>
      </c>
      <c r="F23" s="1">
        <v>50.6</v>
      </c>
      <c r="G23" s="1">
        <v>62.3</v>
      </c>
      <c r="H23" s="1">
        <v>51.2</v>
      </c>
      <c r="I23" s="1">
        <v>51.2</v>
      </c>
      <c r="J23" s="1">
        <v>59.9</v>
      </c>
      <c r="K23" s="1">
        <v>51.8</v>
      </c>
      <c r="O23" s="3"/>
      <c r="P23" s="14">
        <v>1995</v>
      </c>
      <c r="Q23" s="4"/>
      <c r="R23" s="16">
        <f t="shared" si="2"/>
        <v>54</v>
      </c>
      <c r="S23" s="16">
        <f t="shared" si="0"/>
        <v>60</v>
      </c>
      <c r="T23" s="16">
        <f>ROUND(E24,0)</f>
        <v>56</v>
      </c>
      <c r="U23" s="4"/>
      <c r="V23" s="17">
        <f t="shared" si="3"/>
        <v>56</v>
      </c>
      <c r="W23" s="17">
        <f t="shared" si="1"/>
        <v>64</v>
      </c>
      <c r="X23" s="17">
        <f>ROUND(H24,0)</f>
        <v>58</v>
      </c>
      <c r="Y23" s="19"/>
      <c r="Z23" s="4"/>
      <c r="AA23" s="4"/>
      <c r="AB23" s="3"/>
    </row>
    <row r="24" spans="1:28" x14ac:dyDescent="0.25">
      <c r="A24" s="1">
        <v>1995</v>
      </c>
      <c r="C24" s="1">
        <v>54.1</v>
      </c>
      <c r="D24" s="1">
        <v>60.2</v>
      </c>
      <c r="E24" s="1">
        <v>55.8</v>
      </c>
      <c r="F24" s="1">
        <v>55.8</v>
      </c>
      <c r="G24" s="1">
        <v>63.7</v>
      </c>
      <c r="H24" s="1">
        <v>58.2</v>
      </c>
      <c r="I24" s="1">
        <v>54.8</v>
      </c>
      <c r="J24" s="1">
        <v>61.6</v>
      </c>
      <c r="K24" s="1">
        <v>56.7</v>
      </c>
      <c r="O24" s="3"/>
      <c r="P24" s="14">
        <v>1996</v>
      </c>
      <c r="Q24" s="4"/>
      <c r="R24" s="16">
        <f t="shared" si="2"/>
        <v>54</v>
      </c>
      <c r="S24" s="16">
        <f t="shared" si="2"/>
        <v>59</v>
      </c>
      <c r="T24" s="16">
        <f t="shared" si="2"/>
        <v>54</v>
      </c>
      <c r="U24" s="4"/>
      <c r="V24" s="17">
        <f t="shared" si="3"/>
        <v>57</v>
      </c>
      <c r="W24" s="17">
        <f>ROUND(G25,0)</f>
        <v>63</v>
      </c>
      <c r="X24" s="17">
        <f t="shared" si="3"/>
        <v>57</v>
      </c>
      <c r="Y24" s="19"/>
      <c r="Z24" s="4"/>
      <c r="AA24" s="4"/>
      <c r="AB24" s="3"/>
    </row>
    <row r="25" spans="1:28" x14ac:dyDescent="0.25">
      <c r="A25" s="1">
        <v>1996</v>
      </c>
      <c r="C25" s="1">
        <v>53.8</v>
      </c>
      <c r="D25" s="1">
        <v>59.3</v>
      </c>
      <c r="E25" s="1">
        <v>54.3</v>
      </c>
      <c r="F25" s="1">
        <v>56.5</v>
      </c>
      <c r="G25" s="1">
        <v>62.7</v>
      </c>
      <c r="H25" s="1">
        <v>57</v>
      </c>
      <c r="I25" s="1">
        <v>55</v>
      </c>
      <c r="J25" s="1">
        <v>60.8</v>
      </c>
      <c r="K25" s="1">
        <v>55.5</v>
      </c>
      <c r="O25" s="3"/>
      <c r="P25" s="14">
        <v>1997</v>
      </c>
      <c r="Q25" s="4"/>
      <c r="R25" s="16">
        <f t="shared" si="2"/>
        <v>53</v>
      </c>
      <c r="S25" s="16">
        <f t="shared" si="2"/>
        <v>60</v>
      </c>
      <c r="T25" s="16">
        <f t="shared" si="2"/>
        <v>54</v>
      </c>
      <c r="U25" s="4"/>
      <c r="V25" s="17">
        <f t="shared" si="3"/>
        <v>53</v>
      </c>
      <c r="W25" s="17">
        <f t="shared" si="3"/>
        <v>62</v>
      </c>
      <c r="X25" s="17">
        <f t="shared" si="3"/>
        <v>54</v>
      </c>
      <c r="Y25" s="19"/>
      <c r="Z25" s="4"/>
      <c r="AA25" s="4"/>
      <c r="AB25" s="3"/>
    </row>
    <row r="26" spans="1:28" x14ac:dyDescent="0.25">
      <c r="A26" s="1">
        <v>1997</v>
      </c>
      <c r="C26" s="1">
        <v>52.9</v>
      </c>
      <c r="D26" s="1">
        <v>59.6</v>
      </c>
      <c r="E26" s="1">
        <v>53.5</v>
      </c>
      <c r="F26" s="1">
        <v>53</v>
      </c>
      <c r="G26" s="1">
        <v>62.4</v>
      </c>
      <c r="H26" s="1">
        <v>53.7</v>
      </c>
      <c r="I26" s="1">
        <v>53</v>
      </c>
      <c r="J26" s="1">
        <v>61</v>
      </c>
      <c r="K26" s="1">
        <v>53.6</v>
      </c>
      <c r="O26" s="3"/>
      <c r="P26" s="14">
        <v>1998</v>
      </c>
      <c r="Q26" s="4"/>
      <c r="R26" s="16">
        <f t="shared" si="2"/>
        <v>56</v>
      </c>
      <c r="S26" s="16">
        <f t="shared" si="2"/>
        <v>63</v>
      </c>
      <c r="T26" s="16">
        <f t="shared" si="2"/>
        <v>57</v>
      </c>
      <c r="U26" s="4"/>
      <c r="V26" s="17">
        <f t="shared" si="3"/>
        <v>58</v>
      </c>
      <c r="W26" s="17">
        <f t="shared" si="3"/>
        <v>62</v>
      </c>
      <c r="X26" s="17">
        <f t="shared" si="3"/>
        <v>59</v>
      </c>
      <c r="Y26" s="19"/>
      <c r="Z26" s="4"/>
      <c r="AA26" s="4"/>
      <c r="AB26" s="3"/>
    </row>
    <row r="27" spans="1:28" x14ac:dyDescent="0.25">
      <c r="A27" s="1">
        <v>1998</v>
      </c>
      <c r="C27" s="1">
        <v>56.2</v>
      </c>
      <c r="D27" s="1">
        <v>62.5</v>
      </c>
      <c r="E27" s="1">
        <v>57</v>
      </c>
      <c r="F27" s="1">
        <v>58</v>
      </c>
      <c r="G27" s="1">
        <v>62.3</v>
      </c>
      <c r="H27" s="1">
        <v>58.7</v>
      </c>
      <c r="I27" s="1">
        <v>57.1</v>
      </c>
      <c r="J27" s="1">
        <v>62.4</v>
      </c>
      <c r="K27" s="1">
        <v>57.9</v>
      </c>
      <c r="O27" s="3"/>
      <c r="P27" s="14">
        <v>1999</v>
      </c>
      <c r="Q27" s="4"/>
      <c r="R27" s="16">
        <f t="shared" si="2"/>
        <v>55</v>
      </c>
      <c r="S27" s="16">
        <f t="shared" si="2"/>
        <v>62</v>
      </c>
      <c r="T27" s="16">
        <f t="shared" si="2"/>
        <v>56</v>
      </c>
      <c r="U27" s="4"/>
      <c r="V27" s="17">
        <f t="shared" si="3"/>
        <v>57</v>
      </c>
      <c r="W27" s="17">
        <f t="shared" si="3"/>
        <v>62</v>
      </c>
      <c r="X27" s="17">
        <f t="shared" si="3"/>
        <v>58</v>
      </c>
      <c r="Y27" s="19"/>
      <c r="Z27" s="4"/>
      <c r="AA27" s="4"/>
      <c r="AB27" s="3"/>
    </row>
    <row r="28" spans="1:28" x14ac:dyDescent="0.25">
      <c r="A28" s="1">
        <v>1999</v>
      </c>
      <c r="C28" s="1">
        <v>55.2</v>
      </c>
      <c r="D28" s="1">
        <v>61.9</v>
      </c>
      <c r="E28" s="1">
        <v>56</v>
      </c>
      <c r="F28" s="1">
        <v>56.9</v>
      </c>
      <c r="G28" s="1">
        <v>62.4</v>
      </c>
      <c r="H28" s="1">
        <v>57.6</v>
      </c>
      <c r="I28" s="1">
        <v>56.1</v>
      </c>
      <c r="J28" s="1">
        <v>62.1</v>
      </c>
      <c r="K28" s="1">
        <v>56.8</v>
      </c>
      <c r="O28" s="3"/>
      <c r="P28" s="20">
        <v>2000</v>
      </c>
      <c r="Q28" s="4"/>
      <c r="R28" s="16">
        <f t="shared" si="2"/>
        <v>56</v>
      </c>
      <c r="S28" s="16">
        <f t="shared" si="2"/>
        <v>63</v>
      </c>
      <c r="T28" s="20">
        <f t="shared" si="2"/>
        <v>57</v>
      </c>
      <c r="U28" s="4"/>
      <c r="V28" s="17">
        <f t="shared" si="3"/>
        <v>58</v>
      </c>
      <c r="W28" s="17">
        <f t="shared" si="3"/>
        <v>63</v>
      </c>
      <c r="X28" s="20">
        <f t="shared" si="3"/>
        <v>58</v>
      </c>
      <c r="Y28" s="4"/>
      <c r="Z28" s="18">
        <v>22.890999999999998</v>
      </c>
      <c r="AA28" s="18">
        <v>26.5</v>
      </c>
    </row>
    <row r="29" spans="1:28" x14ac:dyDescent="0.25">
      <c r="A29" s="1">
        <v>2000</v>
      </c>
      <c r="C29" s="1">
        <v>56.4</v>
      </c>
      <c r="D29" s="1">
        <v>62.5</v>
      </c>
      <c r="E29" s="1">
        <v>57.3</v>
      </c>
      <c r="F29" s="1">
        <v>57.5</v>
      </c>
      <c r="G29" s="1">
        <v>62.5</v>
      </c>
      <c r="H29" s="1">
        <v>58.3</v>
      </c>
      <c r="I29" s="1">
        <v>57</v>
      </c>
      <c r="J29" s="1">
        <v>62.5</v>
      </c>
      <c r="K29" s="1">
        <v>57.8</v>
      </c>
      <c r="O29" s="3"/>
      <c r="P29" s="14">
        <v>2001</v>
      </c>
      <c r="Q29" s="4"/>
      <c r="R29" s="16">
        <f t="shared" si="2"/>
        <v>57</v>
      </c>
      <c r="S29" s="16">
        <f t="shared" si="2"/>
        <v>63</v>
      </c>
      <c r="T29" s="16">
        <f t="shared" si="2"/>
        <v>58</v>
      </c>
      <c r="U29" s="4"/>
      <c r="V29" s="17">
        <f t="shared" si="3"/>
        <v>59</v>
      </c>
      <c r="W29" s="17">
        <f t="shared" si="3"/>
        <v>63</v>
      </c>
      <c r="X29" s="17">
        <f t="shared" si="3"/>
        <v>60</v>
      </c>
      <c r="Y29" s="19"/>
      <c r="Z29" s="4"/>
      <c r="AA29" s="4"/>
      <c r="AB29" s="3"/>
    </row>
    <row r="30" spans="1:28" x14ac:dyDescent="0.25">
      <c r="A30" s="1">
        <v>2001</v>
      </c>
      <c r="C30" s="1">
        <v>57.3</v>
      </c>
      <c r="D30" s="1">
        <v>63</v>
      </c>
      <c r="E30" s="1">
        <v>58.3</v>
      </c>
      <c r="F30" s="1">
        <v>59.1</v>
      </c>
      <c r="G30" s="1">
        <v>62.5</v>
      </c>
      <c r="H30" s="1">
        <v>59.8</v>
      </c>
      <c r="I30" s="1">
        <v>58.1</v>
      </c>
      <c r="J30" s="1">
        <v>62.7</v>
      </c>
      <c r="K30" s="1">
        <v>59</v>
      </c>
      <c r="O30" s="3"/>
      <c r="P30" s="14">
        <v>2002</v>
      </c>
      <c r="Q30" s="4"/>
      <c r="R30" s="16">
        <f t="shared" si="2"/>
        <v>57</v>
      </c>
      <c r="S30" s="16">
        <f t="shared" si="2"/>
        <v>65</v>
      </c>
      <c r="T30" s="16">
        <f t="shared" si="2"/>
        <v>59</v>
      </c>
      <c r="U30" s="4"/>
      <c r="V30" s="17">
        <f t="shared" si="3"/>
        <v>58</v>
      </c>
      <c r="W30" s="17">
        <f t="shared" si="3"/>
        <v>63</v>
      </c>
      <c r="X30" s="17">
        <f t="shared" si="3"/>
        <v>60</v>
      </c>
      <c r="Y30" s="19"/>
      <c r="Z30" s="4"/>
      <c r="AA30" s="4"/>
      <c r="AB30" s="3"/>
    </row>
    <row r="31" spans="1:28" x14ac:dyDescent="0.25">
      <c r="A31" s="1">
        <v>2002</v>
      </c>
      <c r="C31" s="1">
        <v>57.2</v>
      </c>
      <c r="D31" s="1">
        <v>64.599999999999994</v>
      </c>
      <c r="E31" s="1">
        <v>58.5</v>
      </c>
      <c r="F31" s="1">
        <v>58.1</v>
      </c>
      <c r="G31" s="1">
        <v>62.8</v>
      </c>
      <c r="H31" s="1">
        <v>59.7</v>
      </c>
      <c r="I31" s="1">
        <v>57.6</v>
      </c>
      <c r="J31" s="1">
        <v>63.4</v>
      </c>
      <c r="K31" s="1">
        <v>59.1</v>
      </c>
      <c r="O31" s="3"/>
      <c r="P31" s="14">
        <v>2003</v>
      </c>
      <c r="Q31" s="4"/>
      <c r="R31" s="16">
        <f t="shared" si="2"/>
        <v>58</v>
      </c>
      <c r="S31" s="16">
        <f t="shared" si="2"/>
        <v>65</v>
      </c>
      <c r="T31" s="16">
        <f t="shared" si="2"/>
        <v>59</v>
      </c>
      <c r="U31" s="4"/>
      <c r="V31" s="17">
        <f t="shared" si="3"/>
        <v>58</v>
      </c>
      <c r="W31" s="17">
        <f t="shared" si="3"/>
        <v>63</v>
      </c>
      <c r="X31" s="17">
        <f t="shared" si="3"/>
        <v>60</v>
      </c>
      <c r="Y31" s="19"/>
      <c r="Z31" s="4"/>
      <c r="AA31" s="4"/>
      <c r="AB31" s="3"/>
    </row>
    <row r="32" spans="1:28" x14ac:dyDescent="0.25">
      <c r="A32" s="1">
        <v>2003</v>
      </c>
      <c r="C32" s="1">
        <v>57.5</v>
      </c>
      <c r="D32" s="1">
        <v>64.5</v>
      </c>
      <c r="E32" s="1">
        <v>58.8</v>
      </c>
      <c r="F32" s="1">
        <v>58.3</v>
      </c>
      <c r="G32" s="1">
        <v>63</v>
      </c>
      <c r="H32" s="1">
        <v>59.9</v>
      </c>
      <c r="I32" s="1">
        <v>57.9</v>
      </c>
      <c r="J32" s="1">
        <v>63.6</v>
      </c>
      <c r="K32" s="1">
        <v>59.4</v>
      </c>
      <c r="O32" s="3"/>
      <c r="P32" s="14">
        <v>2004</v>
      </c>
      <c r="Q32" s="4"/>
      <c r="R32" s="16">
        <f t="shared" si="2"/>
        <v>58</v>
      </c>
      <c r="S32" s="16">
        <f t="shared" si="2"/>
        <v>65</v>
      </c>
      <c r="T32" s="16">
        <f t="shared" si="2"/>
        <v>59</v>
      </c>
      <c r="U32" s="4"/>
      <c r="V32" s="17">
        <f t="shared" si="3"/>
        <v>59</v>
      </c>
      <c r="W32" s="17">
        <f t="shared" si="3"/>
        <v>63</v>
      </c>
      <c r="X32" s="17">
        <f t="shared" si="3"/>
        <v>60</v>
      </c>
      <c r="Y32" s="19"/>
      <c r="Z32" s="4"/>
      <c r="AA32" s="4"/>
      <c r="AB32" s="3"/>
    </row>
    <row r="33" spans="1:28" x14ac:dyDescent="0.25">
      <c r="A33" s="1">
        <v>2004</v>
      </c>
      <c r="C33" s="1">
        <v>57.7</v>
      </c>
      <c r="D33" s="1">
        <v>64.599999999999994</v>
      </c>
      <c r="E33" s="1">
        <v>59.2</v>
      </c>
      <c r="F33" s="1">
        <v>58.7</v>
      </c>
      <c r="G33" s="1">
        <v>63.2</v>
      </c>
      <c r="H33" s="1">
        <v>60.3</v>
      </c>
      <c r="I33" s="1">
        <v>58.1</v>
      </c>
      <c r="J33" s="1">
        <v>63.7</v>
      </c>
      <c r="K33" s="1">
        <v>59.7</v>
      </c>
      <c r="O33" s="3"/>
      <c r="P33" s="14">
        <v>2005</v>
      </c>
      <c r="Q33" s="4"/>
      <c r="R33" s="16">
        <f t="shared" si="2"/>
        <v>59</v>
      </c>
      <c r="S33" s="16">
        <f t="shared" si="2"/>
        <v>65</v>
      </c>
      <c r="T33" s="16">
        <f t="shared" si="2"/>
        <v>61</v>
      </c>
      <c r="U33" s="4"/>
      <c r="V33" s="17">
        <f t="shared" si="3"/>
        <v>59</v>
      </c>
      <c r="W33" s="17">
        <f t="shared" si="3"/>
        <v>64</v>
      </c>
      <c r="X33" s="17">
        <f t="shared" si="3"/>
        <v>60</v>
      </c>
      <c r="Y33" s="19"/>
      <c r="Z33" s="4"/>
      <c r="AA33" s="4"/>
      <c r="AB33" s="3"/>
    </row>
    <row r="34" spans="1:28" x14ac:dyDescent="0.25">
      <c r="A34" s="1">
        <v>2005</v>
      </c>
      <c r="C34" s="1">
        <v>59</v>
      </c>
      <c r="D34" s="1">
        <v>65.2</v>
      </c>
      <c r="E34" s="1">
        <v>60.5</v>
      </c>
      <c r="F34" s="1">
        <v>59</v>
      </c>
      <c r="G34" s="1">
        <v>63.5</v>
      </c>
      <c r="H34" s="1">
        <v>60.4</v>
      </c>
      <c r="I34" s="1">
        <v>59</v>
      </c>
      <c r="J34" s="1">
        <v>64.2</v>
      </c>
      <c r="K34" s="1">
        <v>60.4</v>
      </c>
      <c r="O34" s="3"/>
      <c r="P34" s="14">
        <v>2006</v>
      </c>
      <c r="Q34" s="4"/>
      <c r="R34" s="16">
        <f t="shared" si="2"/>
        <v>58</v>
      </c>
      <c r="S34" s="16">
        <f t="shared" si="2"/>
        <v>65</v>
      </c>
      <c r="T34" s="16">
        <f t="shared" si="2"/>
        <v>59</v>
      </c>
      <c r="U34" s="4"/>
      <c r="V34" s="17">
        <f t="shared" si="3"/>
        <v>59</v>
      </c>
      <c r="W34" s="17">
        <f t="shared" si="3"/>
        <v>63</v>
      </c>
      <c r="X34" s="17">
        <f t="shared" si="3"/>
        <v>60</v>
      </c>
      <c r="Y34" s="19"/>
      <c r="Z34" s="4"/>
      <c r="AA34" s="4"/>
      <c r="AB34" s="3"/>
    </row>
    <row r="35" spans="1:28" x14ac:dyDescent="0.25">
      <c r="A35" s="1">
        <v>2006</v>
      </c>
      <c r="C35" s="1">
        <v>58.3</v>
      </c>
      <c r="D35" s="1">
        <v>64.599999999999994</v>
      </c>
      <c r="E35" s="1">
        <v>59.4</v>
      </c>
      <c r="F35" s="1">
        <v>58.9</v>
      </c>
      <c r="G35" s="1">
        <v>63.2</v>
      </c>
      <c r="H35" s="1">
        <v>60</v>
      </c>
      <c r="I35" s="1">
        <v>58.6</v>
      </c>
      <c r="J35" s="1">
        <v>63.8</v>
      </c>
      <c r="K35" s="1">
        <v>59.8</v>
      </c>
      <c r="O35" s="3"/>
      <c r="P35" s="14">
        <v>2007</v>
      </c>
      <c r="Q35" s="4"/>
      <c r="R35" s="16">
        <f t="shared" si="2"/>
        <v>59</v>
      </c>
      <c r="S35" s="16">
        <f t="shared" si="2"/>
        <v>65</v>
      </c>
      <c r="T35" s="16">
        <f t="shared" si="2"/>
        <v>60</v>
      </c>
      <c r="U35" s="4"/>
      <c r="V35" s="17">
        <f t="shared" si="3"/>
        <v>59</v>
      </c>
      <c r="W35" s="17">
        <f t="shared" si="3"/>
        <v>63</v>
      </c>
      <c r="X35" s="17">
        <f t="shared" si="3"/>
        <v>60</v>
      </c>
      <c r="Y35" s="19"/>
      <c r="Z35" s="4"/>
      <c r="AA35" s="4"/>
      <c r="AB35" s="3"/>
    </row>
    <row r="36" spans="1:28" x14ac:dyDescent="0.25">
      <c r="A36" s="1">
        <v>2007</v>
      </c>
      <c r="C36" s="1">
        <v>59</v>
      </c>
      <c r="D36" s="1">
        <v>64.900000000000006</v>
      </c>
      <c r="E36" s="1">
        <v>59.9</v>
      </c>
      <c r="F36" s="1">
        <v>59.2</v>
      </c>
      <c r="G36" s="1">
        <v>63.2</v>
      </c>
      <c r="H36" s="1">
        <v>60</v>
      </c>
      <c r="I36" s="1">
        <v>59.1</v>
      </c>
      <c r="J36" s="1">
        <v>63.8</v>
      </c>
      <c r="K36" s="1">
        <v>59.9</v>
      </c>
      <c r="O36" s="3"/>
      <c r="P36" s="14">
        <v>2008</v>
      </c>
      <c r="Q36" s="4"/>
      <c r="R36" s="16">
        <f t="shared" si="2"/>
        <v>58</v>
      </c>
      <c r="S36" s="16">
        <f t="shared" si="2"/>
        <v>66</v>
      </c>
      <c r="T36" s="16">
        <f t="shared" si="2"/>
        <v>60</v>
      </c>
      <c r="U36" s="4"/>
      <c r="V36" s="17">
        <f t="shared" si="3"/>
        <v>60</v>
      </c>
      <c r="W36" s="17">
        <f t="shared" si="3"/>
        <v>63</v>
      </c>
      <c r="X36" s="17">
        <f t="shared" si="3"/>
        <v>61</v>
      </c>
      <c r="Y36" s="19"/>
      <c r="Z36" s="4"/>
      <c r="AA36" s="4"/>
      <c r="AB36" s="3"/>
    </row>
    <row r="37" spans="1:28" x14ac:dyDescent="0.25">
      <c r="A37" s="1">
        <v>2008</v>
      </c>
      <c r="C37" s="1">
        <v>58.3</v>
      </c>
      <c r="D37" s="1">
        <v>65.7</v>
      </c>
      <c r="E37" s="1">
        <v>59.6</v>
      </c>
      <c r="F37" s="1">
        <v>59.6</v>
      </c>
      <c r="G37" s="1">
        <v>63.2</v>
      </c>
      <c r="H37" s="1">
        <v>60.7</v>
      </c>
      <c r="I37" s="1">
        <v>58.9</v>
      </c>
      <c r="J37" s="1">
        <v>64.099999999999994</v>
      </c>
      <c r="K37" s="1">
        <v>60.1</v>
      </c>
      <c r="O37" s="3"/>
      <c r="P37" s="14">
        <v>2009</v>
      </c>
      <c r="Q37" s="4"/>
      <c r="R37" s="16">
        <f t="shared" si="2"/>
        <v>60</v>
      </c>
      <c r="S37" s="16">
        <f t="shared" si="2"/>
        <v>65</v>
      </c>
      <c r="T37" s="16">
        <f t="shared" si="2"/>
        <v>61</v>
      </c>
      <c r="U37" s="4"/>
      <c r="V37" s="17">
        <f t="shared" si="3"/>
        <v>60</v>
      </c>
      <c r="W37" s="17">
        <f t="shared" si="3"/>
        <v>63</v>
      </c>
      <c r="X37" s="17">
        <f t="shared" si="3"/>
        <v>61</v>
      </c>
      <c r="Y37" s="19"/>
      <c r="Z37" s="4"/>
      <c r="AA37" s="4"/>
      <c r="AB37" s="3"/>
    </row>
    <row r="38" spans="1:28" x14ac:dyDescent="0.25">
      <c r="A38" s="1">
        <v>2009</v>
      </c>
      <c r="C38" s="1">
        <v>59.6</v>
      </c>
      <c r="D38" s="1">
        <v>65.2</v>
      </c>
      <c r="E38" s="1">
        <v>60.9</v>
      </c>
      <c r="F38" s="1">
        <v>60</v>
      </c>
      <c r="G38" s="1">
        <v>63</v>
      </c>
      <c r="H38" s="1">
        <v>60.9</v>
      </c>
      <c r="I38" s="1">
        <v>59.8</v>
      </c>
      <c r="J38" s="1">
        <v>63.9</v>
      </c>
      <c r="K38" s="1">
        <v>60.9</v>
      </c>
      <c r="O38" s="3"/>
      <c r="P38" s="20">
        <v>2010</v>
      </c>
      <c r="Q38" s="4"/>
      <c r="R38" s="16">
        <f>ROUND(C39,0)</f>
        <v>60</v>
      </c>
      <c r="S38" s="16">
        <f t="shared" si="2"/>
        <v>66</v>
      </c>
      <c r="T38" s="20">
        <f t="shared" si="2"/>
        <v>61</v>
      </c>
      <c r="U38" s="4"/>
      <c r="V38" s="17">
        <f t="shared" si="3"/>
        <v>61</v>
      </c>
      <c r="W38" s="17">
        <f t="shared" si="3"/>
        <v>64</v>
      </c>
      <c r="X38" s="20">
        <f t="shared" si="3"/>
        <v>62</v>
      </c>
      <c r="Y38" s="4"/>
      <c r="Z38" s="18">
        <v>21.454000000000001</v>
      </c>
      <c r="AA38" s="18">
        <v>24.405999999999999</v>
      </c>
    </row>
    <row r="39" spans="1:28" x14ac:dyDescent="0.25">
      <c r="A39" s="1">
        <v>2010</v>
      </c>
      <c r="C39" s="1">
        <v>59.9</v>
      </c>
      <c r="D39" s="1">
        <v>65.7</v>
      </c>
      <c r="E39" s="1">
        <v>61</v>
      </c>
      <c r="F39" s="1">
        <v>60.5</v>
      </c>
      <c r="G39" s="1">
        <v>63.7</v>
      </c>
      <c r="H39" s="1">
        <v>61.5</v>
      </c>
      <c r="I39" s="1">
        <v>60.1</v>
      </c>
      <c r="J39" s="1">
        <v>64.5</v>
      </c>
      <c r="K39" s="1">
        <v>61.2</v>
      </c>
      <c r="O39" s="3"/>
      <c r="P39" s="14">
        <v>2011</v>
      </c>
      <c r="Q39" s="4"/>
      <c r="R39" s="16">
        <f t="shared" si="2"/>
        <v>61</v>
      </c>
      <c r="S39" s="16">
        <f t="shared" si="2"/>
        <v>65</v>
      </c>
      <c r="T39" s="16">
        <f t="shared" si="2"/>
        <v>61</v>
      </c>
      <c r="U39" s="4"/>
      <c r="V39" s="17">
        <f t="shared" si="3"/>
        <v>61</v>
      </c>
      <c r="W39" s="17">
        <f t="shared" si="3"/>
        <v>64</v>
      </c>
      <c r="X39" s="17">
        <f t="shared" si="3"/>
        <v>62</v>
      </c>
      <c r="Y39" s="19"/>
      <c r="Z39" s="4"/>
      <c r="AA39" s="4"/>
      <c r="AB39" s="3"/>
    </row>
    <row r="40" spans="1:28" x14ac:dyDescent="0.25">
      <c r="A40" s="1">
        <v>2011</v>
      </c>
      <c r="C40" s="1">
        <v>60.5</v>
      </c>
      <c r="D40" s="1">
        <v>64.8</v>
      </c>
      <c r="E40" s="1">
        <v>61</v>
      </c>
      <c r="F40" s="1">
        <v>60.5</v>
      </c>
      <c r="G40" s="1">
        <v>63.7</v>
      </c>
      <c r="H40" s="1">
        <v>61.5</v>
      </c>
      <c r="I40" s="1">
        <v>60.5</v>
      </c>
      <c r="J40" s="1">
        <v>64</v>
      </c>
      <c r="K40" s="1">
        <v>61.3</v>
      </c>
      <c r="O40" s="3"/>
      <c r="P40" s="14">
        <v>2012</v>
      </c>
      <c r="Q40" s="4"/>
      <c r="R40" s="16">
        <f t="shared" si="2"/>
        <v>60</v>
      </c>
      <c r="S40" s="16">
        <f t="shared" si="2"/>
        <v>65</v>
      </c>
      <c r="T40" s="16">
        <f t="shared" si="2"/>
        <v>61</v>
      </c>
      <c r="U40" s="4"/>
      <c r="V40" s="17">
        <f t="shared" si="3"/>
        <v>61</v>
      </c>
      <c r="W40" s="17">
        <f t="shared" si="3"/>
        <v>64</v>
      </c>
      <c r="X40" s="17">
        <f t="shared" si="3"/>
        <v>62</v>
      </c>
      <c r="Y40" s="19"/>
      <c r="Z40" s="4"/>
      <c r="AA40" s="4"/>
      <c r="AB40" s="3"/>
    </row>
    <row r="41" spans="1:28" x14ac:dyDescent="0.25">
      <c r="A41" s="1">
        <v>2012</v>
      </c>
      <c r="C41" s="1">
        <v>60.4</v>
      </c>
      <c r="D41" s="1">
        <v>64.8</v>
      </c>
      <c r="E41" s="1">
        <v>60.9</v>
      </c>
      <c r="F41" s="1">
        <v>61</v>
      </c>
      <c r="G41" s="1">
        <v>64</v>
      </c>
      <c r="H41" s="1">
        <v>62.2</v>
      </c>
      <c r="I41" s="1">
        <v>60.6</v>
      </c>
      <c r="J41" s="1">
        <v>64.2</v>
      </c>
      <c r="K41" s="1">
        <v>61.5</v>
      </c>
      <c r="O41" s="3"/>
      <c r="P41" s="14">
        <v>2013</v>
      </c>
      <c r="Q41" s="4"/>
      <c r="R41" s="16">
        <f t="shared" si="2"/>
        <v>61</v>
      </c>
      <c r="S41" s="16">
        <f t="shared" si="2"/>
        <v>65</v>
      </c>
      <c r="T41" s="16">
        <f t="shared" si="2"/>
        <v>61</v>
      </c>
      <c r="U41" s="4"/>
      <c r="V41" s="17">
        <f t="shared" si="3"/>
        <v>61</v>
      </c>
      <c r="W41" s="17">
        <f t="shared" si="3"/>
        <v>65</v>
      </c>
      <c r="X41" s="17">
        <f t="shared" si="3"/>
        <v>63</v>
      </c>
      <c r="Y41" s="19"/>
      <c r="Z41" s="4"/>
      <c r="AA41" s="4"/>
      <c r="AB41" s="3"/>
    </row>
    <row r="42" spans="1:28" x14ac:dyDescent="0.25">
      <c r="A42" s="1">
        <v>2013</v>
      </c>
      <c r="C42" s="1">
        <v>60.5</v>
      </c>
      <c r="D42" s="1">
        <v>64.599999999999994</v>
      </c>
      <c r="E42" s="1">
        <v>61.2</v>
      </c>
      <c r="F42" s="1">
        <v>61.2</v>
      </c>
      <c r="G42" s="1">
        <v>65</v>
      </c>
      <c r="H42" s="1">
        <v>62.5</v>
      </c>
      <c r="I42" s="1">
        <v>60.8</v>
      </c>
      <c r="J42" s="1">
        <v>64.8</v>
      </c>
      <c r="K42" s="1">
        <v>61.8</v>
      </c>
      <c r="O42" s="3"/>
      <c r="P42" s="14">
        <v>2014</v>
      </c>
      <c r="Q42" s="4"/>
      <c r="R42" s="16">
        <f t="shared" si="2"/>
        <v>62</v>
      </c>
      <c r="S42" s="16">
        <f t="shared" si="2"/>
        <v>65</v>
      </c>
      <c r="T42" s="16">
        <f t="shared" si="2"/>
        <v>63</v>
      </c>
      <c r="U42" s="4"/>
      <c r="V42" s="17">
        <f t="shared" si="3"/>
        <v>61</v>
      </c>
      <c r="W42" s="17">
        <f t="shared" si="3"/>
        <v>66</v>
      </c>
      <c r="X42" s="17">
        <f t="shared" si="3"/>
        <v>62</v>
      </c>
      <c r="Y42" s="19"/>
      <c r="Z42" s="4"/>
      <c r="AA42" s="4"/>
      <c r="AB42" s="3"/>
    </row>
    <row r="43" spans="1:28" x14ac:dyDescent="0.25">
      <c r="A43" s="1">
        <v>2014</v>
      </c>
      <c r="C43" s="1">
        <v>61.7</v>
      </c>
      <c r="D43" s="1">
        <v>65.099999999999994</v>
      </c>
      <c r="E43" s="1">
        <v>62.5</v>
      </c>
      <c r="F43" s="1">
        <v>61.3</v>
      </c>
      <c r="G43" s="1">
        <v>65.599999999999994</v>
      </c>
      <c r="H43" s="1">
        <v>62.4</v>
      </c>
      <c r="I43" s="1">
        <v>61.5</v>
      </c>
      <c r="J43" s="1">
        <v>65.400000000000006</v>
      </c>
      <c r="K43" s="1">
        <v>62.4</v>
      </c>
      <c r="O43" s="3"/>
      <c r="P43" s="14">
        <v>2015</v>
      </c>
      <c r="Q43" s="4"/>
      <c r="R43" s="16">
        <f t="shared" si="2"/>
        <v>61</v>
      </c>
      <c r="S43" s="16">
        <f t="shared" si="2"/>
        <v>65</v>
      </c>
      <c r="T43" s="16">
        <f t="shared" si="2"/>
        <v>62</v>
      </c>
      <c r="U43" s="4"/>
      <c r="V43" s="17">
        <f t="shared" si="3"/>
        <v>61</v>
      </c>
      <c r="W43" s="17">
        <f t="shared" si="3"/>
        <v>66</v>
      </c>
      <c r="X43" s="17">
        <f t="shared" si="3"/>
        <v>62</v>
      </c>
      <c r="Y43" s="19"/>
      <c r="Z43" s="4"/>
      <c r="AA43" s="4"/>
      <c r="AB43" s="3"/>
    </row>
    <row r="44" spans="1:28" x14ac:dyDescent="0.25">
      <c r="A44" s="1">
        <v>2015</v>
      </c>
      <c r="C44" s="1">
        <v>61.2</v>
      </c>
      <c r="D44" s="1">
        <v>65.099999999999994</v>
      </c>
      <c r="E44" s="1">
        <v>61.9</v>
      </c>
      <c r="F44" s="1">
        <v>61.4</v>
      </c>
      <c r="G44" s="1">
        <v>65.599999999999994</v>
      </c>
      <c r="H44" s="1">
        <v>62</v>
      </c>
      <c r="I44" s="1">
        <v>61.3</v>
      </c>
      <c r="J44" s="1">
        <v>65.3</v>
      </c>
      <c r="K44" s="1">
        <v>62</v>
      </c>
      <c r="O44" s="3"/>
      <c r="P44" s="14">
        <v>2016</v>
      </c>
      <c r="Q44" s="4"/>
      <c r="R44" s="16">
        <f t="shared" si="2"/>
        <v>61</v>
      </c>
      <c r="S44" s="16">
        <f t="shared" si="2"/>
        <v>65</v>
      </c>
      <c r="T44" s="16">
        <f t="shared" si="2"/>
        <v>62</v>
      </c>
      <c r="U44" s="4"/>
      <c r="V44" s="17">
        <f t="shared" si="3"/>
        <v>62</v>
      </c>
      <c r="W44" s="17">
        <f t="shared" si="3"/>
        <v>66</v>
      </c>
      <c r="X44" s="17">
        <f t="shared" si="3"/>
        <v>62</v>
      </c>
      <c r="Y44" s="19"/>
      <c r="Z44" s="4"/>
      <c r="AA44" s="4"/>
      <c r="AB44" s="3"/>
    </row>
    <row r="45" spans="1:28" x14ac:dyDescent="0.25">
      <c r="A45" s="1">
        <v>2016</v>
      </c>
      <c r="C45" s="1">
        <v>61.2</v>
      </c>
      <c r="D45" s="1">
        <v>64.599999999999994</v>
      </c>
      <c r="E45" s="1">
        <v>61.9</v>
      </c>
      <c r="F45" s="1">
        <v>61.9</v>
      </c>
      <c r="G45" s="1">
        <v>65.599999999999994</v>
      </c>
      <c r="H45" s="1">
        <v>62.2</v>
      </c>
      <c r="I45" s="1">
        <v>61.6</v>
      </c>
      <c r="J45" s="1">
        <v>64.900000000000006</v>
      </c>
      <c r="K45" s="1">
        <v>62.1</v>
      </c>
      <c r="O45" s="3"/>
      <c r="P45" s="14">
        <v>2017</v>
      </c>
      <c r="Q45" s="4"/>
      <c r="R45" s="16">
        <f t="shared" si="2"/>
        <v>62</v>
      </c>
      <c r="S45" s="16">
        <f t="shared" si="2"/>
        <v>65</v>
      </c>
      <c r="T45" s="16">
        <f t="shared" si="2"/>
        <v>63</v>
      </c>
      <c r="U45" s="4"/>
      <c r="V45" s="17">
        <f t="shared" si="3"/>
        <v>62</v>
      </c>
      <c r="W45" s="17">
        <f t="shared" si="3"/>
        <v>67</v>
      </c>
      <c r="X45" s="17">
        <f t="shared" si="3"/>
        <v>63</v>
      </c>
      <c r="Y45" s="19"/>
      <c r="Z45" s="4"/>
      <c r="AA45" s="4"/>
      <c r="AB45" s="3"/>
    </row>
    <row r="46" spans="1:28" x14ac:dyDescent="0.25">
      <c r="A46" s="1">
        <v>2017</v>
      </c>
      <c r="C46" s="1">
        <v>61.9</v>
      </c>
      <c r="D46" s="1">
        <v>65.400000000000006</v>
      </c>
      <c r="E46" s="1">
        <v>62.9</v>
      </c>
      <c r="F46" s="1">
        <v>62.4</v>
      </c>
      <c r="G46" s="1">
        <v>66.599999999999994</v>
      </c>
      <c r="H46" s="1">
        <v>63</v>
      </c>
      <c r="I46" s="1">
        <v>62.2</v>
      </c>
      <c r="J46" s="1">
        <v>65.900000000000006</v>
      </c>
      <c r="K46" s="1">
        <v>63</v>
      </c>
      <c r="O46" s="3"/>
      <c r="P46" s="14">
        <v>2018</v>
      </c>
      <c r="Q46" s="4"/>
      <c r="R46" s="16">
        <f t="shared" si="2"/>
        <v>62</v>
      </c>
      <c r="S46" s="16">
        <f t="shared" si="2"/>
        <v>66</v>
      </c>
      <c r="T46" s="16">
        <f t="shared" si="2"/>
        <v>63</v>
      </c>
      <c r="U46" s="4"/>
      <c r="V46" s="17">
        <f t="shared" si="3"/>
        <v>63</v>
      </c>
      <c r="W46" s="17">
        <f t="shared" si="3"/>
        <v>67</v>
      </c>
      <c r="X46" s="17">
        <f t="shared" si="3"/>
        <v>64</v>
      </c>
      <c r="Y46" s="19"/>
      <c r="Z46" s="4"/>
      <c r="AA46" s="4"/>
      <c r="AB46" s="3"/>
    </row>
    <row r="47" spans="1:28" x14ac:dyDescent="0.25">
      <c r="A47" s="1">
        <v>2018</v>
      </c>
      <c r="C47" s="1">
        <v>61.9</v>
      </c>
      <c r="D47" s="1">
        <v>66</v>
      </c>
      <c r="E47" s="1">
        <v>63.2</v>
      </c>
      <c r="F47" s="1">
        <v>62.7</v>
      </c>
      <c r="G47" s="1">
        <v>66.8</v>
      </c>
      <c r="H47" s="1">
        <v>64</v>
      </c>
      <c r="I47" s="1">
        <v>62.4</v>
      </c>
      <c r="J47" s="1">
        <v>66.400000000000006</v>
      </c>
      <c r="K47" s="1">
        <v>63.6</v>
      </c>
      <c r="O47" s="3"/>
      <c r="P47" s="14">
        <v>2019</v>
      </c>
      <c r="Q47" s="4"/>
      <c r="R47" s="16">
        <f t="shared" si="2"/>
        <v>63</v>
      </c>
      <c r="S47" s="16">
        <f t="shared" si="2"/>
        <v>67</v>
      </c>
      <c r="T47" s="16">
        <f t="shared" si="2"/>
        <v>64</v>
      </c>
      <c r="U47" s="4"/>
      <c r="V47" s="17">
        <f t="shared" si="3"/>
        <v>63</v>
      </c>
      <c r="W47" s="17">
        <f t="shared" si="3"/>
        <v>67</v>
      </c>
      <c r="X47" s="17">
        <f t="shared" si="3"/>
        <v>64</v>
      </c>
      <c r="Y47" s="19"/>
      <c r="Z47" s="4"/>
      <c r="AA47" s="4"/>
      <c r="AB47" s="3"/>
    </row>
    <row r="48" spans="1:28" x14ac:dyDescent="0.25">
      <c r="A48" s="1">
        <v>2019</v>
      </c>
      <c r="C48" s="1">
        <v>63</v>
      </c>
      <c r="D48" s="1">
        <v>66.5</v>
      </c>
      <c r="E48" s="1">
        <v>63.6</v>
      </c>
      <c r="F48" s="1">
        <v>63.3</v>
      </c>
      <c r="G48" s="1">
        <v>67.099999999999994</v>
      </c>
      <c r="H48" s="1">
        <v>64</v>
      </c>
      <c r="I48" s="1">
        <v>63.2</v>
      </c>
      <c r="J48" s="1">
        <v>66.8</v>
      </c>
      <c r="K48" s="1">
        <v>63.8</v>
      </c>
      <c r="O48" s="3"/>
      <c r="P48" s="14">
        <v>2020</v>
      </c>
      <c r="Q48" s="4"/>
      <c r="R48" s="16">
        <f t="shared" si="2"/>
        <v>63</v>
      </c>
      <c r="S48" s="16">
        <f t="shared" si="2"/>
        <v>67</v>
      </c>
      <c r="T48" s="16">
        <f t="shared" si="2"/>
        <v>64</v>
      </c>
      <c r="U48" s="4"/>
      <c r="V48" s="17">
        <f t="shared" si="3"/>
        <v>63</v>
      </c>
      <c r="W48" s="17">
        <f t="shared" si="3"/>
        <v>67</v>
      </c>
      <c r="X48" s="17">
        <f t="shared" si="3"/>
        <v>64</v>
      </c>
      <c r="Y48" s="19"/>
      <c r="Z48" s="4"/>
      <c r="AA48" s="4"/>
      <c r="AB48" s="3"/>
    </row>
    <row r="49" spans="1:28" x14ac:dyDescent="0.25">
      <c r="A49" s="1">
        <v>2020</v>
      </c>
      <c r="C49" s="1">
        <v>63</v>
      </c>
      <c r="D49" s="1">
        <v>66.5</v>
      </c>
      <c r="E49" s="1">
        <v>63.9</v>
      </c>
      <c r="F49" s="1">
        <v>63</v>
      </c>
      <c r="G49" s="1">
        <v>67.2</v>
      </c>
      <c r="H49" s="1">
        <v>64</v>
      </c>
      <c r="I49" s="1">
        <v>63</v>
      </c>
      <c r="J49" s="1">
        <v>66.900000000000006</v>
      </c>
      <c r="K49" s="1">
        <v>63.9</v>
      </c>
      <c r="O49" s="3"/>
      <c r="P49" s="14">
        <v>2021</v>
      </c>
      <c r="Q49" s="4"/>
      <c r="R49" s="16">
        <f t="shared" si="2"/>
        <v>62</v>
      </c>
      <c r="S49" s="16">
        <f t="shared" si="2"/>
        <v>67</v>
      </c>
      <c r="T49" s="16">
        <f t="shared" si="2"/>
        <v>64</v>
      </c>
      <c r="U49" s="4"/>
      <c r="V49" s="17">
        <f t="shared" si="3"/>
        <v>63</v>
      </c>
      <c r="W49" s="17">
        <f t="shared" si="3"/>
        <v>67</v>
      </c>
      <c r="X49" s="17">
        <f t="shared" si="3"/>
        <v>64</v>
      </c>
      <c r="Y49" s="19"/>
      <c r="Z49" s="4"/>
      <c r="AA49" s="4"/>
      <c r="AB49" s="3"/>
    </row>
    <row r="50" spans="1:28" x14ac:dyDescent="0.25">
      <c r="A50" s="1">
        <v>2021</v>
      </c>
      <c r="C50" s="1">
        <v>62.4</v>
      </c>
      <c r="D50" s="1">
        <v>67.2</v>
      </c>
      <c r="E50" s="1">
        <v>63.5</v>
      </c>
      <c r="F50" s="1">
        <v>62.8</v>
      </c>
      <c r="G50" s="1">
        <v>67.2</v>
      </c>
      <c r="H50" s="1">
        <v>63.9</v>
      </c>
      <c r="I50" s="1">
        <v>62.7</v>
      </c>
      <c r="J50" s="1">
        <v>67.2</v>
      </c>
      <c r="K50" s="1">
        <v>63.7</v>
      </c>
      <c r="O50" s="3"/>
      <c r="P50" s="14">
        <v>2022</v>
      </c>
      <c r="Q50" s="4"/>
      <c r="R50" s="16">
        <f t="shared" si="2"/>
        <v>62</v>
      </c>
      <c r="S50" s="16">
        <f t="shared" si="2"/>
        <v>67</v>
      </c>
      <c r="T50" s="16">
        <f t="shared" si="2"/>
        <v>63</v>
      </c>
      <c r="U50" s="4"/>
      <c r="V50" s="17">
        <f t="shared" si="3"/>
        <v>63</v>
      </c>
      <c r="W50" s="17">
        <f t="shared" si="3"/>
        <v>67</v>
      </c>
      <c r="X50" s="17">
        <f t="shared" si="3"/>
        <v>64</v>
      </c>
      <c r="Y50" s="19"/>
      <c r="Z50" s="4"/>
      <c r="AA50" s="4"/>
      <c r="AB50" s="3"/>
    </row>
    <row r="51" spans="1:28" x14ac:dyDescent="0.25">
      <c r="A51" s="1">
        <v>2022</v>
      </c>
      <c r="C51" s="1">
        <v>62</v>
      </c>
      <c r="D51" s="1">
        <v>67.3</v>
      </c>
      <c r="E51" s="1">
        <v>63.3</v>
      </c>
      <c r="F51" s="1">
        <v>62.6</v>
      </c>
      <c r="G51" s="1">
        <v>67.3</v>
      </c>
      <c r="H51" s="1">
        <v>63.9</v>
      </c>
      <c r="I51" s="1">
        <v>62.3</v>
      </c>
      <c r="J51" s="1">
        <v>67.3</v>
      </c>
      <c r="K51" s="1">
        <v>63.7</v>
      </c>
      <c r="O51" s="3"/>
      <c r="P51" s="20">
        <v>2023</v>
      </c>
      <c r="Q51" s="4"/>
      <c r="R51" s="16">
        <f t="shared" si="2"/>
        <v>62</v>
      </c>
      <c r="S51" s="16">
        <f t="shared" si="2"/>
        <v>67</v>
      </c>
      <c r="T51" s="20">
        <f t="shared" si="2"/>
        <v>63</v>
      </c>
      <c r="U51" s="4"/>
      <c r="V51" s="17">
        <f t="shared" si="3"/>
        <v>63</v>
      </c>
      <c r="W51" s="17">
        <f t="shared" si="3"/>
        <v>67</v>
      </c>
      <c r="X51" s="20">
        <f t="shared" si="3"/>
        <v>64</v>
      </c>
      <c r="Y51" s="4"/>
      <c r="Z51" s="18">
        <v>21.105</v>
      </c>
      <c r="AA51" s="18">
        <v>23.288</v>
      </c>
    </row>
    <row r="52" spans="1:28" x14ac:dyDescent="0.25">
      <c r="A52" s="1">
        <v>2023</v>
      </c>
      <c r="C52" s="1">
        <v>61.8</v>
      </c>
      <c r="D52" s="1">
        <v>67.3</v>
      </c>
      <c r="E52" s="1">
        <v>63.4</v>
      </c>
      <c r="F52" s="1">
        <v>62.7</v>
      </c>
      <c r="G52" s="1">
        <v>67.3</v>
      </c>
      <c r="H52" s="1">
        <v>64.3</v>
      </c>
      <c r="I52" s="1">
        <v>62.2</v>
      </c>
      <c r="J52" s="1">
        <v>67.3</v>
      </c>
      <c r="K52" s="1">
        <v>63.9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x14ac:dyDescent="0.25"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x14ac:dyDescent="0.25"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</sheetData>
  <mergeCells count="4">
    <mergeCell ref="R4:AA5"/>
    <mergeCell ref="R6:T6"/>
    <mergeCell ref="V6:X6"/>
    <mergeCell ref="Z7:A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3A93E-5360-4F56-BE72-B504D270F2BA}">
  <sheetPr>
    <tabColor theme="2" tint="-0.89999084444715716"/>
  </sheetPr>
  <dimension ref="F12:L36"/>
  <sheetViews>
    <sheetView tabSelected="1" topLeftCell="G1" workbookViewId="0">
      <selection activeCell="L9" sqref="L9"/>
    </sheetView>
  </sheetViews>
  <sheetFormatPr defaultRowHeight="15" x14ac:dyDescent="0.25"/>
  <cols>
    <col min="1" max="6" width="9.140625" style="3"/>
    <col min="7" max="12" width="13.28515625" style="3" customWidth="1"/>
    <col min="13" max="16384" width="9.140625" style="3"/>
  </cols>
  <sheetData>
    <row r="12" spans="6:12" x14ac:dyDescent="0.25">
      <c r="G12" s="6" t="s">
        <v>25</v>
      </c>
      <c r="H12" s="6"/>
      <c r="I12" s="6"/>
      <c r="J12" s="6"/>
    </row>
    <row r="14" spans="6:12" x14ac:dyDescent="0.25">
      <c r="G14" s="6" t="s">
        <v>40</v>
      </c>
      <c r="H14" s="6"/>
      <c r="I14" s="6" t="s">
        <v>39</v>
      </c>
      <c r="J14" s="6"/>
      <c r="K14" s="8" t="s">
        <v>38</v>
      </c>
      <c r="L14" s="9"/>
    </row>
    <row r="15" spans="6:12" x14ac:dyDescent="0.25">
      <c r="G15" s="17" t="s">
        <v>36</v>
      </c>
      <c r="H15" s="17" t="s">
        <v>37</v>
      </c>
      <c r="I15" s="17" t="s">
        <v>36</v>
      </c>
      <c r="J15" s="17" t="s">
        <v>37</v>
      </c>
      <c r="K15" s="17" t="s">
        <v>36</v>
      </c>
      <c r="L15" s="17" t="s">
        <v>37</v>
      </c>
    </row>
    <row r="16" spans="6:12" x14ac:dyDescent="0.25">
      <c r="F16" s="7">
        <v>1980</v>
      </c>
      <c r="G16" s="21">
        <v>53</v>
      </c>
      <c r="H16" s="21">
        <v>45</v>
      </c>
      <c r="I16" s="22">
        <v>22.532</v>
      </c>
      <c r="J16" s="23">
        <v>29.363</v>
      </c>
      <c r="K16" s="24">
        <f>I16/(G16+I16)</f>
        <v>0.29831064979081717</v>
      </c>
      <c r="L16" s="24">
        <f>J16/(H16+J16)</f>
        <v>0.39486034721568519</v>
      </c>
    </row>
    <row r="17" spans="6:12" x14ac:dyDescent="0.25">
      <c r="F17" s="7">
        <v>1990</v>
      </c>
      <c r="G17" s="21">
        <v>54</v>
      </c>
      <c r="H17" s="21">
        <v>51</v>
      </c>
      <c r="I17" s="22">
        <v>23.337</v>
      </c>
      <c r="J17" s="23">
        <v>25.922000000000001</v>
      </c>
      <c r="K17" s="24">
        <f t="shared" ref="K17:K20" si="0">I17/(G17+I17)</f>
        <v>0.30175724426859069</v>
      </c>
      <c r="L17" s="24">
        <f t="shared" ref="L17:L20" si="1">J17/(H17+J17)</f>
        <v>0.33699071787005019</v>
      </c>
    </row>
    <row r="18" spans="6:12" x14ac:dyDescent="0.25">
      <c r="F18" s="7">
        <v>2000</v>
      </c>
      <c r="G18" s="21">
        <v>58</v>
      </c>
      <c r="H18" s="21">
        <v>57</v>
      </c>
      <c r="I18" s="22">
        <v>22.065999999999999</v>
      </c>
      <c r="J18" s="23">
        <v>22.890999999999998</v>
      </c>
      <c r="K18" s="24">
        <f t="shared" si="0"/>
        <v>0.27559763195363823</v>
      </c>
      <c r="L18" s="24">
        <f t="shared" si="1"/>
        <v>0.28652789425592373</v>
      </c>
    </row>
    <row r="19" spans="6:12" x14ac:dyDescent="0.25">
      <c r="F19" s="7">
        <v>2010</v>
      </c>
      <c r="G19" s="21">
        <v>61</v>
      </c>
      <c r="H19" s="21">
        <v>61</v>
      </c>
      <c r="I19" s="22">
        <v>21.454000000000001</v>
      </c>
      <c r="J19" s="23">
        <v>21.454000000000001</v>
      </c>
      <c r="K19" s="24">
        <f t="shared" si="0"/>
        <v>0.26019356247119607</v>
      </c>
      <c r="L19" s="24">
        <f t="shared" si="1"/>
        <v>0.26019356247119607</v>
      </c>
    </row>
    <row r="20" spans="6:12" x14ac:dyDescent="0.25">
      <c r="F20" s="7">
        <v>2023</v>
      </c>
      <c r="G20" s="21">
        <v>64</v>
      </c>
      <c r="H20" s="21">
        <v>63</v>
      </c>
      <c r="I20" s="22">
        <v>20.276</v>
      </c>
      <c r="J20" s="23">
        <v>21.105</v>
      </c>
      <c r="K20" s="24">
        <f t="shared" si="0"/>
        <v>0.24059044093217524</v>
      </c>
      <c r="L20" s="24">
        <f t="shared" si="1"/>
        <v>0.25093632958801498</v>
      </c>
    </row>
    <row r="28" spans="6:12" x14ac:dyDescent="0.25">
      <c r="G28" s="6" t="s">
        <v>26</v>
      </c>
      <c r="H28" s="6"/>
      <c r="I28" s="6"/>
      <c r="J28" s="6"/>
    </row>
    <row r="30" spans="6:12" x14ac:dyDescent="0.25">
      <c r="G30" s="6" t="s">
        <v>40</v>
      </c>
      <c r="H30" s="6"/>
      <c r="I30" s="6" t="s">
        <v>39</v>
      </c>
      <c r="J30" s="6"/>
      <c r="K30" s="8" t="s">
        <v>38</v>
      </c>
      <c r="L30" s="9"/>
    </row>
    <row r="31" spans="6:12" x14ac:dyDescent="0.25">
      <c r="G31" s="17" t="s">
        <v>36</v>
      </c>
      <c r="H31" s="17" t="s">
        <v>37</v>
      </c>
      <c r="I31" s="17" t="s">
        <v>36</v>
      </c>
      <c r="J31" s="17" t="s">
        <v>37</v>
      </c>
      <c r="K31" s="17" t="s">
        <v>36</v>
      </c>
      <c r="L31" s="17" t="s">
        <v>37</v>
      </c>
    </row>
    <row r="32" spans="6:12" x14ac:dyDescent="0.25">
      <c r="F32" s="7">
        <v>1980</v>
      </c>
      <c r="G32" s="21">
        <v>54</v>
      </c>
      <c r="H32" s="21">
        <v>43</v>
      </c>
      <c r="I32" s="22">
        <v>27.225999999999999</v>
      </c>
      <c r="J32" s="22">
        <v>36.965000000000003</v>
      </c>
      <c r="K32" s="24">
        <f>I32/(G32+I32)</f>
        <v>0.33518824021864918</v>
      </c>
      <c r="L32" s="24">
        <f>J32/(H32+J32)</f>
        <v>0.46226474082411056</v>
      </c>
    </row>
    <row r="33" spans="6:12" x14ac:dyDescent="0.25">
      <c r="F33" s="7">
        <v>1990</v>
      </c>
      <c r="G33" s="21">
        <v>56</v>
      </c>
      <c r="H33" s="21">
        <v>48</v>
      </c>
      <c r="I33" s="22">
        <v>26.507999999999999</v>
      </c>
      <c r="J33" s="22">
        <v>33.841999999999999</v>
      </c>
      <c r="K33" s="24">
        <f t="shared" ref="K33:K36" si="2">I33/(G33+I33)</f>
        <v>0.32127793668492755</v>
      </c>
      <c r="L33" s="24">
        <f t="shared" ref="L33:L36" si="3">J33/(H33+J33)</f>
        <v>0.4135040688155226</v>
      </c>
    </row>
    <row r="34" spans="6:12" x14ac:dyDescent="0.25">
      <c r="F34" s="7">
        <v>2000</v>
      </c>
      <c r="G34" s="21">
        <v>59</v>
      </c>
      <c r="H34" s="21">
        <v>58</v>
      </c>
      <c r="I34" s="22">
        <v>25.606000000000002</v>
      </c>
      <c r="J34" s="22">
        <v>26.5</v>
      </c>
      <c r="K34" s="24">
        <f t="shared" si="2"/>
        <v>0.30264993026499304</v>
      </c>
      <c r="L34" s="24">
        <f t="shared" si="3"/>
        <v>0.31360946745562129</v>
      </c>
    </row>
    <row r="35" spans="6:12" x14ac:dyDescent="0.25">
      <c r="F35" s="7">
        <v>2010</v>
      </c>
      <c r="G35" s="21">
        <v>60</v>
      </c>
      <c r="H35" s="21">
        <v>62</v>
      </c>
      <c r="I35" s="22">
        <v>26.201000000000001</v>
      </c>
      <c r="J35" s="22">
        <v>24.405999999999999</v>
      </c>
      <c r="K35" s="24">
        <f t="shared" si="2"/>
        <v>0.30395239034349952</v>
      </c>
      <c r="L35" s="24">
        <f t="shared" si="3"/>
        <v>0.28245723676596529</v>
      </c>
    </row>
    <row r="36" spans="6:12" x14ac:dyDescent="0.25">
      <c r="F36" s="7">
        <v>2023</v>
      </c>
      <c r="G36" s="21">
        <v>65</v>
      </c>
      <c r="H36" s="21">
        <v>64</v>
      </c>
      <c r="I36" s="22">
        <v>22.404</v>
      </c>
      <c r="J36" s="22">
        <v>23.288</v>
      </c>
      <c r="K36" s="24">
        <f t="shared" si="2"/>
        <v>0.25632694155873875</v>
      </c>
      <c r="L36" s="24">
        <f t="shared" si="3"/>
        <v>0.26679497754559622</v>
      </c>
    </row>
  </sheetData>
  <mergeCells count="8">
    <mergeCell ref="K14:L14"/>
    <mergeCell ref="K30:L30"/>
    <mergeCell ref="G14:H14"/>
    <mergeCell ref="I14:J14"/>
    <mergeCell ref="G12:J12"/>
    <mergeCell ref="G28:J28"/>
    <mergeCell ref="G30:H30"/>
    <mergeCell ref="I30:J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PRIVATI</vt:lpstr>
      <vt:lpstr>PUBBLICI</vt:lpstr>
      <vt:lpstr>Graf.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Salerno Nicola Carmine</dc:creator>
  <cp:lastModifiedBy>Salerno Nicola Carmine</cp:lastModifiedBy>
  <dcterms:created xsi:type="dcterms:W3CDTF">2024-09-04T06:43:22Z</dcterms:created>
  <dcterms:modified xsi:type="dcterms:W3CDTF">2024-09-04T16:58:03Z</dcterms:modified>
</cp:coreProperties>
</file>