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7050"/>
  </bookViews>
  <sheets>
    <sheet name="Variazioni contrattuali per pro" sheetId="1" r:id="rId1"/>
  </sheets>
  <calcPr calcId="0"/>
</workbook>
</file>

<file path=xl/calcChain.xml><?xml version="1.0" encoding="utf-8"?>
<calcChain xmlns="http://schemas.openxmlformats.org/spreadsheetml/2006/main">
  <c r="C10" i="1" l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D9" i="1"/>
  <c r="C9" i="1"/>
</calcChain>
</file>

<file path=xl/sharedStrings.xml><?xml version="1.0" encoding="utf-8"?>
<sst xmlns="http://schemas.openxmlformats.org/spreadsheetml/2006/main" count="301" uniqueCount="29">
  <si>
    <t>Osservatorio: Osservatorio sul precariato - Variazioni contrattuali per provincia</t>
  </si>
  <si>
    <t>Filtri:</t>
  </si>
  <si>
    <t xml:space="preserve"> </t>
  </si>
  <si>
    <t>Presenza part time</t>
  </si>
  <si>
    <t xml:space="preserve"> Parttime si</t>
  </si>
  <si>
    <t xml:space="preserve"> Parttime no</t>
  </si>
  <si>
    <t xml:space="preserve"> Totale</t>
  </si>
  <si>
    <t>Tipologia variazione contrattuale</t>
  </si>
  <si>
    <t xml:space="preserve"> Trasformazionia tempo indeterminato di rapporti a termine</t>
  </si>
  <si>
    <t xml:space="preserve"> Trasformazionia tempo indeterminato da rapporti stagionali</t>
  </si>
  <si>
    <t xml:space="preserve"> Trasformazionia tempo indeterminato da rapporti in somministrazione</t>
  </si>
  <si>
    <t xml:space="preserve"> Apprendistitrasformati a tempo indeterminato</t>
  </si>
  <si>
    <t xml:space="preserve"> Apprendistitrasformati da rapporti stagionali</t>
  </si>
  <si>
    <t xml:space="preserve"> Apprendistitrasformati da rapporti in somministrazione</t>
  </si>
  <si>
    <t xml:space="preserve"> Trasformazionia tempo indeterminato da rapporti intermittenti</t>
  </si>
  <si>
    <t xml:space="preserve"> Area </t>
  </si>
  <si>
    <t xml:space="preserve"> Anno </t>
  </si>
  <si>
    <t xml:space="preserve">Numero variazioni contrattuali </t>
  </si>
  <si>
    <t>Nord ovest</t>
  </si>
  <si>
    <t xml:space="preserve">* </t>
  </si>
  <si>
    <t>Nord est</t>
  </si>
  <si>
    <t xml:space="preserve">- </t>
  </si>
  <si>
    <t>Centro</t>
  </si>
  <si>
    <t>Sud</t>
  </si>
  <si>
    <t>Isole</t>
  </si>
  <si>
    <t>Estero</t>
  </si>
  <si>
    <t>Totale</t>
  </si>
  <si>
    <t xml:space="preserve"> Apprendisti trasformati a tempo indeterminato</t>
  </si>
  <si>
    <t>DOWNLOAD DEL 15 MAGGIO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</si>
</sst>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33" borderId="0" xfId="0" applyFill="1"/>
    <xf numFmtId="0" fontId="0" fillId="35" borderId="0" xfId="0" applyFill="1"/>
    <xf numFmtId="0" fontId="0" fillId="36" borderId="0" xfId="0" applyFill="1"/>
    <xf numFmtId="0" fontId="18" fillId="0" borderId="0" xfId="0" applyFont="1"/>
    <xf numFmtId="0" fontId="13" fillId="34" borderId="0" xfId="0" applyFont="1" applyFill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8"/>
  <sheetViews>
    <sheetView tabSelected="1" topLeftCell="A10" workbookViewId="0">
      <selection activeCell="K4" sqref="K4"/>
    </sheetView>
  </sheetViews>
  <sheetFormatPr defaultRowHeight="14.5" x14ac:dyDescent="0.35"/>
  <sheetData>
    <row r="1" spans="1:29" x14ac:dyDescent="0.35">
      <c r="A1" t="s">
        <v>0</v>
      </c>
      <c r="I1" s="7" t="s">
        <v>28</v>
      </c>
      <c r="J1" s="7"/>
      <c r="K1" s="7"/>
      <c r="L1" s="7"/>
      <c r="M1" s="7"/>
      <c r="N1" s="7"/>
      <c r="O1" s="7"/>
      <c r="P1" s="7"/>
    </row>
    <row r="2" spans="1:29" x14ac:dyDescent="0.35">
      <c r="A2" t="s">
        <v>1</v>
      </c>
    </row>
    <row r="5" spans="1:29" x14ac:dyDescent="0.35">
      <c r="A5" s="1"/>
      <c r="B5" s="1"/>
      <c r="C5" s="1"/>
      <c r="D5" s="1"/>
      <c r="E5" s="1"/>
      <c r="F5" s="1"/>
    </row>
    <row r="6" spans="1:29" x14ac:dyDescent="0.35">
      <c r="B6" t="s">
        <v>2</v>
      </c>
      <c r="F6" t="s">
        <v>3</v>
      </c>
      <c r="G6" s="3" t="s">
        <v>4</v>
      </c>
      <c r="H6" s="3" t="s">
        <v>4</v>
      </c>
      <c r="I6" s="3" t="s">
        <v>4</v>
      </c>
      <c r="J6" s="3" t="s">
        <v>4</v>
      </c>
      <c r="K6" s="3" t="s">
        <v>4</v>
      </c>
      <c r="L6" s="3" t="s">
        <v>4</v>
      </c>
      <c r="M6" s="3" t="s">
        <v>4</v>
      </c>
      <c r="N6" s="4" t="s">
        <v>5</v>
      </c>
      <c r="O6" s="4" t="s">
        <v>5</v>
      </c>
      <c r="P6" s="4" t="s">
        <v>5</v>
      </c>
      <c r="Q6" s="4" t="s">
        <v>5</v>
      </c>
      <c r="R6" s="4" t="s">
        <v>5</v>
      </c>
      <c r="S6" s="4" t="s">
        <v>5</v>
      </c>
      <c r="T6" s="4" t="s">
        <v>5</v>
      </c>
      <c r="U6" s="4" t="s">
        <v>5</v>
      </c>
      <c r="V6" s="5" t="s">
        <v>6</v>
      </c>
      <c r="W6" s="5" t="s">
        <v>6</v>
      </c>
      <c r="X6" s="5" t="s">
        <v>6</v>
      </c>
      <c r="Y6" s="5" t="s">
        <v>6</v>
      </c>
      <c r="Z6" s="5" t="s">
        <v>6</v>
      </c>
      <c r="AA6" s="5" t="s">
        <v>6</v>
      </c>
      <c r="AB6" s="5" t="s">
        <v>6</v>
      </c>
      <c r="AC6" s="5" t="s">
        <v>6</v>
      </c>
    </row>
    <row r="7" spans="1:29" x14ac:dyDescent="0.35">
      <c r="B7" t="s">
        <v>2</v>
      </c>
      <c r="F7" t="s">
        <v>7</v>
      </c>
      <c r="G7" s="6" t="s">
        <v>8</v>
      </c>
      <c r="H7" t="s">
        <v>9</v>
      </c>
      <c r="I7" t="s">
        <v>10</v>
      </c>
      <c r="J7" s="6" t="s">
        <v>27</v>
      </c>
      <c r="K7" t="s">
        <v>12</v>
      </c>
      <c r="L7" t="s">
        <v>13</v>
      </c>
      <c r="M7" t="s">
        <v>6</v>
      </c>
      <c r="N7" s="6" t="s">
        <v>8</v>
      </c>
      <c r="O7" t="s">
        <v>9</v>
      </c>
      <c r="P7" t="s">
        <v>10</v>
      </c>
      <c r="Q7" t="s">
        <v>14</v>
      </c>
      <c r="R7" s="6" t="s">
        <v>11</v>
      </c>
      <c r="S7" t="s">
        <v>12</v>
      </c>
      <c r="T7" t="s">
        <v>13</v>
      </c>
      <c r="U7" s="6" t="s">
        <v>6</v>
      </c>
      <c r="V7" s="6" t="s">
        <v>8</v>
      </c>
      <c r="W7" t="s">
        <v>9</v>
      </c>
      <c r="X7" t="s">
        <v>10</v>
      </c>
      <c r="Y7" t="s">
        <v>14</v>
      </c>
      <c r="Z7" s="6" t="s">
        <v>27</v>
      </c>
      <c r="AA7" t="s">
        <v>12</v>
      </c>
      <c r="AB7" t="s">
        <v>13</v>
      </c>
      <c r="AC7" s="6" t="s">
        <v>6</v>
      </c>
    </row>
    <row r="8" spans="1:29" x14ac:dyDescent="0.35">
      <c r="A8" t="s">
        <v>15</v>
      </c>
      <c r="B8" t="s">
        <v>16</v>
      </c>
      <c r="G8" t="s">
        <v>17</v>
      </c>
      <c r="H8" t="s">
        <v>17</v>
      </c>
      <c r="I8" t="s">
        <v>17</v>
      </c>
      <c r="J8" t="s">
        <v>17</v>
      </c>
      <c r="K8" t="s">
        <v>17</v>
      </c>
      <c r="L8" t="s">
        <v>17</v>
      </c>
      <c r="M8" t="s">
        <v>17</v>
      </c>
      <c r="N8" t="s">
        <v>17</v>
      </c>
      <c r="O8" t="s">
        <v>17</v>
      </c>
      <c r="P8" t="s">
        <v>17</v>
      </c>
      <c r="Q8" t="s">
        <v>17</v>
      </c>
      <c r="R8" t="s">
        <v>17</v>
      </c>
      <c r="S8" t="s">
        <v>17</v>
      </c>
      <c r="T8" t="s">
        <v>17</v>
      </c>
      <c r="U8" t="s">
        <v>17</v>
      </c>
      <c r="V8" t="s">
        <v>17</v>
      </c>
      <c r="W8" t="s">
        <v>17</v>
      </c>
      <c r="X8" t="s">
        <v>17</v>
      </c>
      <c r="Y8" t="s">
        <v>17</v>
      </c>
      <c r="Z8" t="s">
        <v>17</v>
      </c>
      <c r="AA8" t="s">
        <v>17</v>
      </c>
      <c r="AB8" t="s">
        <v>17</v>
      </c>
      <c r="AC8" t="s">
        <v>17</v>
      </c>
    </row>
    <row r="9" spans="1:29" x14ac:dyDescent="0.35">
      <c r="A9" t="s">
        <v>18</v>
      </c>
      <c r="B9">
        <v>2014</v>
      </c>
      <c r="C9">
        <f>(G9+J9)/(V9+Z9)</f>
        <v>0.31552302007078292</v>
      </c>
      <c r="D9">
        <f>G9/V9</f>
        <v>0.33881330309901736</v>
      </c>
      <c r="G9" s="2">
        <v>35860</v>
      </c>
      <c r="H9">
        <v>239</v>
      </c>
      <c r="I9">
        <v>79</v>
      </c>
      <c r="J9" s="2">
        <v>4526</v>
      </c>
      <c r="K9">
        <v>5</v>
      </c>
      <c r="L9" t="s">
        <v>19</v>
      </c>
      <c r="M9" s="2">
        <v>40710</v>
      </c>
      <c r="N9" s="2">
        <v>69980</v>
      </c>
      <c r="O9">
        <v>364</v>
      </c>
      <c r="P9">
        <v>500</v>
      </c>
      <c r="Q9" s="2">
        <v>2899</v>
      </c>
      <c r="R9" s="2">
        <v>17631</v>
      </c>
      <c r="S9">
        <v>18</v>
      </c>
      <c r="T9">
        <v>7</v>
      </c>
      <c r="U9" s="2">
        <v>91399</v>
      </c>
      <c r="V9" s="2">
        <v>105840</v>
      </c>
      <c r="W9">
        <v>603</v>
      </c>
      <c r="X9">
        <v>579</v>
      </c>
      <c r="Y9" s="2">
        <v>2899</v>
      </c>
      <c r="Z9" s="2">
        <v>22157</v>
      </c>
      <c r="AA9">
        <v>23</v>
      </c>
      <c r="AB9">
        <v>8</v>
      </c>
      <c r="AC9" s="2">
        <v>132109</v>
      </c>
    </row>
    <row r="10" spans="1:29" x14ac:dyDescent="0.35">
      <c r="A10" t="s">
        <v>2</v>
      </c>
      <c r="B10">
        <v>2015</v>
      </c>
      <c r="C10">
        <f t="shared" ref="C10:C73" si="0">(G10+J10)/(V10+Z10)</f>
        <v>0.30082692036577008</v>
      </c>
      <c r="D10">
        <f t="shared" ref="D10:D73" si="1">G10/V10</f>
        <v>0.3163293969595164</v>
      </c>
      <c r="G10" s="2">
        <v>56306</v>
      </c>
      <c r="H10">
        <v>520</v>
      </c>
      <c r="I10">
        <v>598</v>
      </c>
      <c r="J10" s="2">
        <v>5575</v>
      </c>
      <c r="K10">
        <v>11</v>
      </c>
      <c r="L10" t="s">
        <v>19</v>
      </c>
      <c r="M10" s="2">
        <v>63012</v>
      </c>
      <c r="N10" s="2">
        <v>121692</v>
      </c>
      <c r="O10">
        <v>982</v>
      </c>
      <c r="P10" s="2">
        <v>2782</v>
      </c>
      <c r="Q10" s="2">
        <v>2470</v>
      </c>
      <c r="R10" s="2">
        <v>22130</v>
      </c>
      <c r="S10">
        <v>9</v>
      </c>
      <c r="T10">
        <v>165</v>
      </c>
      <c r="U10" s="2">
        <v>150230</v>
      </c>
      <c r="V10" s="2">
        <v>177998</v>
      </c>
      <c r="W10" s="2">
        <v>1502</v>
      </c>
      <c r="X10" s="2">
        <v>3380</v>
      </c>
      <c r="Y10" s="2">
        <v>2470</v>
      </c>
      <c r="Z10" s="2">
        <v>27705</v>
      </c>
      <c r="AA10">
        <v>20</v>
      </c>
      <c r="AB10">
        <v>167</v>
      </c>
      <c r="AC10" s="2">
        <v>213242</v>
      </c>
    </row>
    <row r="11" spans="1:29" x14ac:dyDescent="0.35">
      <c r="A11" t="s">
        <v>2</v>
      </c>
      <c r="B11">
        <v>2016</v>
      </c>
      <c r="C11">
        <f t="shared" si="0"/>
        <v>0.29991776082579474</v>
      </c>
      <c r="D11">
        <f t="shared" si="1"/>
        <v>0.32380351209419356</v>
      </c>
      <c r="G11" s="2">
        <v>36934</v>
      </c>
      <c r="H11">
        <v>288</v>
      </c>
      <c r="I11">
        <v>97</v>
      </c>
      <c r="J11" s="2">
        <v>5370</v>
      </c>
      <c r="K11">
        <v>7</v>
      </c>
      <c r="L11">
        <v>5</v>
      </c>
      <c r="M11" s="2">
        <v>42701</v>
      </c>
      <c r="N11" s="2">
        <v>77129</v>
      </c>
      <c r="O11">
        <v>534</v>
      </c>
      <c r="P11">
        <v>847</v>
      </c>
      <c r="Q11" s="2">
        <v>1863</v>
      </c>
      <c r="R11" s="2">
        <v>21619</v>
      </c>
      <c r="S11">
        <v>18</v>
      </c>
      <c r="T11">
        <v>53</v>
      </c>
      <c r="U11" s="2">
        <v>102063</v>
      </c>
      <c r="V11" s="2">
        <v>114063</v>
      </c>
      <c r="W11">
        <v>822</v>
      </c>
      <c r="X11">
        <v>944</v>
      </c>
      <c r="Y11" s="2">
        <v>1863</v>
      </c>
      <c r="Z11" s="2">
        <v>26989</v>
      </c>
      <c r="AA11">
        <v>25</v>
      </c>
      <c r="AB11">
        <v>58</v>
      </c>
      <c r="AC11" s="2">
        <v>144764</v>
      </c>
    </row>
    <row r="12" spans="1:29" x14ac:dyDescent="0.35">
      <c r="A12" t="s">
        <v>2</v>
      </c>
      <c r="B12">
        <v>2017</v>
      </c>
      <c r="C12">
        <f t="shared" si="0"/>
        <v>0.29637760702524696</v>
      </c>
      <c r="D12">
        <f t="shared" si="1"/>
        <v>0.32654315567652997</v>
      </c>
      <c r="G12" s="2">
        <v>29752</v>
      </c>
      <c r="H12">
        <v>210</v>
      </c>
      <c r="I12">
        <v>141</v>
      </c>
      <c r="J12" s="2">
        <v>4538</v>
      </c>
      <c r="K12">
        <v>7</v>
      </c>
      <c r="L12">
        <v>4</v>
      </c>
      <c r="M12" s="2">
        <v>34652</v>
      </c>
      <c r="N12" s="2">
        <v>61360</v>
      </c>
      <c r="O12">
        <v>404</v>
      </c>
      <c r="P12">
        <v>345</v>
      </c>
      <c r="Q12" s="2">
        <v>2392</v>
      </c>
      <c r="R12" s="2">
        <v>20047</v>
      </c>
      <c r="S12">
        <v>28</v>
      </c>
      <c r="T12">
        <v>54</v>
      </c>
      <c r="U12" s="2">
        <v>84630</v>
      </c>
      <c r="V12" s="2">
        <v>91112</v>
      </c>
      <c r="W12">
        <v>614</v>
      </c>
      <c r="X12">
        <v>486</v>
      </c>
      <c r="Y12" s="2">
        <v>2392</v>
      </c>
      <c r="Z12" s="2">
        <v>24585</v>
      </c>
      <c r="AA12">
        <v>35</v>
      </c>
      <c r="AB12">
        <v>58</v>
      </c>
      <c r="AC12" s="2">
        <v>119282</v>
      </c>
    </row>
    <row r="13" spans="1:29" x14ac:dyDescent="0.35">
      <c r="A13" t="s">
        <v>2</v>
      </c>
      <c r="B13">
        <v>2018</v>
      </c>
      <c r="C13">
        <f t="shared" si="0"/>
        <v>0.32004276067061249</v>
      </c>
      <c r="D13">
        <f t="shared" si="1"/>
        <v>0.33827702742484367</v>
      </c>
      <c r="G13" s="2">
        <v>57455</v>
      </c>
      <c r="H13">
        <v>324</v>
      </c>
      <c r="I13">
        <v>419</v>
      </c>
      <c r="J13" s="2">
        <v>3918</v>
      </c>
      <c r="K13">
        <v>3</v>
      </c>
      <c r="L13" t="s">
        <v>19</v>
      </c>
      <c r="M13" s="2">
        <v>62121</v>
      </c>
      <c r="N13" s="2">
        <v>112391</v>
      </c>
      <c r="O13">
        <v>589</v>
      </c>
      <c r="P13" s="2">
        <v>3912</v>
      </c>
      <c r="Q13" s="2">
        <v>4231</v>
      </c>
      <c r="R13" s="2">
        <v>18001</v>
      </c>
      <c r="S13">
        <v>23</v>
      </c>
      <c r="T13">
        <v>107</v>
      </c>
      <c r="U13" s="2">
        <v>139254</v>
      </c>
      <c r="V13" s="2">
        <v>169846</v>
      </c>
      <c r="W13">
        <v>913</v>
      </c>
      <c r="X13" s="2">
        <v>4331</v>
      </c>
      <c r="Y13" s="2">
        <v>4231</v>
      </c>
      <c r="Z13" s="2">
        <v>21919</v>
      </c>
      <c r="AA13">
        <v>26</v>
      </c>
      <c r="AB13">
        <v>109</v>
      </c>
      <c r="AC13" s="2">
        <v>201375</v>
      </c>
    </row>
    <row r="14" spans="1:29" x14ac:dyDescent="0.35">
      <c r="A14" t="s">
        <v>2</v>
      </c>
      <c r="B14">
        <v>2019</v>
      </c>
      <c r="C14">
        <f t="shared" si="0"/>
        <v>0.35010584030259917</v>
      </c>
      <c r="D14">
        <f t="shared" si="1"/>
        <v>0.37038860528793416</v>
      </c>
      <c r="G14" s="2">
        <v>85762</v>
      </c>
      <c r="H14">
        <v>723</v>
      </c>
      <c r="I14" s="2">
        <v>1632</v>
      </c>
      <c r="J14" s="2">
        <v>5039</v>
      </c>
      <c r="K14">
        <v>5</v>
      </c>
      <c r="L14">
        <v>15</v>
      </c>
      <c r="M14" s="2">
        <v>93176</v>
      </c>
      <c r="N14" s="2">
        <v>145784</v>
      </c>
      <c r="O14">
        <v>935</v>
      </c>
      <c r="P14" s="2">
        <v>7655</v>
      </c>
      <c r="Q14" s="2">
        <v>6349</v>
      </c>
      <c r="R14" s="2">
        <v>22768</v>
      </c>
      <c r="S14">
        <v>27</v>
      </c>
      <c r="T14">
        <v>157</v>
      </c>
      <c r="U14" s="2">
        <v>183675</v>
      </c>
      <c r="V14" s="2">
        <v>231546</v>
      </c>
      <c r="W14" s="2">
        <v>1658</v>
      </c>
      <c r="X14" s="2">
        <v>9287</v>
      </c>
      <c r="Y14" s="2">
        <v>6349</v>
      </c>
      <c r="Z14" s="2">
        <v>27807</v>
      </c>
      <c r="AA14">
        <v>32</v>
      </c>
      <c r="AB14">
        <v>172</v>
      </c>
      <c r="AC14" s="2">
        <v>276851</v>
      </c>
    </row>
    <row r="15" spans="1:29" x14ac:dyDescent="0.35">
      <c r="A15" t="s">
        <v>2</v>
      </c>
      <c r="B15">
        <v>2020</v>
      </c>
      <c r="C15">
        <f t="shared" si="0"/>
        <v>0.32607105073216069</v>
      </c>
      <c r="D15">
        <f t="shared" si="1"/>
        <v>0.35288421394442643</v>
      </c>
      <c r="G15" s="2">
        <v>60857</v>
      </c>
      <c r="H15">
        <v>563</v>
      </c>
      <c r="I15">
        <v>582</v>
      </c>
      <c r="J15" s="2">
        <v>5100</v>
      </c>
      <c r="K15">
        <v>7</v>
      </c>
      <c r="L15">
        <v>25</v>
      </c>
      <c r="M15" s="2">
        <v>67134</v>
      </c>
      <c r="N15" s="2">
        <v>111599</v>
      </c>
      <c r="O15">
        <v>681</v>
      </c>
      <c r="P15" s="2">
        <v>3509</v>
      </c>
      <c r="Q15" s="2">
        <v>4269</v>
      </c>
      <c r="R15" s="2">
        <v>24722</v>
      </c>
      <c r="S15">
        <v>11</v>
      </c>
      <c r="T15">
        <v>208</v>
      </c>
      <c r="U15" s="2">
        <v>144999</v>
      </c>
      <c r="V15" s="2">
        <v>172456</v>
      </c>
      <c r="W15" s="2">
        <v>1244</v>
      </c>
      <c r="X15" s="2">
        <v>4091</v>
      </c>
      <c r="Y15" s="2">
        <v>4269</v>
      </c>
      <c r="Z15" s="2">
        <v>29822</v>
      </c>
      <c r="AA15">
        <v>18</v>
      </c>
      <c r="AB15">
        <v>233</v>
      </c>
      <c r="AC15" s="2">
        <v>212133</v>
      </c>
    </row>
    <row r="16" spans="1:29" x14ac:dyDescent="0.35">
      <c r="A16" t="s">
        <v>2</v>
      </c>
      <c r="B16">
        <v>2021</v>
      </c>
      <c r="C16">
        <f t="shared" si="0"/>
        <v>0.29722564768387488</v>
      </c>
      <c r="D16">
        <f t="shared" si="1"/>
        <v>0.33001966574983271</v>
      </c>
      <c r="G16" s="2">
        <v>48834</v>
      </c>
      <c r="H16">
        <v>696</v>
      </c>
      <c r="I16">
        <v>502</v>
      </c>
      <c r="J16" s="2">
        <v>5879</v>
      </c>
      <c r="K16">
        <v>4</v>
      </c>
      <c r="L16">
        <v>58</v>
      </c>
      <c r="M16" s="2">
        <v>55973</v>
      </c>
      <c r="N16" s="2">
        <v>99139</v>
      </c>
      <c r="O16" s="2">
        <v>1028</v>
      </c>
      <c r="P16" s="2">
        <v>6716</v>
      </c>
      <c r="Q16" s="2">
        <v>3722</v>
      </c>
      <c r="R16" s="2">
        <v>30227</v>
      </c>
      <c r="S16">
        <v>16</v>
      </c>
      <c r="T16">
        <v>295</v>
      </c>
      <c r="U16" s="2">
        <v>141143</v>
      </c>
      <c r="V16" s="2">
        <v>147973</v>
      </c>
      <c r="W16" s="2">
        <v>1724</v>
      </c>
      <c r="X16" s="2">
        <v>7218</v>
      </c>
      <c r="Y16" s="2">
        <v>3722</v>
      </c>
      <c r="Z16" s="2">
        <v>36106</v>
      </c>
      <c r="AA16">
        <v>20</v>
      </c>
      <c r="AB16">
        <v>353</v>
      </c>
      <c r="AC16" s="2">
        <v>197116</v>
      </c>
    </row>
    <row r="17" spans="1:29" x14ac:dyDescent="0.35">
      <c r="A17" t="s">
        <v>2</v>
      </c>
      <c r="B17">
        <v>2022</v>
      </c>
      <c r="C17">
        <f t="shared" si="0"/>
        <v>0.32332771523998022</v>
      </c>
      <c r="D17">
        <f t="shared" si="1"/>
        <v>0.34635618064423301</v>
      </c>
      <c r="G17" s="2">
        <v>77031</v>
      </c>
      <c r="H17">
        <v>970</v>
      </c>
      <c r="I17" s="2">
        <v>1006</v>
      </c>
      <c r="J17" s="2">
        <v>6610</v>
      </c>
      <c r="K17" t="s">
        <v>19</v>
      </c>
      <c r="L17">
        <v>39</v>
      </c>
      <c r="M17" s="2">
        <v>85657</v>
      </c>
      <c r="N17" s="2">
        <v>145373</v>
      </c>
      <c r="O17" s="2">
        <v>1580</v>
      </c>
      <c r="P17" s="2">
        <v>9722</v>
      </c>
      <c r="Q17" s="2">
        <v>4681</v>
      </c>
      <c r="R17" s="2">
        <v>29674</v>
      </c>
      <c r="S17">
        <v>17</v>
      </c>
      <c r="T17">
        <v>197</v>
      </c>
      <c r="U17" s="2">
        <v>191244</v>
      </c>
      <c r="V17" s="2">
        <v>222404</v>
      </c>
      <c r="W17" s="2">
        <v>2550</v>
      </c>
      <c r="X17" s="2">
        <v>10728</v>
      </c>
      <c r="Y17" s="2">
        <v>4681</v>
      </c>
      <c r="Z17" s="2">
        <v>36284</v>
      </c>
      <c r="AA17">
        <v>18</v>
      </c>
      <c r="AB17">
        <v>236</v>
      </c>
      <c r="AC17" s="2">
        <v>276901</v>
      </c>
    </row>
    <row r="18" spans="1:29" x14ac:dyDescent="0.35">
      <c r="A18" t="s">
        <v>2</v>
      </c>
      <c r="B18">
        <v>2023</v>
      </c>
      <c r="C18">
        <f t="shared" si="0"/>
        <v>0.33073260635847029</v>
      </c>
      <c r="D18">
        <f t="shared" si="1"/>
        <v>0.35308695841877918</v>
      </c>
      <c r="G18" s="2">
        <v>80924</v>
      </c>
      <c r="H18" s="2">
        <v>1035</v>
      </c>
      <c r="I18">
        <v>879</v>
      </c>
      <c r="J18" s="2">
        <v>5212</v>
      </c>
      <c r="K18" t="s">
        <v>19</v>
      </c>
      <c r="L18">
        <v>13</v>
      </c>
      <c r="M18" s="2">
        <v>88065</v>
      </c>
      <c r="N18" s="2">
        <v>148266</v>
      </c>
      <c r="O18" s="2">
        <v>1503</v>
      </c>
      <c r="P18" s="2">
        <v>10735</v>
      </c>
      <c r="Q18" s="2">
        <v>5259</v>
      </c>
      <c r="R18" s="2">
        <v>26038</v>
      </c>
      <c r="S18">
        <v>16</v>
      </c>
      <c r="T18">
        <v>134</v>
      </c>
      <c r="U18" s="2">
        <v>191951</v>
      </c>
      <c r="V18" s="2">
        <v>229190</v>
      </c>
      <c r="W18" s="2">
        <v>2538</v>
      </c>
      <c r="X18" s="2">
        <v>11614</v>
      </c>
      <c r="Y18" s="2">
        <v>5259</v>
      </c>
      <c r="Z18" s="2">
        <v>31250</v>
      </c>
      <c r="AA18">
        <v>18</v>
      </c>
      <c r="AB18">
        <v>147</v>
      </c>
      <c r="AC18" s="2">
        <v>280016</v>
      </c>
    </row>
    <row r="19" spans="1:29" x14ac:dyDescent="0.35">
      <c r="A19" t="s">
        <v>20</v>
      </c>
      <c r="B19">
        <v>2014</v>
      </c>
      <c r="C19">
        <f t="shared" si="0"/>
        <v>0.28839013462216601</v>
      </c>
      <c r="D19">
        <f t="shared" si="1"/>
        <v>0.31675518445895934</v>
      </c>
      <c r="G19" s="2">
        <v>24393</v>
      </c>
      <c r="H19">
        <v>616</v>
      </c>
      <c r="I19">
        <v>46</v>
      </c>
      <c r="J19" s="2">
        <v>3413</v>
      </c>
      <c r="K19">
        <v>4</v>
      </c>
      <c r="L19" t="s">
        <v>21</v>
      </c>
      <c r="M19" s="2">
        <v>28472</v>
      </c>
      <c r="N19" s="2">
        <v>52616</v>
      </c>
      <c r="O19" s="2">
        <v>1033</v>
      </c>
      <c r="P19">
        <v>233</v>
      </c>
      <c r="Q19" s="2">
        <v>2744</v>
      </c>
      <c r="R19" s="2">
        <v>15996</v>
      </c>
      <c r="S19">
        <v>18</v>
      </c>
      <c r="T19" t="s">
        <v>19</v>
      </c>
      <c r="U19" s="2">
        <v>72642</v>
      </c>
      <c r="V19" s="2">
        <v>77009</v>
      </c>
      <c r="W19" s="2">
        <v>1649</v>
      </c>
      <c r="X19">
        <v>279</v>
      </c>
      <c r="Y19" s="2">
        <v>2744</v>
      </c>
      <c r="Z19" s="2">
        <v>19409</v>
      </c>
      <c r="AA19">
        <v>22</v>
      </c>
      <c r="AB19" t="s">
        <v>19</v>
      </c>
      <c r="AC19" s="2">
        <v>101114</v>
      </c>
    </row>
    <row r="20" spans="1:29" x14ac:dyDescent="0.35">
      <c r="A20" t="s">
        <v>2</v>
      </c>
      <c r="B20">
        <v>2015</v>
      </c>
      <c r="C20">
        <f t="shared" si="0"/>
        <v>0.27939808620975243</v>
      </c>
      <c r="D20">
        <f t="shared" si="1"/>
        <v>0.29842544647574765</v>
      </c>
      <c r="G20" s="2">
        <v>39536</v>
      </c>
      <c r="H20" s="2">
        <v>1001</v>
      </c>
      <c r="I20">
        <v>262</v>
      </c>
      <c r="J20" s="2">
        <v>4320</v>
      </c>
      <c r="K20">
        <v>7</v>
      </c>
      <c r="L20" t="s">
        <v>21</v>
      </c>
      <c r="M20" s="2">
        <v>45126</v>
      </c>
      <c r="N20" s="2">
        <v>92946</v>
      </c>
      <c r="O20" s="2">
        <v>2102</v>
      </c>
      <c r="P20" s="2">
        <v>2346</v>
      </c>
      <c r="Q20" s="2">
        <v>1720</v>
      </c>
      <c r="R20" s="2">
        <v>20164</v>
      </c>
      <c r="S20">
        <v>15</v>
      </c>
      <c r="T20">
        <v>20</v>
      </c>
      <c r="U20" s="2">
        <v>119313</v>
      </c>
      <c r="V20" s="2">
        <v>132482</v>
      </c>
      <c r="W20" s="2">
        <v>3103</v>
      </c>
      <c r="X20" s="2">
        <v>2608</v>
      </c>
      <c r="Y20" s="2">
        <v>1720</v>
      </c>
      <c r="Z20" s="2">
        <v>24484</v>
      </c>
      <c r="AA20">
        <v>22</v>
      </c>
      <c r="AB20">
        <v>20</v>
      </c>
      <c r="AC20" s="2">
        <v>164439</v>
      </c>
    </row>
    <row r="21" spans="1:29" x14ac:dyDescent="0.35">
      <c r="A21" t="s">
        <v>2</v>
      </c>
      <c r="B21">
        <v>2016</v>
      </c>
      <c r="C21">
        <f t="shared" si="0"/>
        <v>0.27464029412804469</v>
      </c>
      <c r="D21">
        <f t="shared" si="1"/>
        <v>0.29972739916550767</v>
      </c>
      <c r="G21" s="2">
        <v>26938</v>
      </c>
      <c r="H21">
        <v>470</v>
      </c>
      <c r="I21">
        <v>155</v>
      </c>
      <c r="J21" s="2">
        <v>4137</v>
      </c>
      <c r="K21">
        <v>7</v>
      </c>
      <c r="L21" t="s">
        <v>21</v>
      </c>
      <c r="M21" s="2">
        <v>31707</v>
      </c>
      <c r="N21" s="2">
        <v>62937</v>
      </c>
      <c r="O21" s="2">
        <v>1215</v>
      </c>
      <c r="P21" s="2">
        <v>1078</v>
      </c>
      <c r="Q21" s="2">
        <v>1318</v>
      </c>
      <c r="R21" s="2">
        <v>19136</v>
      </c>
      <c r="S21">
        <v>36</v>
      </c>
      <c r="T21">
        <v>45</v>
      </c>
      <c r="U21" s="2">
        <v>85765</v>
      </c>
      <c r="V21" s="2">
        <v>89875</v>
      </c>
      <c r="W21" s="2">
        <v>1685</v>
      </c>
      <c r="X21" s="2">
        <v>1233</v>
      </c>
      <c r="Y21" s="2">
        <v>1318</v>
      </c>
      <c r="Z21" s="2">
        <v>23273</v>
      </c>
      <c r="AA21">
        <v>43</v>
      </c>
      <c r="AB21">
        <v>45</v>
      </c>
      <c r="AC21" s="2">
        <v>117472</v>
      </c>
    </row>
    <row r="22" spans="1:29" x14ac:dyDescent="0.35">
      <c r="A22" t="s">
        <v>2</v>
      </c>
      <c r="B22">
        <v>2017</v>
      </c>
      <c r="C22">
        <f t="shared" si="0"/>
        <v>0.26939608387965092</v>
      </c>
      <c r="D22">
        <f t="shared" si="1"/>
        <v>0.29885768949411962</v>
      </c>
      <c r="G22" s="2">
        <v>21244</v>
      </c>
      <c r="H22">
        <v>425</v>
      </c>
      <c r="I22">
        <v>32</v>
      </c>
      <c r="J22" s="2">
        <v>3576</v>
      </c>
      <c r="K22">
        <v>10</v>
      </c>
      <c r="L22" t="s">
        <v>21</v>
      </c>
      <c r="M22" s="2">
        <v>25287</v>
      </c>
      <c r="N22" s="2">
        <v>49840</v>
      </c>
      <c r="O22">
        <v>972</v>
      </c>
      <c r="P22">
        <v>303</v>
      </c>
      <c r="Q22" s="2">
        <v>1829</v>
      </c>
      <c r="R22" s="2">
        <v>17472</v>
      </c>
      <c r="S22">
        <v>37</v>
      </c>
      <c r="T22">
        <v>34</v>
      </c>
      <c r="U22" s="2">
        <v>70487</v>
      </c>
      <c r="V22" s="2">
        <v>71084</v>
      </c>
      <c r="W22" s="2">
        <v>1397</v>
      </c>
      <c r="X22">
        <v>335</v>
      </c>
      <c r="Y22" s="2">
        <v>1829</v>
      </c>
      <c r="Z22" s="2">
        <v>21048</v>
      </c>
      <c r="AA22">
        <v>47</v>
      </c>
      <c r="AB22">
        <v>34</v>
      </c>
      <c r="AC22" s="2">
        <v>95774</v>
      </c>
    </row>
    <row r="23" spans="1:29" x14ac:dyDescent="0.35">
      <c r="A23" t="s">
        <v>2</v>
      </c>
      <c r="B23">
        <v>2018</v>
      </c>
      <c r="C23">
        <f t="shared" si="0"/>
        <v>0.28791718268711697</v>
      </c>
      <c r="D23">
        <f t="shared" si="1"/>
        <v>0.30640388343853409</v>
      </c>
      <c r="G23" s="2">
        <v>42038</v>
      </c>
      <c r="H23">
        <v>632</v>
      </c>
      <c r="I23">
        <v>164</v>
      </c>
      <c r="J23" s="2">
        <v>3296</v>
      </c>
      <c r="K23">
        <v>9</v>
      </c>
      <c r="L23" t="s">
        <v>21</v>
      </c>
      <c r="M23" s="2">
        <v>46139</v>
      </c>
      <c r="N23" s="2">
        <v>95160</v>
      </c>
      <c r="O23" s="2">
        <v>1651</v>
      </c>
      <c r="P23" s="2">
        <v>3130</v>
      </c>
      <c r="Q23" s="2">
        <v>2959</v>
      </c>
      <c r="R23" s="2">
        <v>16961</v>
      </c>
      <c r="S23">
        <v>37</v>
      </c>
      <c r="T23">
        <v>16</v>
      </c>
      <c r="U23" s="2">
        <v>119914</v>
      </c>
      <c r="V23" s="2">
        <v>137198</v>
      </c>
      <c r="W23" s="2">
        <v>2283</v>
      </c>
      <c r="X23" s="2">
        <v>3294</v>
      </c>
      <c r="Y23" s="2">
        <v>2959</v>
      </c>
      <c r="Z23" s="2">
        <v>20257</v>
      </c>
      <c r="AA23">
        <v>46</v>
      </c>
      <c r="AB23">
        <v>16</v>
      </c>
      <c r="AC23" s="2">
        <v>166053</v>
      </c>
    </row>
    <row r="24" spans="1:29" x14ac:dyDescent="0.35">
      <c r="A24" t="s">
        <v>2</v>
      </c>
      <c r="B24">
        <v>2019</v>
      </c>
      <c r="C24">
        <f t="shared" si="0"/>
        <v>0.3375207562834931</v>
      </c>
      <c r="D24">
        <f t="shared" si="1"/>
        <v>0.36062827448595242</v>
      </c>
      <c r="G24" s="2">
        <v>67594</v>
      </c>
      <c r="H24" s="2">
        <v>1123</v>
      </c>
      <c r="I24">
        <v>323</v>
      </c>
      <c r="J24" s="2">
        <v>3955</v>
      </c>
      <c r="K24">
        <v>15</v>
      </c>
      <c r="L24">
        <v>5</v>
      </c>
      <c r="M24" s="2">
        <v>73015</v>
      </c>
      <c r="N24" s="2">
        <v>119840</v>
      </c>
      <c r="O24" s="2">
        <v>2280</v>
      </c>
      <c r="P24" s="2">
        <v>5424</v>
      </c>
      <c r="Q24" s="2">
        <v>4508</v>
      </c>
      <c r="R24" s="2">
        <v>20595</v>
      </c>
      <c r="S24">
        <v>34</v>
      </c>
      <c r="T24">
        <v>60</v>
      </c>
      <c r="U24" s="2">
        <v>152741</v>
      </c>
      <c r="V24" s="2">
        <v>187434</v>
      </c>
      <c r="W24" s="2">
        <v>3403</v>
      </c>
      <c r="X24" s="2">
        <v>5747</v>
      </c>
      <c r="Y24" s="2">
        <v>4508</v>
      </c>
      <c r="Z24" s="2">
        <v>24550</v>
      </c>
      <c r="AA24">
        <v>49</v>
      </c>
      <c r="AB24">
        <v>65</v>
      </c>
      <c r="AC24" s="2">
        <v>225756</v>
      </c>
    </row>
    <row r="25" spans="1:29" x14ac:dyDescent="0.35">
      <c r="A25" t="s">
        <v>2</v>
      </c>
      <c r="B25">
        <v>2020</v>
      </c>
      <c r="C25">
        <f t="shared" si="0"/>
        <v>0.31018785902810125</v>
      </c>
      <c r="D25">
        <f t="shared" si="1"/>
        <v>0.34092646044030245</v>
      </c>
      <c r="G25" s="2">
        <v>45947</v>
      </c>
      <c r="H25">
        <v>734</v>
      </c>
      <c r="I25">
        <v>189</v>
      </c>
      <c r="J25" s="2">
        <v>4001</v>
      </c>
      <c r="K25">
        <v>9</v>
      </c>
      <c r="L25">
        <v>6</v>
      </c>
      <c r="M25" s="2">
        <v>50886</v>
      </c>
      <c r="N25" s="2">
        <v>88824</v>
      </c>
      <c r="O25" s="2">
        <v>1551</v>
      </c>
      <c r="P25" s="2">
        <v>3056</v>
      </c>
      <c r="Q25" s="2">
        <v>2850</v>
      </c>
      <c r="R25" s="2">
        <v>22253</v>
      </c>
      <c r="S25">
        <v>22</v>
      </c>
      <c r="T25">
        <v>165</v>
      </c>
      <c r="U25" s="2">
        <v>118721</v>
      </c>
      <c r="V25" s="2">
        <v>134771</v>
      </c>
      <c r="W25" s="2">
        <v>2285</v>
      </c>
      <c r="X25" s="2">
        <v>3245</v>
      </c>
      <c r="Y25" s="2">
        <v>2850</v>
      </c>
      <c r="Z25" s="2">
        <v>26254</v>
      </c>
      <c r="AA25">
        <v>31</v>
      </c>
      <c r="AB25">
        <v>171</v>
      </c>
      <c r="AC25" s="2">
        <v>169607</v>
      </c>
    </row>
    <row r="26" spans="1:29" x14ac:dyDescent="0.35">
      <c r="A26" t="s">
        <v>2</v>
      </c>
      <c r="B26">
        <v>2021</v>
      </c>
      <c r="C26">
        <f t="shared" si="0"/>
        <v>0.28870272457136481</v>
      </c>
      <c r="D26">
        <f t="shared" si="1"/>
        <v>0.32597845840166662</v>
      </c>
      <c r="G26" s="2">
        <v>36772</v>
      </c>
      <c r="H26">
        <v>846</v>
      </c>
      <c r="I26">
        <v>235</v>
      </c>
      <c r="J26" s="2">
        <v>4617</v>
      </c>
      <c r="K26">
        <v>5</v>
      </c>
      <c r="L26">
        <v>3</v>
      </c>
      <c r="M26" s="2">
        <v>42478</v>
      </c>
      <c r="N26" s="2">
        <v>76033</v>
      </c>
      <c r="O26" s="2">
        <v>1976</v>
      </c>
      <c r="P26" s="2">
        <v>5900</v>
      </c>
      <c r="Q26" s="2">
        <v>2399</v>
      </c>
      <c r="R26" s="2">
        <v>25940</v>
      </c>
      <c r="S26">
        <v>31</v>
      </c>
      <c r="T26">
        <v>196</v>
      </c>
      <c r="U26" s="2">
        <v>112475</v>
      </c>
      <c r="V26" s="2">
        <v>112805</v>
      </c>
      <c r="W26" s="2">
        <v>2822</v>
      </c>
      <c r="X26" s="2">
        <v>6135</v>
      </c>
      <c r="Y26" s="2">
        <v>2399</v>
      </c>
      <c r="Z26" s="2">
        <v>30557</v>
      </c>
      <c r="AA26">
        <v>36</v>
      </c>
      <c r="AB26">
        <v>199</v>
      </c>
      <c r="AC26" s="2">
        <v>154953</v>
      </c>
    </row>
    <row r="27" spans="1:29" x14ac:dyDescent="0.35">
      <c r="A27" t="s">
        <v>2</v>
      </c>
      <c r="B27">
        <v>2022</v>
      </c>
      <c r="C27">
        <f t="shared" si="0"/>
        <v>0.31443799158364905</v>
      </c>
      <c r="D27">
        <f t="shared" si="1"/>
        <v>0.34242319839219065</v>
      </c>
      <c r="G27" s="2">
        <v>59633</v>
      </c>
      <c r="H27" s="2">
        <v>1511</v>
      </c>
      <c r="I27">
        <v>433</v>
      </c>
      <c r="J27" s="2">
        <v>4851</v>
      </c>
      <c r="K27" t="s">
        <v>19</v>
      </c>
      <c r="L27" t="s">
        <v>21</v>
      </c>
      <c r="M27" s="2">
        <v>66430</v>
      </c>
      <c r="N27" s="2">
        <v>114517</v>
      </c>
      <c r="O27" s="2">
        <v>3039</v>
      </c>
      <c r="P27" s="2">
        <v>9256</v>
      </c>
      <c r="Q27" s="2">
        <v>3639</v>
      </c>
      <c r="R27" s="2">
        <v>26076</v>
      </c>
      <c r="S27">
        <v>27</v>
      </c>
      <c r="T27">
        <v>138</v>
      </c>
      <c r="U27" s="2">
        <v>156692</v>
      </c>
      <c r="V27" s="2">
        <v>174150</v>
      </c>
      <c r="W27" s="2">
        <v>4550</v>
      </c>
      <c r="X27" s="2">
        <v>9689</v>
      </c>
      <c r="Y27" s="2">
        <v>3639</v>
      </c>
      <c r="Z27" s="2">
        <v>30927</v>
      </c>
      <c r="AA27">
        <v>29</v>
      </c>
      <c r="AB27">
        <v>138</v>
      </c>
      <c r="AC27" s="2">
        <v>223122</v>
      </c>
    </row>
    <row r="28" spans="1:29" x14ac:dyDescent="0.35">
      <c r="A28" t="s">
        <v>2</v>
      </c>
      <c r="B28">
        <v>2023</v>
      </c>
      <c r="C28">
        <f t="shared" si="0"/>
        <v>0.32290911618393225</v>
      </c>
      <c r="D28">
        <f t="shared" si="1"/>
        <v>0.34870723753478761</v>
      </c>
      <c r="G28" s="2">
        <v>61271</v>
      </c>
      <c r="H28" s="2">
        <v>1537</v>
      </c>
      <c r="I28">
        <v>431</v>
      </c>
      <c r="J28" s="2">
        <v>3770</v>
      </c>
      <c r="K28">
        <v>5</v>
      </c>
      <c r="L28">
        <v>4</v>
      </c>
      <c r="M28" s="2">
        <v>67018</v>
      </c>
      <c r="N28" s="2">
        <v>114438</v>
      </c>
      <c r="O28" s="2">
        <v>3216</v>
      </c>
      <c r="P28" s="2">
        <v>9617</v>
      </c>
      <c r="Q28" s="2">
        <v>3613</v>
      </c>
      <c r="R28" s="2">
        <v>21943</v>
      </c>
      <c r="S28">
        <v>21</v>
      </c>
      <c r="T28">
        <v>124</v>
      </c>
      <c r="U28" s="2">
        <v>152972</v>
      </c>
      <c r="V28" s="2">
        <v>175709</v>
      </c>
      <c r="W28" s="2">
        <v>4753</v>
      </c>
      <c r="X28" s="2">
        <v>10048</v>
      </c>
      <c r="Y28" s="2">
        <v>3613</v>
      </c>
      <c r="Z28" s="2">
        <v>25713</v>
      </c>
      <c r="AA28">
        <v>26</v>
      </c>
      <c r="AB28">
        <v>128</v>
      </c>
      <c r="AC28" s="2">
        <v>219990</v>
      </c>
    </row>
    <row r="29" spans="1:29" x14ac:dyDescent="0.35">
      <c r="A29" t="s">
        <v>22</v>
      </c>
      <c r="B29">
        <v>2014</v>
      </c>
      <c r="C29">
        <f t="shared" si="0"/>
        <v>0.36069711538461541</v>
      </c>
      <c r="D29">
        <f t="shared" si="1"/>
        <v>0.38590542800668998</v>
      </c>
      <c r="G29" s="2">
        <v>25381</v>
      </c>
      <c r="H29">
        <v>351</v>
      </c>
      <c r="I29">
        <v>45</v>
      </c>
      <c r="J29" s="2">
        <v>4629</v>
      </c>
      <c r="K29" t="s">
        <v>19</v>
      </c>
      <c r="L29" t="s">
        <v>21</v>
      </c>
      <c r="M29" s="2">
        <v>30408</v>
      </c>
      <c r="N29" s="2">
        <v>40389</v>
      </c>
      <c r="O29">
        <v>433</v>
      </c>
      <c r="P29">
        <v>123</v>
      </c>
      <c r="Q29" s="2">
        <v>1977</v>
      </c>
      <c r="R29" s="2">
        <v>12801</v>
      </c>
      <c r="S29">
        <v>10</v>
      </c>
      <c r="T29">
        <v>4</v>
      </c>
      <c r="U29" s="2">
        <v>55737</v>
      </c>
      <c r="V29" s="2">
        <v>65770</v>
      </c>
      <c r="W29">
        <v>784</v>
      </c>
      <c r="X29">
        <v>168</v>
      </c>
      <c r="Y29" s="2">
        <v>1977</v>
      </c>
      <c r="Z29" s="2">
        <v>17430</v>
      </c>
      <c r="AA29">
        <v>12</v>
      </c>
      <c r="AB29">
        <v>4</v>
      </c>
      <c r="AC29" s="2">
        <v>86145</v>
      </c>
    </row>
    <row r="30" spans="1:29" x14ac:dyDescent="0.35">
      <c r="A30" t="s">
        <v>2</v>
      </c>
      <c r="B30">
        <v>2015</v>
      </c>
      <c r="C30">
        <f t="shared" si="0"/>
        <v>0.37697115911832435</v>
      </c>
      <c r="D30">
        <f t="shared" si="1"/>
        <v>0.39420194708153727</v>
      </c>
      <c r="G30" s="2">
        <v>45634</v>
      </c>
      <c r="H30">
        <v>716</v>
      </c>
      <c r="I30">
        <v>240</v>
      </c>
      <c r="J30" s="2">
        <v>5930</v>
      </c>
      <c r="K30">
        <v>10</v>
      </c>
      <c r="L30" t="s">
        <v>21</v>
      </c>
      <c r="M30" s="2">
        <v>52530</v>
      </c>
      <c r="N30" s="2">
        <v>70129</v>
      </c>
      <c r="O30">
        <v>818</v>
      </c>
      <c r="P30" s="2">
        <v>1613</v>
      </c>
      <c r="Q30" s="2">
        <v>1266</v>
      </c>
      <c r="R30" s="2">
        <v>15092</v>
      </c>
      <c r="S30">
        <v>19</v>
      </c>
      <c r="T30">
        <v>6</v>
      </c>
      <c r="U30" s="2">
        <v>88943</v>
      </c>
      <c r="V30" s="2">
        <v>115763</v>
      </c>
      <c r="W30" s="2">
        <v>1534</v>
      </c>
      <c r="X30" s="2">
        <v>1853</v>
      </c>
      <c r="Y30" s="2">
        <v>1266</v>
      </c>
      <c r="Z30" s="2">
        <v>21022</v>
      </c>
      <c r="AA30">
        <v>29</v>
      </c>
      <c r="AB30">
        <v>6</v>
      </c>
      <c r="AC30" s="2">
        <v>141473</v>
      </c>
    </row>
    <row r="31" spans="1:29" x14ac:dyDescent="0.35">
      <c r="A31" t="s">
        <v>2</v>
      </c>
      <c r="B31">
        <v>2016</v>
      </c>
      <c r="C31">
        <f t="shared" si="0"/>
        <v>0.35921820615796518</v>
      </c>
      <c r="D31">
        <f t="shared" si="1"/>
        <v>0.38021445961101841</v>
      </c>
      <c r="G31" s="2">
        <v>27799</v>
      </c>
      <c r="H31">
        <v>439</v>
      </c>
      <c r="I31">
        <v>84</v>
      </c>
      <c r="J31" s="2">
        <v>5743</v>
      </c>
      <c r="K31">
        <v>7</v>
      </c>
      <c r="L31">
        <v>3</v>
      </c>
      <c r="M31" s="2">
        <v>34075</v>
      </c>
      <c r="N31" s="2">
        <v>45315</v>
      </c>
      <c r="O31">
        <v>447</v>
      </c>
      <c r="P31">
        <v>529</v>
      </c>
      <c r="Q31">
        <v>906</v>
      </c>
      <c r="R31" s="2">
        <v>14518</v>
      </c>
      <c r="S31">
        <v>19</v>
      </c>
      <c r="T31">
        <v>17</v>
      </c>
      <c r="U31" s="2">
        <v>61751</v>
      </c>
      <c r="V31" s="2">
        <v>73114</v>
      </c>
      <c r="W31">
        <v>886</v>
      </c>
      <c r="X31">
        <v>613</v>
      </c>
      <c r="Y31">
        <v>906</v>
      </c>
      <c r="Z31" s="2">
        <v>20261</v>
      </c>
      <c r="AA31">
        <v>26</v>
      </c>
      <c r="AB31">
        <v>20</v>
      </c>
      <c r="AC31" s="2">
        <v>95826</v>
      </c>
    </row>
    <row r="32" spans="1:29" x14ac:dyDescent="0.35">
      <c r="A32" t="s">
        <v>2</v>
      </c>
      <c r="B32">
        <v>2017</v>
      </c>
      <c r="C32">
        <f t="shared" si="0"/>
        <v>0.3644568245125348</v>
      </c>
      <c r="D32">
        <f t="shared" si="1"/>
        <v>0.3932090175340941</v>
      </c>
      <c r="G32" s="2">
        <v>21192</v>
      </c>
      <c r="H32">
        <v>338</v>
      </c>
      <c r="I32">
        <v>16</v>
      </c>
      <c r="J32" s="2">
        <v>4976</v>
      </c>
      <c r="K32">
        <v>17</v>
      </c>
      <c r="L32">
        <v>85</v>
      </c>
      <c r="M32" s="2">
        <v>26624</v>
      </c>
      <c r="N32" s="2">
        <v>32703</v>
      </c>
      <c r="O32">
        <v>382</v>
      </c>
      <c r="P32">
        <v>259</v>
      </c>
      <c r="Q32" s="2">
        <v>1358</v>
      </c>
      <c r="R32" s="2">
        <v>12929</v>
      </c>
      <c r="S32">
        <v>22</v>
      </c>
      <c r="T32">
        <v>23</v>
      </c>
      <c r="U32" s="2">
        <v>47676</v>
      </c>
      <c r="V32" s="2">
        <v>53895</v>
      </c>
      <c r="W32">
        <v>720</v>
      </c>
      <c r="X32">
        <v>275</v>
      </c>
      <c r="Y32" s="2">
        <v>1358</v>
      </c>
      <c r="Z32" s="2">
        <v>17905</v>
      </c>
      <c r="AA32">
        <v>39</v>
      </c>
      <c r="AB32">
        <v>108</v>
      </c>
      <c r="AC32" s="2">
        <v>74300</v>
      </c>
    </row>
    <row r="33" spans="1:29" x14ac:dyDescent="0.35">
      <c r="A33" t="s">
        <v>2</v>
      </c>
      <c r="B33">
        <v>2018</v>
      </c>
      <c r="C33">
        <f t="shared" si="0"/>
        <v>0.38999312832846589</v>
      </c>
      <c r="D33">
        <f t="shared" si="1"/>
        <v>0.40841742113029955</v>
      </c>
      <c r="G33" s="2">
        <v>40961</v>
      </c>
      <c r="H33">
        <v>374</v>
      </c>
      <c r="I33">
        <v>186</v>
      </c>
      <c r="J33" s="2">
        <v>4442</v>
      </c>
      <c r="K33">
        <v>9</v>
      </c>
      <c r="L33">
        <v>11</v>
      </c>
      <c r="M33" s="2">
        <v>45983</v>
      </c>
      <c r="N33" s="2">
        <v>59331</v>
      </c>
      <c r="O33">
        <v>654</v>
      </c>
      <c r="P33">
        <v>993</v>
      </c>
      <c r="Q33" s="2">
        <v>1961</v>
      </c>
      <c r="R33" s="2">
        <v>11686</v>
      </c>
      <c r="S33">
        <v>21</v>
      </c>
      <c r="T33">
        <v>16</v>
      </c>
      <c r="U33" s="2">
        <v>74662</v>
      </c>
      <c r="V33" s="2">
        <v>100292</v>
      </c>
      <c r="W33" s="2">
        <v>1028</v>
      </c>
      <c r="X33" s="2">
        <v>1179</v>
      </c>
      <c r="Y33" s="2">
        <v>1961</v>
      </c>
      <c r="Z33" s="2">
        <v>16128</v>
      </c>
      <c r="AA33">
        <v>30</v>
      </c>
      <c r="AB33">
        <v>27</v>
      </c>
      <c r="AC33" s="2">
        <v>120645</v>
      </c>
    </row>
    <row r="34" spans="1:29" x14ac:dyDescent="0.35">
      <c r="A34" t="s">
        <v>2</v>
      </c>
      <c r="B34">
        <v>2019</v>
      </c>
      <c r="C34">
        <f t="shared" si="0"/>
        <v>0.42377386286906882</v>
      </c>
      <c r="D34">
        <f t="shared" si="1"/>
        <v>0.4429014285115831</v>
      </c>
      <c r="G34" s="2">
        <v>63435</v>
      </c>
      <c r="H34">
        <v>842</v>
      </c>
      <c r="I34">
        <v>411</v>
      </c>
      <c r="J34" s="2">
        <v>5602</v>
      </c>
      <c r="K34">
        <v>29</v>
      </c>
      <c r="L34">
        <v>15</v>
      </c>
      <c r="M34" s="2">
        <v>70334</v>
      </c>
      <c r="N34" s="2">
        <v>79791</v>
      </c>
      <c r="O34">
        <v>697</v>
      </c>
      <c r="P34" s="2">
        <v>3134</v>
      </c>
      <c r="Q34" s="2">
        <v>2746</v>
      </c>
      <c r="R34" s="2">
        <v>14082</v>
      </c>
      <c r="S34">
        <v>12</v>
      </c>
      <c r="T34">
        <v>29</v>
      </c>
      <c r="U34" s="2">
        <v>100491</v>
      </c>
      <c r="V34" s="2">
        <v>143226</v>
      </c>
      <c r="W34" s="2">
        <v>1539</v>
      </c>
      <c r="X34" s="2">
        <v>3545</v>
      </c>
      <c r="Y34" s="2">
        <v>2746</v>
      </c>
      <c r="Z34" s="2">
        <v>19684</v>
      </c>
      <c r="AA34">
        <v>41</v>
      </c>
      <c r="AB34">
        <v>44</v>
      </c>
      <c r="AC34" s="2">
        <v>170825</v>
      </c>
    </row>
    <row r="35" spans="1:29" x14ac:dyDescent="0.35">
      <c r="A35" t="s">
        <v>2</v>
      </c>
      <c r="B35">
        <v>2020</v>
      </c>
      <c r="C35">
        <f t="shared" si="0"/>
        <v>0.3982846484621928</v>
      </c>
      <c r="D35">
        <f t="shared" si="1"/>
        <v>0.42182204178926591</v>
      </c>
      <c r="G35" s="2">
        <v>45302</v>
      </c>
      <c r="H35">
        <v>658</v>
      </c>
      <c r="I35">
        <v>219</v>
      </c>
      <c r="J35" s="2">
        <v>5733</v>
      </c>
      <c r="K35">
        <v>12</v>
      </c>
      <c r="L35">
        <v>32</v>
      </c>
      <c r="M35" s="2">
        <v>51956</v>
      </c>
      <c r="N35" s="2">
        <v>62094</v>
      </c>
      <c r="O35">
        <v>481</v>
      </c>
      <c r="P35" s="2">
        <v>1669</v>
      </c>
      <c r="Q35" s="2">
        <v>1762</v>
      </c>
      <c r="R35" s="2">
        <v>15008</v>
      </c>
      <c r="S35">
        <v>9</v>
      </c>
      <c r="T35">
        <v>42</v>
      </c>
      <c r="U35" s="2">
        <v>81065</v>
      </c>
      <c r="V35" s="2">
        <v>107396</v>
      </c>
      <c r="W35" s="2">
        <v>1139</v>
      </c>
      <c r="X35" s="2">
        <v>1888</v>
      </c>
      <c r="Y35" s="2">
        <v>1762</v>
      </c>
      <c r="Z35" s="2">
        <v>20741</v>
      </c>
      <c r="AA35">
        <v>21</v>
      </c>
      <c r="AB35">
        <v>74</v>
      </c>
      <c r="AC35" s="2">
        <v>133021</v>
      </c>
    </row>
    <row r="36" spans="1:29" x14ac:dyDescent="0.35">
      <c r="A36" t="s">
        <v>2</v>
      </c>
      <c r="B36">
        <v>2021</v>
      </c>
      <c r="C36">
        <f t="shared" si="0"/>
        <v>0.38035278956570273</v>
      </c>
      <c r="D36">
        <f t="shared" si="1"/>
        <v>0.4099863850152653</v>
      </c>
      <c r="G36" s="2">
        <v>39749</v>
      </c>
      <c r="H36">
        <v>650</v>
      </c>
      <c r="I36">
        <v>231</v>
      </c>
      <c r="J36" s="2">
        <v>6589</v>
      </c>
      <c r="K36">
        <v>14</v>
      </c>
      <c r="L36">
        <v>48</v>
      </c>
      <c r="M36" s="2">
        <v>47281</v>
      </c>
      <c r="N36" s="2">
        <v>57203</v>
      </c>
      <c r="O36">
        <v>640</v>
      </c>
      <c r="P36" s="2">
        <v>2706</v>
      </c>
      <c r="Q36" s="2">
        <v>1551</v>
      </c>
      <c r="R36" s="2">
        <v>18288</v>
      </c>
      <c r="S36">
        <v>10</v>
      </c>
      <c r="T36">
        <v>134</v>
      </c>
      <c r="U36" s="2">
        <v>80532</v>
      </c>
      <c r="V36" s="2">
        <v>96952</v>
      </c>
      <c r="W36" s="2">
        <v>1290</v>
      </c>
      <c r="X36" s="2">
        <v>2937</v>
      </c>
      <c r="Y36" s="2">
        <v>1551</v>
      </c>
      <c r="Z36" s="2">
        <v>24877</v>
      </c>
      <c r="AA36">
        <v>24</v>
      </c>
      <c r="AB36">
        <v>182</v>
      </c>
      <c r="AC36" s="2">
        <v>127813</v>
      </c>
    </row>
    <row r="37" spans="1:29" x14ac:dyDescent="0.35">
      <c r="A37" t="s">
        <v>2</v>
      </c>
      <c r="B37">
        <v>2022</v>
      </c>
      <c r="C37">
        <f t="shared" si="0"/>
        <v>0.38542304559534357</v>
      </c>
      <c r="D37">
        <f t="shared" si="1"/>
        <v>0.40585098127742425</v>
      </c>
      <c r="G37" s="2">
        <v>57531</v>
      </c>
      <c r="H37" s="2">
        <v>1010</v>
      </c>
      <c r="I37">
        <v>595</v>
      </c>
      <c r="J37" s="2">
        <v>7296</v>
      </c>
      <c r="K37">
        <v>13</v>
      </c>
      <c r="L37">
        <v>47</v>
      </c>
      <c r="M37" s="2">
        <v>66492</v>
      </c>
      <c r="N37" s="2">
        <v>84223</v>
      </c>
      <c r="O37" s="2">
        <v>1046</v>
      </c>
      <c r="P37" s="2">
        <v>3852</v>
      </c>
      <c r="Q37" s="2">
        <v>2377</v>
      </c>
      <c r="R37" s="2">
        <v>19147</v>
      </c>
      <c r="S37">
        <v>21</v>
      </c>
      <c r="T37">
        <v>104</v>
      </c>
      <c r="U37" s="2">
        <v>110770</v>
      </c>
      <c r="V37" s="2">
        <v>141754</v>
      </c>
      <c r="W37" s="2">
        <v>2056</v>
      </c>
      <c r="X37" s="2">
        <v>4447</v>
      </c>
      <c r="Y37" s="2">
        <v>2377</v>
      </c>
      <c r="Z37" s="2">
        <v>26443</v>
      </c>
      <c r="AA37">
        <v>34</v>
      </c>
      <c r="AB37">
        <v>151</v>
      </c>
      <c r="AC37" s="2">
        <v>177262</v>
      </c>
    </row>
    <row r="38" spans="1:29" x14ac:dyDescent="0.35">
      <c r="A38" t="s">
        <v>2</v>
      </c>
      <c r="B38">
        <v>2023</v>
      </c>
      <c r="C38">
        <f t="shared" si="0"/>
        <v>0.3885687397613598</v>
      </c>
      <c r="D38">
        <f t="shared" si="1"/>
        <v>0.40787543947764943</v>
      </c>
      <c r="G38" s="2">
        <v>60906</v>
      </c>
      <c r="H38" s="2">
        <v>1212</v>
      </c>
      <c r="I38">
        <v>449</v>
      </c>
      <c r="J38" s="2">
        <v>5983</v>
      </c>
      <c r="K38">
        <v>16</v>
      </c>
      <c r="L38">
        <v>51</v>
      </c>
      <c r="M38" s="2">
        <v>68617</v>
      </c>
      <c r="N38" s="2">
        <v>88419</v>
      </c>
      <c r="O38" s="2">
        <v>1228</v>
      </c>
      <c r="P38" s="2">
        <v>4284</v>
      </c>
      <c r="Q38" s="2">
        <v>2203</v>
      </c>
      <c r="R38" s="2">
        <v>16834</v>
      </c>
      <c r="S38">
        <v>16</v>
      </c>
      <c r="T38">
        <v>64</v>
      </c>
      <c r="U38" s="2">
        <v>113048</v>
      </c>
      <c r="V38" s="2">
        <v>149325</v>
      </c>
      <c r="W38" s="2">
        <v>2440</v>
      </c>
      <c r="X38" s="2">
        <v>4733</v>
      </c>
      <c r="Y38" s="2">
        <v>2203</v>
      </c>
      <c r="Z38" s="2">
        <v>22817</v>
      </c>
      <c r="AA38">
        <v>32</v>
      </c>
      <c r="AB38">
        <v>115</v>
      </c>
      <c r="AC38" s="2">
        <v>181665</v>
      </c>
    </row>
    <row r="39" spans="1:29" x14ac:dyDescent="0.35">
      <c r="A39" t="s">
        <v>23</v>
      </c>
      <c r="B39">
        <v>2014</v>
      </c>
      <c r="C39">
        <f t="shared" si="0"/>
        <v>0.36068863748155433</v>
      </c>
      <c r="D39">
        <f t="shared" si="1"/>
        <v>0.36804728305690459</v>
      </c>
      <c r="G39" s="2">
        <v>16066</v>
      </c>
      <c r="H39">
        <v>242</v>
      </c>
      <c r="I39">
        <v>31</v>
      </c>
      <c r="J39" s="2">
        <v>2266</v>
      </c>
      <c r="K39">
        <v>5</v>
      </c>
      <c r="L39">
        <v>13</v>
      </c>
      <c r="M39" s="2">
        <v>18623</v>
      </c>
      <c r="N39" s="2">
        <v>27586</v>
      </c>
      <c r="O39">
        <v>708</v>
      </c>
      <c r="P39">
        <v>39</v>
      </c>
      <c r="Q39">
        <v>414</v>
      </c>
      <c r="R39" s="2">
        <v>4907</v>
      </c>
      <c r="S39">
        <v>7</v>
      </c>
      <c r="T39" t="s">
        <v>19</v>
      </c>
      <c r="U39" s="2">
        <v>33662</v>
      </c>
      <c r="V39" s="2">
        <v>43652</v>
      </c>
      <c r="W39">
        <v>950</v>
      </c>
      <c r="X39">
        <v>70</v>
      </c>
      <c r="Y39">
        <v>414</v>
      </c>
      <c r="Z39" s="2">
        <v>7173</v>
      </c>
      <c r="AA39">
        <v>12</v>
      </c>
      <c r="AB39">
        <v>14</v>
      </c>
      <c r="AC39" s="2">
        <v>52285</v>
      </c>
    </row>
    <row r="40" spans="1:29" x14ac:dyDescent="0.35">
      <c r="A40" t="s">
        <v>2</v>
      </c>
      <c r="B40">
        <v>2015</v>
      </c>
      <c r="C40">
        <f t="shared" si="0"/>
        <v>0.40820617491915551</v>
      </c>
      <c r="D40">
        <f t="shared" si="1"/>
        <v>0.41449809018713418</v>
      </c>
      <c r="G40" s="2">
        <v>30168</v>
      </c>
      <c r="H40">
        <v>470</v>
      </c>
      <c r="I40">
        <v>257</v>
      </c>
      <c r="J40" s="2">
        <v>3031</v>
      </c>
      <c r="K40" t="s">
        <v>19</v>
      </c>
      <c r="L40">
        <v>10</v>
      </c>
      <c r="M40" s="2">
        <v>33937</v>
      </c>
      <c r="N40" s="2">
        <v>42614</v>
      </c>
      <c r="O40">
        <v>999</v>
      </c>
      <c r="P40">
        <v>541</v>
      </c>
      <c r="Q40">
        <v>290</v>
      </c>
      <c r="R40" s="2">
        <v>5516</v>
      </c>
      <c r="S40">
        <v>13</v>
      </c>
      <c r="T40">
        <v>129</v>
      </c>
      <c r="U40" s="2">
        <v>50102</v>
      </c>
      <c r="V40" s="2">
        <v>72782</v>
      </c>
      <c r="W40" s="2">
        <v>1469</v>
      </c>
      <c r="X40">
        <v>798</v>
      </c>
      <c r="Y40">
        <v>290</v>
      </c>
      <c r="Z40" s="2">
        <v>8547</v>
      </c>
      <c r="AA40">
        <v>14</v>
      </c>
      <c r="AB40">
        <v>139</v>
      </c>
      <c r="AC40" s="2">
        <v>84039</v>
      </c>
    </row>
    <row r="41" spans="1:29" x14ac:dyDescent="0.35">
      <c r="A41" t="s">
        <v>2</v>
      </c>
      <c r="B41">
        <v>2016</v>
      </c>
      <c r="C41">
        <f t="shared" si="0"/>
        <v>0.42372789704212405</v>
      </c>
      <c r="D41">
        <f t="shared" si="1"/>
        <v>0.43443141555593051</v>
      </c>
      <c r="G41" s="2">
        <v>20599</v>
      </c>
      <c r="H41">
        <v>245</v>
      </c>
      <c r="I41">
        <v>267</v>
      </c>
      <c r="J41" s="2">
        <v>2909</v>
      </c>
      <c r="K41">
        <v>12</v>
      </c>
      <c r="L41">
        <v>93</v>
      </c>
      <c r="M41" s="2">
        <v>24125</v>
      </c>
      <c r="N41" s="2">
        <v>26817</v>
      </c>
      <c r="O41">
        <v>545</v>
      </c>
      <c r="P41">
        <v>463</v>
      </c>
      <c r="Q41">
        <v>227</v>
      </c>
      <c r="R41" s="2">
        <v>5154</v>
      </c>
      <c r="S41">
        <v>10</v>
      </c>
      <c r="T41">
        <v>13</v>
      </c>
      <c r="U41" s="2">
        <v>33229</v>
      </c>
      <c r="V41" s="2">
        <v>47416</v>
      </c>
      <c r="W41">
        <v>790</v>
      </c>
      <c r="X41">
        <v>730</v>
      </c>
      <c r="Y41">
        <v>227</v>
      </c>
      <c r="Z41" s="2">
        <v>8063</v>
      </c>
      <c r="AA41">
        <v>22</v>
      </c>
      <c r="AB41">
        <v>106</v>
      </c>
      <c r="AC41" s="2">
        <v>57354</v>
      </c>
    </row>
    <row r="42" spans="1:29" x14ac:dyDescent="0.35">
      <c r="A42" t="s">
        <v>2</v>
      </c>
      <c r="B42">
        <v>2017</v>
      </c>
      <c r="C42">
        <f t="shared" si="0"/>
        <v>0.45191838657045297</v>
      </c>
      <c r="D42">
        <f t="shared" si="1"/>
        <v>0.46551856397667996</v>
      </c>
      <c r="G42" s="2">
        <v>24274</v>
      </c>
      <c r="H42">
        <v>332</v>
      </c>
      <c r="I42">
        <v>90</v>
      </c>
      <c r="J42" s="2">
        <v>2593</v>
      </c>
      <c r="K42">
        <v>13</v>
      </c>
      <c r="L42">
        <v>79</v>
      </c>
      <c r="M42" s="2">
        <v>27381</v>
      </c>
      <c r="N42" s="2">
        <v>27870</v>
      </c>
      <c r="O42">
        <v>521</v>
      </c>
      <c r="P42">
        <v>169</v>
      </c>
      <c r="Q42">
        <v>446</v>
      </c>
      <c r="R42" s="2">
        <v>4714</v>
      </c>
      <c r="S42">
        <v>10</v>
      </c>
      <c r="T42">
        <v>10</v>
      </c>
      <c r="U42" s="2">
        <v>33740</v>
      </c>
      <c r="V42" s="2">
        <v>52144</v>
      </c>
      <c r="W42">
        <v>853</v>
      </c>
      <c r="X42">
        <v>259</v>
      </c>
      <c r="Y42">
        <v>446</v>
      </c>
      <c r="Z42" s="2">
        <v>7307</v>
      </c>
      <c r="AA42">
        <v>23</v>
      </c>
      <c r="AB42">
        <v>89</v>
      </c>
      <c r="AC42" s="2">
        <v>61121</v>
      </c>
    </row>
    <row r="43" spans="1:29" x14ac:dyDescent="0.35">
      <c r="A43" t="s">
        <v>2</v>
      </c>
      <c r="B43">
        <v>2018</v>
      </c>
      <c r="C43">
        <f t="shared" si="0"/>
        <v>0.47708520076306049</v>
      </c>
      <c r="D43">
        <f t="shared" si="1"/>
        <v>0.48355947006507327</v>
      </c>
      <c r="G43" s="2">
        <v>39310</v>
      </c>
      <c r="H43">
        <v>507</v>
      </c>
      <c r="I43">
        <v>243</v>
      </c>
      <c r="J43" s="2">
        <v>2205</v>
      </c>
      <c r="K43">
        <v>4</v>
      </c>
      <c r="L43">
        <v>20</v>
      </c>
      <c r="M43" s="2">
        <v>42289</v>
      </c>
      <c r="N43" s="2">
        <v>41983</v>
      </c>
      <c r="O43">
        <v>568</v>
      </c>
      <c r="P43">
        <v>648</v>
      </c>
      <c r="Q43">
        <v>701</v>
      </c>
      <c r="R43" s="2">
        <v>3520</v>
      </c>
      <c r="S43">
        <v>22</v>
      </c>
      <c r="T43">
        <v>28</v>
      </c>
      <c r="U43" s="2">
        <v>47470</v>
      </c>
      <c r="V43" s="2">
        <v>81293</v>
      </c>
      <c r="W43" s="2">
        <v>1075</v>
      </c>
      <c r="X43">
        <v>891</v>
      </c>
      <c r="Y43">
        <v>701</v>
      </c>
      <c r="Z43" s="2">
        <v>5725</v>
      </c>
      <c r="AA43">
        <v>26</v>
      </c>
      <c r="AB43">
        <v>48</v>
      </c>
      <c r="AC43" s="2">
        <v>89759</v>
      </c>
    </row>
    <row r="44" spans="1:29" x14ac:dyDescent="0.35">
      <c r="A44" t="s">
        <v>2</v>
      </c>
      <c r="B44">
        <v>2019</v>
      </c>
      <c r="C44">
        <f t="shared" si="0"/>
        <v>0.50047262882576971</v>
      </c>
      <c r="D44">
        <f t="shared" si="1"/>
        <v>0.50667361939812072</v>
      </c>
      <c r="G44" s="2">
        <v>50526</v>
      </c>
      <c r="H44">
        <v>678</v>
      </c>
      <c r="I44">
        <v>527</v>
      </c>
      <c r="J44" s="2">
        <v>4008</v>
      </c>
      <c r="K44">
        <v>15</v>
      </c>
      <c r="L44">
        <v>5</v>
      </c>
      <c r="M44" s="2">
        <v>55759</v>
      </c>
      <c r="N44" s="2">
        <v>49195</v>
      </c>
      <c r="O44">
        <v>931</v>
      </c>
      <c r="P44" s="2">
        <v>1401</v>
      </c>
      <c r="Q44">
        <v>800</v>
      </c>
      <c r="R44" s="2">
        <v>5236</v>
      </c>
      <c r="S44">
        <v>22</v>
      </c>
      <c r="T44">
        <v>30</v>
      </c>
      <c r="U44" s="2">
        <v>57615</v>
      </c>
      <c r="V44" s="2">
        <v>99721</v>
      </c>
      <c r="W44" s="2">
        <v>1609</v>
      </c>
      <c r="X44" s="2">
        <v>1928</v>
      </c>
      <c r="Y44">
        <v>800</v>
      </c>
      <c r="Z44" s="2">
        <v>9244</v>
      </c>
      <c r="AA44">
        <v>37</v>
      </c>
      <c r="AB44">
        <v>35</v>
      </c>
      <c r="AC44" s="2">
        <v>113374</v>
      </c>
    </row>
    <row r="45" spans="1:29" x14ac:dyDescent="0.35">
      <c r="A45" t="s">
        <v>2</v>
      </c>
      <c r="B45">
        <v>2020</v>
      </c>
      <c r="C45">
        <f t="shared" si="0"/>
        <v>0.48133936805062377</v>
      </c>
      <c r="D45">
        <f t="shared" si="1"/>
        <v>0.48477193651398887</v>
      </c>
      <c r="G45" s="2">
        <v>40684</v>
      </c>
      <c r="H45">
        <v>685</v>
      </c>
      <c r="I45">
        <v>312</v>
      </c>
      <c r="J45" s="2">
        <v>4727</v>
      </c>
      <c r="K45">
        <v>8</v>
      </c>
      <c r="L45">
        <v>39</v>
      </c>
      <c r="M45" s="2">
        <v>46455</v>
      </c>
      <c r="N45" s="2">
        <v>43240</v>
      </c>
      <c r="O45">
        <v>762</v>
      </c>
      <c r="P45" s="2">
        <v>1471</v>
      </c>
      <c r="Q45">
        <v>617</v>
      </c>
      <c r="R45" s="2">
        <v>5692</v>
      </c>
      <c r="S45">
        <v>11</v>
      </c>
      <c r="T45">
        <v>46</v>
      </c>
      <c r="U45" s="2">
        <v>51839</v>
      </c>
      <c r="V45" s="2">
        <v>83924</v>
      </c>
      <c r="W45" s="2">
        <v>1447</v>
      </c>
      <c r="X45" s="2">
        <v>1783</v>
      </c>
      <c r="Y45">
        <v>617</v>
      </c>
      <c r="Z45" s="2">
        <v>10419</v>
      </c>
      <c r="AA45">
        <v>19</v>
      </c>
      <c r="AB45">
        <v>85</v>
      </c>
      <c r="AC45" s="2">
        <v>98294</v>
      </c>
    </row>
    <row r="46" spans="1:29" x14ac:dyDescent="0.35">
      <c r="A46" t="s">
        <v>2</v>
      </c>
      <c r="B46">
        <v>2021</v>
      </c>
      <c r="C46">
        <f t="shared" si="0"/>
        <v>0.4747388596070915</v>
      </c>
      <c r="D46">
        <f t="shared" si="1"/>
        <v>0.47867872454155713</v>
      </c>
      <c r="G46" s="2">
        <v>43880</v>
      </c>
      <c r="H46">
        <v>966</v>
      </c>
      <c r="I46">
        <v>186</v>
      </c>
      <c r="J46" s="2">
        <v>5659</v>
      </c>
      <c r="K46">
        <v>14</v>
      </c>
      <c r="L46">
        <v>19</v>
      </c>
      <c r="M46" s="2">
        <v>50724</v>
      </c>
      <c r="N46" s="2">
        <v>47789</v>
      </c>
      <c r="O46" s="2">
        <v>1059</v>
      </c>
      <c r="P46">
        <v>793</v>
      </c>
      <c r="Q46">
        <v>606</v>
      </c>
      <c r="R46" s="2">
        <v>7022</v>
      </c>
      <c r="S46">
        <v>11</v>
      </c>
      <c r="T46">
        <v>72</v>
      </c>
      <c r="U46" s="2">
        <v>57352</v>
      </c>
      <c r="V46" s="2">
        <v>91669</v>
      </c>
      <c r="W46" s="2">
        <v>2025</v>
      </c>
      <c r="X46">
        <v>979</v>
      </c>
      <c r="Y46">
        <v>606</v>
      </c>
      <c r="Z46" s="2">
        <v>12681</v>
      </c>
      <c r="AA46">
        <v>25</v>
      </c>
      <c r="AB46">
        <v>91</v>
      </c>
      <c r="AC46" s="2">
        <v>108076</v>
      </c>
    </row>
    <row r="47" spans="1:29" x14ac:dyDescent="0.35">
      <c r="A47" t="s">
        <v>2</v>
      </c>
      <c r="B47">
        <v>2022</v>
      </c>
      <c r="C47">
        <f t="shared" si="0"/>
        <v>0.46580787464291457</v>
      </c>
      <c r="D47">
        <f t="shared" si="1"/>
        <v>0.47060751654001087</v>
      </c>
      <c r="G47" s="2">
        <v>54558</v>
      </c>
      <c r="H47" s="2">
        <v>1296</v>
      </c>
      <c r="I47">
        <v>316</v>
      </c>
      <c r="J47" s="2">
        <v>6263</v>
      </c>
      <c r="K47">
        <v>11</v>
      </c>
      <c r="L47">
        <v>42</v>
      </c>
      <c r="M47" s="2">
        <v>62486</v>
      </c>
      <c r="N47" s="2">
        <v>61373</v>
      </c>
      <c r="O47" s="2">
        <v>1226</v>
      </c>
      <c r="P47" s="2">
        <v>1279</v>
      </c>
      <c r="Q47">
        <v>717</v>
      </c>
      <c r="R47" s="2">
        <v>8377</v>
      </c>
      <c r="S47">
        <v>22</v>
      </c>
      <c r="T47">
        <v>76</v>
      </c>
      <c r="U47" s="2">
        <v>73070</v>
      </c>
      <c r="V47" s="2">
        <v>115931</v>
      </c>
      <c r="W47" s="2">
        <v>2522</v>
      </c>
      <c r="X47" s="2">
        <v>1595</v>
      </c>
      <c r="Y47">
        <v>717</v>
      </c>
      <c r="Z47" s="2">
        <v>14640</v>
      </c>
      <c r="AA47">
        <v>33</v>
      </c>
      <c r="AB47">
        <v>118</v>
      </c>
      <c r="AC47" s="2">
        <v>135556</v>
      </c>
    </row>
    <row r="48" spans="1:29" x14ac:dyDescent="0.35">
      <c r="A48" t="s">
        <v>2</v>
      </c>
      <c r="B48">
        <v>2023</v>
      </c>
      <c r="C48">
        <f t="shared" si="0"/>
        <v>0.47423314680807432</v>
      </c>
      <c r="D48">
        <f t="shared" si="1"/>
        <v>0.47873954734768992</v>
      </c>
      <c r="G48" s="2">
        <v>59312</v>
      </c>
      <c r="H48" s="2">
        <v>1301</v>
      </c>
      <c r="I48">
        <v>258</v>
      </c>
      <c r="J48" s="2">
        <v>5436</v>
      </c>
      <c r="K48">
        <v>11</v>
      </c>
      <c r="L48">
        <v>34</v>
      </c>
      <c r="M48" s="2">
        <v>66352</v>
      </c>
      <c r="N48" s="2">
        <v>64580</v>
      </c>
      <c r="O48" s="2">
        <v>1401</v>
      </c>
      <c r="P48" s="2">
        <v>1285</v>
      </c>
      <c r="Q48">
        <v>781</v>
      </c>
      <c r="R48" s="2">
        <v>7204</v>
      </c>
      <c r="S48">
        <v>13</v>
      </c>
      <c r="T48">
        <v>59</v>
      </c>
      <c r="U48" s="2">
        <v>75323</v>
      </c>
      <c r="V48" s="2">
        <v>123892</v>
      </c>
      <c r="W48" s="2">
        <v>2702</v>
      </c>
      <c r="X48" s="2">
        <v>1543</v>
      </c>
      <c r="Y48">
        <v>781</v>
      </c>
      <c r="Z48" s="2">
        <v>12640</v>
      </c>
      <c r="AA48">
        <v>24</v>
      </c>
      <c r="AB48">
        <v>93</v>
      </c>
      <c r="AC48" s="2">
        <v>141675</v>
      </c>
    </row>
    <row r="49" spans="1:29" x14ac:dyDescent="0.35">
      <c r="A49" t="s">
        <v>24</v>
      </c>
      <c r="B49">
        <v>2014</v>
      </c>
      <c r="C49">
        <f t="shared" si="0"/>
        <v>0.38027662090595915</v>
      </c>
      <c r="D49">
        <f t="shared" si="1"/>
        <v>0.38186693271808941</v>
      </c>
      <c r="G49" s="2">
        <v>6124</v>
      </c>
      <c r="H49">
        <v>169</v>
      </c>
      <c r="I49">
        <v>15</v>
      </c>
      <c r="J49" s="2">
        <v>1272</v>
      </c>
      <c r="K49" t="s">
        <v>21</v>
      </c>
      <c r="L49" t="s">
        <v>21</v>
      </c>
      <c r="M49" s="2">
        <v>7580</v>
      </c>
      <c r="N49" s="2">
        <v>9913</v>
      </c>
      <c r="O49">
        <v>192</v>
      </c>
      <c r="P49">
        <v>4</v>
      </c>
      <c r="Q49">
        <v>225</v>
      </c>
      <c r="R49" s="2">
        <v>2140</v>
      </c>
      <c r="S49">
        <v>8</v>
      </c>
      <c r="T49" t="s">
        <v>19</v>
      </c>
      <c r="U49" s="2">
        <v>12483</v>
      </c>
      <c r="V49" s="2">
        <v>16037</v>
      </c>
      <c r="W49">
        <v>361</v>
      </c>
      <c r="X49">
        <v>19</v>
      </c>
      <c r="Y49">
        <v>225</v>
      </c>
      <c r="Z49" s="2">
        <v>3412</v>
      </c>
      <c r="AA49">
        <v>8</v>
      </c>
      <c r="AB49" t="s">
        <v>19</v>
      </c>
      <c r="AC49" s="2">
        <v>20063</v>
      </c>
    </row>
    <row r="50" spans="1:29" x14ac:dyDescent="0.35">
      <c r="A50" t="s">
        <v>2</v>
      </c>
      <c r="B50">
        <v>2015</v>
      </c>
      <c r="C50">
        <f t="shared" si="0"/>
        <v>0.43835854633976701</v>
      </c>
      <c r="D50">
        <f t="shared" si="1"/>
        <v>0.44410321860168306</v>
      </c>
      <c r="G50" s="2">
        <v>11135</v>
      </c>
      <c r="H50">
        <v>268</v>
      </c>
      <c r="I50">
        <v>21</v>
      </c>
      <c r="J50" s="2">
        <v>1470</v>
      </c>
      <c r="K50">
        <v>3</v>
      </c>
      <c r="L50" t="s">
        <v>21</v>
      </c>
      <c r="M50" s="2">
        <v>12897</v>
      </c>
      <c r="N50" s="2">
        <v>13938</v>
      </c>
      <c r="O50">
        <v>447</v>
      </c>
      <c r="P50">
        <v>69</v>
      </c>
      <c r="Q50">
        <v>82</v>
      </c>
      <c r="R50" s="2">
        <v>2212</v>
      </c>
      <c r="S50" t="s">
        <v>19</v>
      </c>
      <c r="T50">
        <v>3</v>
      </c>
      <c r="U50" s="2">
        <v>16753</v>
      </c>
      <c r="V50" s="2">
        <v>25073</v>
      </c>
      <c r="W50">
        <v>715</v>
      </c>
      <c r="X50">
        <v>90</v>
      </c>
      <c r="Y50">
        <v>82</v>
      </c>
      <c r="Z50" s="2">
        <v>3682</v>
      </c>
      <c r="AA50">
        <v>5</v>
      </c>
      <c r="AB50">
        <v>3</v>
      </c>
      <c r="AC50" s="2">
        <v>29650</v>
      </c>
    </row>
    <row r="51" spans="1:29" x14ac:dyDescent="0.35">
      <c r="A51" t="s">
        <v>2</v>
      </c>
      <c r="B51">
        <v>2016</v>
      </c>
      <c r="C51">
        <f t="shared" si="0"/>
        <v>0.46069167966241631</v>
      </c>
      <c r="D51">
        <f t="shared" si="1"/>
        <v>0.46943607404218685</v>
      </c>
      <c r="G51" s="2">
        <v>8724</v>
      </c>
      <c r="H51">
        <v>230</v>
      </c>
      <c r="I51">
        <v>6</v>
      </c>
      <c r="J51" s="2">
        <v>1320</v>
      </c>
      <c r="K51" t="s">
        <v>19</v>
      </c>
      <c r="L51">
        <v>12</v>
      </c>
      <c r="M51" s="2">
        <v>10294</v>
      </c>
      <c r="N51" s="2">
        <v>9860</v>
      </c>
      <c r="O51">
        <v>511</v>
      </c>
      <c r="P51">
        <v>63</v>
      </c>
      <c r="Q51">
        <v>78</v>
      </c>
      <c r="R51" s="2">
        <v>1898</v>
      </c>
      <c r="S51">
        <v>9</v>
      </c>
      <c r="T51" t="s">
        <v>19</v>
      </c>
      <c r="U51" s="2">
        <v>12420</v>
      </c>
      <c r="V51" s="2">
        <v>18584</v>
      </c>
      <c r="W51">
        <v>741</v>
      </c>
      <c r="X51">
        <v>69</v>
      </c>
      <c r="Y51">
        <v>78</v>
      </c>
      <c r="Z51" s="2">
        <v>3218</v>
      </c>
      <c r="AA51">
        <v>11</v>
      </c>
      <c r="AB51">
        <v>13</v>
      </c>
      <c r="AC51" s="2">
        <v>22714</v>
      </c>
    </row>
    <row r="52" spans="1:29" x14ac:dyDescent="0.35">
      <c r="A52" t="s">
        <v>2</v>
      </c>
      <c r="B52">
        <v>2017</v>
      </c>
      <c r="C52">
        <f t="shared" si="0"/>
        <v>0.47799259563965446</v>
      </c>
      <c r="D52">
        <f t="shared" si="1"/>
        <v>0.49272701595819801</v>
      </c>
      <c r="G52" s="2">
        <v>10467</v>
      </c>
      <c r="H52">
        <v>228</v>
      </c>
      <c r="I52">
        <v>7</v>
      </c>
      <c r="J52" s="2">
        <v>1153</v>
      </c>
      <c r="K52">
        <v>8</v>
      </c>
      <c r="L52" t="s">
        <v>19</v>
      </c>
      <c r="M52" s="2">
        <v>11864</v>
      </c>
      <c r="N52" s="2">
        <v>10776</v>
      </c>
      <c r="O52">
        <v>289</v>
      </c>
      <c r="P52">
        <v>46</v>
      </c>
      <c r="Q52">
        <v>126</v>
      </c>
      <c r="R52" s="2">
        <v>1914</v>
      </c>
      <c r="S52">
        <v>9</v>
      </c>
      <c r="T52" t="s">
        <v>21</v>
      </c>
      <c r="U52" s="2">
        <v>13160</v>
      </c>
      <c r="V52" s="2">
        <v>21243</v>
      </c>
      <c r="W52">
        <v>517</v>
      </c>
      <c r="X52">
        <v>53</v>
      </c>
      <c r="Y52">
        <v>126</v>
      </c>
      <c r="Z52" s="2">
        <v>3067</v>
      </c>
      <c r="AA52">
        <v>17</v>
      </c>
      <c r="AB52" t="s">
        <v>19</v>
      </c>
      <c r="AC52" s="2">
        <v>25024</v>
      </c>
    </row>
    <row r="53" spans="1:29" x14ac:dyDescent="0.35">
      <c r="A53" t="s">
        <v>2</v>
      </c>
      <c r="B53">
        <v>2018</v>
      </c>
      <c r="C53">
        <f t="shared" si="0"/>
        <v>0.49507731747893202</v>
      </c>
      <c r="D53">
        <f t="shared" si="1"/>
        <v>0.5002192405507323</v>
      </c>
      <c r="G53" s="2">
        <v>17112</v>
      </c>
      <c r="H53">
        <v>325</v>
      </c>
      <c r="I53">
        <v>39</v>
      </c>
      <c r="J53" s="2">
        <v>1041</v>
      </c>
      <c r="K53">
        <v>4</v>
      </c>
      <c r="L53">
        <v>10</v>
      </c>
      <c r="M53" s="2">
        <v>18531</v>
      </c>
      <c r="N53" s="2">
        <v>17097</v>
      </c>
      <c r="O53">
        <v>386</v>
      </c>
      <c r="P53">
        <v>77</v>
      </c>
      <c r="Q53">
        <v>129</v>
      </c>
      <c r="R53" s="2">
        <v>1417</v>
      </c>
      <c r="S53">
        <v>6</v>
      </c>
      <c r="T53" t="s">
        <v>21</v>
      </c>
      <c r="U53" s="2">
        <v>19112</v>
      </c>
      <c r="V53" s="2">
        <v>34209</v>
      </c>
      <c r="W53">
        <v>711</v>
      </c>
      <c r="X53">
        <v>116</v>
      </c>
      <c r="Y53">
        <v>129</v>
      </c>
      <c r="Z53" s="2">
        <v>2458</v>
      </c>
      <c r="AA53">
        <v>10</v>
      </c>
      <c r="AB53">
        <v>10</v>
      </c>
      <c r="AC53" s="2">
        <v>37643</v>
      </c>
    </row>
    <row r="54" spans="1:29" x14ac:dyDescent="0.35">
      <c r="A54" t="s">
        <v>2</v>
      </c>
      <c r="B54">
        <v>2019</v>
      </c>
      <c r="C54">
        <f t="shared" si="0"/>
        <v>0.5173011519473395</v>
      </c>
      <c r="D54">
        <f t="shared" si="1"/>
        <v>0.52064269760069171</v>
      </c>
      <c r="G54" s="2">
        <v>21678</v>
      </c>
      <c r="H54">
        <v>574</v>
      </c>
      <c r="I54">
        <v>116</v>
      </c>
      <c r="J54" s="2">
        <v>1898</v>
      </c>
      <c r="K54">
        <v>7</v>
      </c>
      <c r="L54">
        <v>6</v>
      </c>
      <c r="M54" s="2">
        <v>24279</v>
      </c>
      <c r="N54" s="2">
        <v>19959</v>
      </c>
      <c r="O54">
        <v>601</v>
      </c>
      <c r="P54">
        <v>259</v>
      </c>
      <c r="Q54">
        <v>205</v>
      </c>
      <c r="R54" s="2">
        <v>2040</v>
      </c>
      <c r="S54">
        <v>7</v>
      </c>
      <c r="T54">
        <v>6</v>
      </c>
      <c r="U54" s="2">
        <v>23077</v>
      </c>
      <c r="V54" s="2">
        <v>41637</v>
      </c>
      <c r="W54" s="2">
        <v>1175</v>
      </c>
      <c r="X54">
        <v>375</v>
      </c>
      <c r="Y54">
        <v>205</v>
      </c>
      <c r="Z54" s="2">
        <v>3938</v>
      </c>
      <c r="AA54">
        <v>14</v>
      </c>
      <c r="AB54">
        <v>12</v>
      </c>
      <c r="AC54" s="2">
        <v>47356</v>
      </c>
    </row>
    <row r="55" spans="1:29" x14ac:dyDescent="0.35">
      <c r="A55" t="s">
        <v>2</v>
      </c>
      <c r="B55">
        <v>2020</v>
      </c>
      <c r="C55">
        <f t="shared" si="0"/>
        <v>0.51091880747633123</v>
      </c>
      <c r="D55">
        <f t="shared" si="1"/>
        <v>0.51376698328724302</v>
      </c>
      <c r="G55" s="2">
        <v>17092</v>
      </c>
      <c r="H55">
        <v>521</v>
      </c>
      <c r="I55">
        <v>22</v>
      </c>
      <c r="J55" s="2">
        <v>1742</v>
      </c>
      <c r="K55">
        <v>3</v>
      </c>
      <c r="L55">
        <v>42</v>
      </c>
      <c r="M55" s="2">
        <v>19422</v>
      </c>
      <c r="N55" s="2">
        <v>16176</v>
      </c>
      <c r="O55">
        <v>399</v>
      </c>
      <c r="P55">
        <v>293</v>
      </c>
      <c r="Q55">
        <v>165</v>
      </c>
      <c r="R55" s="2">
        <v>1853</v>
      </c>
      <c r="S55">
        <v>5</v>
      </c>
      <c r="T55">
        <v>6</v>
      </c>
      <c r="U55" s="2">
        <v>18897</v>
      </c>
      <c r="V55" s="2">
        <v>33268</v>
      </c>
      <c r="W55">
        <v>920</v>
      </c>
      <c r="X55">
        <v>315</v>
      </c>
      <c r="Y55">
        <v>165</v>
      </c>
      <c r="Z55" s="2">
        <v>3595</v>
      </c>
      <c r="AA55">
        <v>8</v>
      </c>
      <c r="AB55">
        <v>48</v>
      </c>
      <c r="AC55" s="2">
        <v>38319</v>
      </c>
    </row>
    <row r="56" spans="1:29" x14ac:dyDescent="0.35">
      <c r="A56" t="s">
        <v>2</v>
      </c>
      <c r="B56">
        <v>2021</v>
      </c>
      <c r="C56">
        <f t="shared" si="0"/>
        <v>0.48926139339968572</v>
      </c>
      <c r="D56">
        <f t="shared" si="1"/>
        <v>0.49025133282559025</v>
      </c>
      <c r="G56" s="2">
        <v>19311</v>
      </c>
      <c r="H56">
        <v>718</v>
      </c>
      <c r="I56">
        <v>34</v>
      </c>
      <c r="J56" s="2">
        <v>2171</v>
      </c>
      <c r="K56">
        <v>3</v>
      </c>
      <c r="L56">
        <v>9</v>
      </c>
      <c r="M56" s="2">
        <v>22246</v>
      </c>
      <c r="N56" s="2">
        <v>20079</v>
      </c>
      <c r="O56">
        <v>638</v>
      </c>
      <c r="P56">
        <v>502</v>
      </c>
      <c r="Q56">
        <v>147</v>
      </c>
      <c r="R56" s="2">
        <v>2346</v>
      </c>
      <c r="S56">
        <v>3</v>
      </c>
      <c r="T56">
        <v>10</v>
      </c>
      <c r="U56" s="2">
        <v>23725</v>
      </c>
      <c r="V56" s="2">
        <v>39390</v>
      </c>
      <c r="W56" s="2">
        <v>1356</v>
      </c>
      <c r="X56">
        <v>536</v>
      </c>
      <c r="Y56">
        <v>147</v>
      </c>
      <c r="Z56" s="2">
        <v>4517</v>
      </c>
      <c r="AA56">
        <v>6</v>
      </c>
      <c r="AB56">
        <v>19</v>
      </c>
      <c r="AC56" s="2">
        <v>45971</v>
      </c>
    </row>
    <row r="57" spans="1:29" x14ac:dyDescent="0.35">
      <c r="A57" t="s">
        <v>2</v>
      </c>
      <c r="B57">
        <v>2022</v>
      </c>
      <c r="C57">
        <f t="shared" si="0"/>
        <v>0.47813990461049283</v>
      </c>
      <c r="D57">
        <f t="shared" si="1"/>
        <v>0.47861324586662596</v>
      </c>
      <c r="G57" s="2">
        <v>25098</v>
      </c>
      <c r="H57" s="2">
        <v>1080</v>
      </c>
      <c r="I57">
        <v>51</v>
      </c>
      <c r="J57" s="2">
        <v>2571</v>
      </c>
      <c r="K57">
        <v>10</v>
      </c>
      <c r="L57">
        <v>15</v>
      </c>
      <c r="M57" s="2">
        <v>28825</v>
      </c>
      <c r="N57" s="2">
        <v>27341</v>
      </c>
      <c r="O57">
        <v>982</v>
      </c>
      <c r="P57">
        <v>452</v>
      </c>
      <c r="Q57">
        <v>190</v>
      </c>
      <c r="R57" s="2">
        <v>2858</v>
      </c>
      <c r="S57">
        <v>15</v>
      </c>
      <c r="T57">
        <v>10</v>
      </c>
      <c r="U57" s="2">
        <v>31848</v>
      </c>
      <c r="V57" s="2">
        <v>52439</v>
      </c>
      <c r="W57" s="2">
        <v>2062</v>
      </c>
      <c r="X57">
        <v>503</v>
      </c>
      <c r="Y57">
        <v>190</v>
      </c>
      <c r="Z57" s="2">
        <v>5429</v>
      </c>
      <c r="AA57">
        <v>25</v>
      </c>
      <c r="AB57">
        <v>25</v>
      </c>
      <c r="AC57" s="2">
        <v>60673</v>
      </c>
    </row>
    <row r="58" spans="1:29" x14ac:dyDescent="0.35">
      <c r="A58" t="s">
        <v>2</v>
      </c>
      <c r="B58">
        <v>2023</v>
      </c>
      <c r="C58">
        <f t="shared" si="0"/>
        <v>0.49414464976796396</v>
      </c>
      <c r="D58">
        <f t="shared" si="1"/>
        <v>0.49613362202288896</v>
      </c>
      <c r="G58" s="2">
        <v>27268</v>
      </c>
      <c r="H58" s="2">
        <v>1003</v>
      </c>
      <c r="I58">
        <v>57</v>
      </c>
      <c r="J58" s="2">
        <v>2227</v>
      </c>
      <c r="K58">
        <v>4</v>
      </c>
      <c r="L58">
        <v>14</v>
      </c>
      <c r="M58" s="2">
        <v>30573</v>
      </c>
      <c r="N58" s="2">
        <v>27693</v>
      </c>
      <c r="O58" s="2">
        <v>1176</v>
      </c>
      <c r="P58">
        <v>483</v>
      </c>
      <c r="Q58">
        <v>159</v>
      </c>
      <c r="R58" s="2">
        <v>2501</v>
      </c>
      <c r="S58">
        <v>3</v>
      </c>
      <c r="T58">
        <v>5</v>
      </c>
      <c r="U58" s="2">
        <v>32020</v>
      </c>
      <c r="V58" s="2">
        <v>54961</v>
      </c>
      <c r="W58" s="2">
        <v>2179</v>
      </c>
      <c r="X58">
        <v>540</v>
      </c>
      <c r="Y58">
        <v>159</v>
      </c>
      <c r="Z58" s="2">
        <v>4728</v>
      </c>
      <c r="AA58">
        <v>7</v>
      </c>
      <c r="AB58">
        <v>19</v>
      </c>
      <c r="AC58" s="2">
        <v>62593</v>
      </c>
    </row>
    <row r="59" spans="1:29" x14ac:dyDescent="0.35">
      <c r="A59" t="s">
        <v>25</v>
      </c>
      <c r="B59">
        <v>2014</v>
      </c>
      <c r="G59">
        <v>41</v>
      </c>
      <c r="H59" t="s">
        <v>21</v>
      </c>
      <c r="I59" t="s">
        <v>19</v>
      </c>
      <c r="J59" t="s">
        <v>19</v>
      </c>
      <c r="K59" t="s">
        <v>21</v>
      </c>
      <c r="L59" t="s">
        <v>21</v>
      </c>
      <c r="M59">
        <v>45</v>
      </c>
      <c r="N59">
        <v>256</v>
      </c>
      <c r="O59" t="s">
        <v>19</v>
      </c>
      <c r="P59" t="s">
        <v>19</v>
      </c>
      <c r="Q59" t="s">
        <v>19</v>
      </c>
      <c r="R59">
        <v>44</v>
      </c>
      <c r="S59" t="s">
        <v>21</v>
      </c>
      <c r="T59" t="s">
        <v>21</v>
      </c>
      <c r="U59">
        <v>306</v>
      </c>
      <c r="V59">
        <v>297</v>
      </c>
      <c r="W59" t="s">
        <v>19</v>
      </c>
      <c r="X59">
        <v>4</v>
      </c>
      <c r="Y59" t="s">
        <v>19</v>
      </c>
      <c r="Z59">
        <v>46</v>
      </c>
      <c r="AA59" t="s">
        <v>21</v>
      </c>
      <c r="AB59" t="s">
        <v>21</v>
      </c>
      <c r="AC59">
        <v>351</v>
      </c>
    </row>
    <row r="60" spans="1:29" x14ac:dyDescent="0.35">
      <c r="A60" t="s">
        <v>2</v>
      </c>
      <c r="B60">
        <v>2015</v>
      </c>
      <c r="G60">
        <v>71</v>
      </c>
      <c r="H60" t="s">
        <v>19</v>
      </c>
      <c r="I60" t="s">
        <v>21</v>
      </c>
      <c r="J60" t="s">
        <v>21</v>
      </c>
      <c r="K60" t="s">
        <v>21</v>
      </c>
      <c r="L60" t="s">
        <v>21</v>
      </c>
      <c r="M60">
        <v>72</v>
      </c>
      <c r="N60">
        <v>250</v>
      </c>
      <c r="O60" t="s">
        <v>21</v>
      </c>
      <c r="P60" t="s">
        <v>21</v>
      </c>
      <c r="Q60" t="s">
        <v>21</v>
      </c>
      <c r="R60">
        <v>51</v>
      </c>
      <c r="S60" t="s">
        <v>21</v>
      </c>
      <c r="T60" t="s">
        <v>21</v>
      </c>
      <c r="U60">
        <v>301</v>
      </c>
      <c r="V60">
        <v>321</v>
      </c>
      <c r="W60" t="s">
        <v>19</v>
      </c>
      <c r="X60" t="s">
        <v>21</v>
      </c>
      <c r="Y60" t="s">
        <v>21</v>
      </c>
      <c r="Z60">
        <v>51</v>
      </c>
      <c r="AA60" t="s">
        <v>21</v>
      </c>
      <c r="AB60" t="s">
        <v>21</v>
      </c>
      <c r="AC60">
        <v>373</v>
      </c>
    </row>
    <row r="61" spans="1:29" x14ac:dyDescent="0.35">
      <c r="A61" t="s">
        <v>2</v>
      </c>
      <c r="B61">
        <v>2016</v>
      </c>
      <c r="G61">
        <v>59</v>
      </c>
      <c r="H61" t="s">
        <v>21</v>
      </c>
      <c r="I61">
        <v>3</v>
      </c>
      <c r="J61" t="s">
        <v>21</v>
      </c>
      <c r="K61" t="s">
        <v>21</v>
      </c>
      <c r="L61" t="s">
        <v>21</v>
      </c>
      <c r="M61">
        <v>62</v>
      </c>
      <c r="N61">
        <v>186</v>
      </c>
      <c r="O61" t="s">
        <v>21</v>
      </c>
      <c r="P61">
        <v>8</v>
      </c>
      <c r="Q61">
        <v>4</v>
      </c>
      <c r="R61">
        <v>16</v>
      </c>
      <c r="S61" t="s">
        <v>21</v>
      </c>
      <c r="T61" t="s">
        <v>21</v>
      </c>
      <c r="U61">
        <v>214</v>
      </c>
      <c r="V61">
        <v>245</v>
      </c>
      <c r="W61" t="s">
        <v>21</v>
      </c>
      <c r="X61">
        <v>11</v>
      </c>
      <c r="Y61">
        <v>4</v>
      </c>
      <c r="Z61">
        <v>16</v>
      </c>
      <c r="AA61" t="s">
        <v>21</v>
      </c>
      <c r="AB61" t="s">
        <v>21</v>
      </c>
      <c r="AC61">
        <v>276</v>
      </c>
    </row>
    <row r="62" spans="1:29" x14ac:dyDescent="0.35">
      <c r="A62" t="s">
        <v>2</v>
      </c>
      <c r="B62">
        <v>2017</v>
      </c>
      <c r="G62">
        <v>26</v>
      </c>
      <c r="H62" t="s">
        <v>21</v>
      </c>
      <c r="I62">
        <v>3</v>
      </c>
      <c r="J62" t="s">
        <v>19</v>
      </c>
      <c r="K62" t="s">
        <v>21</v>
      </c>
      <c r="L62" t="s">
        <v>21</v>
      </c>
      <c r="M62">
        <v>30</v>
      </c>
      <c r="N62">
        <v>164</v>
      </c>
      <c r="O62" t="s">
        <v>21</v>
      </c>
      <c r="P62">
        <v>4</v>
      </c>
      <c r="Q62">
        <v>3</v>
      </c>
      <c r="R62">
        <v>11</v>
      </c>
      <c r="S62" t="s">
        <v>21</v>
      </c>
      <c r="T62" t="s">
        <v>21</v>
      </c>
      <c r="U62">
        <v>182</v>
      </c>
      <c r="V62">
        <v>190</v>
      </c>
      <c r="W62" t="s">
        <v>21</v>
      </c>
      <c r="X62">
        <v>7</v>
      </c>
      <c r="Y62">
        <v>3</v>
      </c>
      <c r="Z62">
        <v>12</v>
      </c>
      <c r="AA62" t="s">
        <v>21</v>
      </c>
      <c r="AB62" t="s">
        <v>21</v>
      </c>
      <c r="AC62">
        <v>212</v>
      </c>
    </row>
    <row r="63" spans="1:29" x14ac:dyDescent="0.35">
      <c r="A63" t="s">
        <v>2</v>
      </c>
      <c r="B63">
        <v>2018</v>
      </c>
      <c r="G63">
        <v>22</v>
      </c>
      <c r="H63" t="s">
        <v>21</v>
      </c>
      <c r="I63" t="s">
        <v>21</v>
      </c>
      <c r="J63">
        <v>3</v>
      </c>
      <c r="K63" t="s">
        <v>21</v>
      </c>
      <c r="L63" t="s">
        <v>21</v>
      </c>
      <c r="M63">
        <v>25</v>
      </c>
      <c r="N63">
        <v>227</v>
      </c>
      <c r="O63" t="s">
        <v>19</v>
      </c>
      <c r="P63" t="s">
        <v>21</v>
      </c>
      <c r="Q63" t="s">
        <v>21</v>
      </c>
      <c r="R63">
        <v>3</v>
      </c>
      <c r="S63" t="s">
        <v>21</v>
      </c>
      <c r="T63" t="s">
        <v>21</v>
      </c>
      <c r="U63">
        <v>232</v>
      </c>
      <c r="V63">
        <v>249</v>
      </c>
      <c r="W63" t="s">
        <v>19</v>
      </c>
      <c r="X63" t="s">
        <v>21</v>
      </c>
      <c r="Y63" t="s">
        <v>21</v>
      </c>
      <c r="Z63">
        <v>6</v>
      </c>
      <c r="AA63" t="s">
        <v>21</v>
      </c>
      <c r="AB63" t="s">
        <v>21</v>
      </c>
      <c r="AC63">
        <v>257</v>
      </c>
    </row>
    <row r="64" spans="1:29" x14ac:dyDescent="0.35">
      <c r="A64" t="s">
        <v>2</v>
      </c>
      <c r="B64">
        <v>2019</v>
      </c>
      <c r="G64">
        <v>36</v>
      </c>
      <c r="H64">
        <v>5</v>
      </c>
      <c r="I64" t="s">
        <v>21</v>
      </c>
      <c r="J64">
        <v>5</v>
      </c>
      <c r="K64" t="s">
        <v>21</v>
      </c>
      <c r="L64" t="s">
        <v>21</v>
      </c>
      <c r="M64">
        <v>46</v>
      </c>
      <c r="N64">
        <v>300</v>
      </c>
      <c r="O64" t="s">
        <v>19</v>
      </c>
      <c r="P64" t="s">
        <v>19</v>
      </c>
      <c r="Q64">
        <v>10</v>
      </c>
      <c r="R64">
        <v>4</v>
      </c>
      <c r="S64" t="s">
        <v>21</v>
      </c>
      <c r="T64" t="s">
        <v>21</v>
      </c>
      <c r="U64">
        <v>317</v>
      </c>
      <c r="V64">
        <v>336</v>
      </c>
      <c r="W64">
        <v>7</v>
      </c>
      <c r="X64" t="s">
        <v>19</v>
      </c>
      <c r="Y64">
        <v>10</v>
      </c>
      <c r="Z64">
        <v>9</v>
      </c>
      <c r="AA64" t="s">
        <v>21</v>
      </c>
      <c r="AB64" t="s">
        <v>21</v>
      </c>
      <c r="AC64">
        <v>363</v>
      </c>
    </row>
    <row r="65" spans="1:29" x14ac:dyDescent="0.35">
      <c r="A65" t="s">
        <v>2</v>
      </c>
      <c r="B65">
        <v>2020</v>
      </c>
      <c r="G65">
        <v>43</v>
      </c>
      <c r="H65">
        <v>3</v>
      </c>
      <c r="I65" t="s">
        <v>21</v>
      </c>
      <c r="J65" t="s">
        <v>19</v>
      </c>
      <c r="K65" t="s">
        <v>21</v>
      </c>
      <c r="L65" t="s">
        <v>21</v>
      </c>
      <c r="M65">
        <v>47</v>
      </c>
      <c r="N65">
        <v>225</v>
      </c>
      <c r="O65">
        <v>7</v>
      </c>
      <c r="P65" t="s">
        <v>21</v>
      </c>
      <c r="Q65">
        <v>9</v>
      </c>
      <c r="R65">
        <v>9</v>
      </c>
      <c r="S65" t="s">
        <v>21</v>
      </c>
      <c r="T65" t="s">
        <v>21</v>
      </c>
      <c r="U65">
        <v>250</v>
      </c>
      <c r="V65">
        <v>268</v>
      </c>
      <c r="W65">
        <v>10</v>
      </c>
      <c r="X65" t="s">
        <v>21</v>
      </c>
      <c r="Y65">
        <v>9</v>
      </c>
      <c r="Z65">
        <v>10</v>
      </c>
      <c r="AA65" t="s">
        <v>21</v>
      </c>
      <c r="AB65" t="s">
        <v>21</v>
      </c>
      <c r="AC65">
        <v>297</v>
      </c>
    </row>
    <row r="66" spans="1:29" x14ac:dyDescent="0.35">
      <c r="A66" t="s">
        <v>2</v>
      </c>
      <c r="B66">
        <v>2021</v>
      </c>
      <c r="G66">
        <v>36</v>
      </c>
      <c r="H66" t="s">
        <v>21</v>
      </c>
      <c r="I66" t="s">
        <v>21</v>
      </c>
      <c r="J66" t="s">
        <v>19</v>
      </c>
      <c r="K66" t="s">
        <v>21</v>
      </c>
      <c r="L66" t="s">
        <v>21</v>
      </c>
      <c r="M66">
        <v>37</v>
      </c>
      <c r="N66">
        <v>157</v>
      </c>
      <c r="O66" t="s">
        <v>19</v>
      </c>
      <c r="P66" t="s">
        <v>21</v>
      </c>
      <c r="Q66">
        <v>7</v>
      </c>
      <c r="R66">
        <v>18</v>
      </c>
      <c r="S66" t="s">
        <v>21</v>
      </c>
      <c r="T66" t="s">
        <v>21</v>
      </c>
      <c r="U66">
        <v>183</v>
      </c>
      <c r="V66">
        <v>193</v>
      </c>
      <c r="W66" t="s">
        <v>19</v>
      </c>
      <c r="X66" t="s">
        <v>21</v>
      </c>
      <c r="Y66">
        <v>7</v>
      </c>
      <c r="Z66">
        <v>19</v>
      </c>
      <c r="AA66" t="s">
        <v>21</v>
      </c>
      <c r="AB66" t="s">
        <v>21</v>
      </c>
      <c r="AC66">
        <v>220</v>
      </c>
    </row>
    <row r="67" spans="1:29" x14ac:dyDescent="0.35">
      <c r="A67" t="s">
        <v>2</v>
      </c>
      <c r="B67">
        <v>2022</v>
      </c>
      <c r="G67">
        <v>50</v>
      </c>
      <c r="H67" t="s">
        <v>21</v>
      </c>
      <c r="I67" t="s">
        <v>21</v>
      </c>
      <c r="J67" t="s">
        <v>19</v>
      </c>
      <c r="K67" t="s">
        <v>21</v>
      </c>
      <c r="L67" t="s">
        <v>21</v>
      </c>
      <c r="M67">
        <v>51</v>
      </c>
      <c r="N67">
        <v>188</v>
      </c>
      <c r="O67">
        <v>6</v>
      </c>
      <c r="P67" t="s">
        <v>19</v>
      </c>
      <c r="Q67" t="s">
        <v>19</v>
      </c>
      <c r="R67">
        <v>23</v>
      </c>
      <c r="S67" t="s">
        <v>21</v>
      </c>
      <c r="T67" t="s">
        <v>21</v>
      </c>
      <c r="U67">
        <v>219</v>
      </c>
      <c r="V67">
        <v>238</v>
      </c>
      <c r="W67">
        <v>6</v>
      </c>
      <c r="X67" t="s">
        <v>19</v>
      </c>
      <c r="Y67" t="s">
        <v>19</v>
      </c>
      <c r="Z67">
        <v>24</v>
      </c>
      <c r="AA67" t="s">
        <v>21</v>
      </c>
      <c r="AB67" t="s">
        <v>21</v>
      </c>
      <c r="AC67">
        <v>270</v>
      </c>
    </row>
    <row r="68" spans="1:29" x14ac:dyDescent="0.35">
      <c r="A68" t="s">
        <v>2</v>
      </c>
      <c r="B68">
        <v>2023</v>
      </c>
      <c r="G68">
        <v>36</v>
      </c>
      <c r="H68" t="s">
        <v>19</v>
      </c>
      <c r="I68" t="s">
        <v>21</v>
      </c>
      <c r="J68" t="s">
        <v>21</v>
      </c>
      <c r="K68" t="s">
        <v>21</v>
      </c>
      <c r="L68" t="s">
        <v>21</v>
      </c>
      <c r="M68">
        <v>37</v>
      </c>
      <c r="N68">
        <v>170</v>
      </c>
      <c r="O68" t="s">
        <v>21</v>
      </c>
      <c r="P68">
        <v>8</v>
      </c>
      <c r="Q68" t="s">
        <v>21</v>
      </c>
      <c r="R68">
        <v>17</v>
      </c>
      <c r="S68" t="s">
        <v>21</v>
      </c>
      <c r="T68" t="s">
        <v>21</v>
      </c>
      <c r="U68">
        <v>195</v>
      </c>
      <c r="V68">
        <v>206</v>
      </c>
      <c r="W68" t="s">
        <v>19</v>
      </c>
      <c r="X68">
        <v>8</v>
      </c>
      <c r="Y68" t="s">
        <v>21</v>
      </c>
      <c r="Z68">
        <v>17</v>
      </c>
      <c r="AA68" t="s">
        <v>21</v>
      </c>
      <c r="AB68" t="s">
        <v>21</v>
      </c>
      <c r="AC68">
        <v>232</v>
      </c>
    </row>
    <row r="69" spans="1:29" x14ac:dyDescent="0.35">
      <c r="A69" t="s">
        <v>26</v>
      </c>
      <c r="B69">
        <v>2014</v>
      </c>
      <c r="C69">
        <f t="shared" si="0"/>
        <v>0.32776972863216225</v>
      </c>
      <c r="D69">
        <f t="shared" si="1"/>
        <v>0.34952447303186923</v>
      </c>
      <c r="G69" s="2">
        <v>107865</v>
      </c>
      <c r="H69" s="2">
        <v>1617</v>
      </c>
      <c r="I69">
        <v>218</v>
      </c>
      <c r="J69" s="2">
        <v>16108</v>
      </c>
      <c r="K69">
        <v>16</v>
      </c>
      <c r="L69">
        <v>14</v>
      </c>
      <c r="M69" s="2">
        <v>125838</v>
      </c>
      <c r="N69" s="2">
        <v>200740</v>
      </c>
      <c r="O69" s="2">
        <v>2732</v>
      </c>
      <c r="P69">
        <v>901</v>
      </c>
      <c r="Q69" s="2">
        <v>8261</v>
      </c>
      <c r="R69" s="2">
        <v>53519</v>
      </c>
      <c r="S69">
        <v>61</v>
      </c>
      <c r="T69">
        <v>15</v>
      </c>
      <c r="U69" s="2">
        <v>266229</v>
      </c>
      <c r="V69" s="2">
        <v>308605</v>
      </c>
      <c r="W69" s="2">
        <v>4349</v>
      </c>
      <c r="X69" s="2">
        <v>1119</v>
      </c>
      <c r="Y69" s="2">
        <v>8261</v>
      </c>
      <c r="Z69" s="2">
        <v>69627</v>
      </c>
      <c r="AA69">
        <v>77</v>
      </c>
      <c r="AB69">
        <v>29</v>
      </c>
      <c r="AC69" s="2">
        <v>392067</v>
      </c>
    </row>
    <row r="70" spans="1:29" x14ac:dyDescent="0.35">
      <c r="A70" t="s">
        <v>2</v>
      </c>
      <c r="B70">
        <v>2015</v>
      </c>
      <c r="C70">
        <f t="shared" si="0"/>
        <v>0.33312455936121721</v>
      </c>
      <c r="D70">
        <f t="shared" si="1"/>
        <v>0.34867157749814559</v>
      </c>
      <c r="G70" s="2">
        <v>182850</v>
      </c>
      <c r="H70" s="2">
        <v>2976</v>
      </c>
      <c r="I70" s="2">
        <v>1378</v>
      </c>
      <c r="J70" s="2">
        <v>20326</v>
      </c>
      <c r="K70">
        <v>32</v>
      </c>
      <c r="L70">
        <v>12</v>
      </c>
      <c r="M70" s="2">
        <v>207574</v>
      </c>
      <c r="N70" s="2">
        <v>341569</v>
      </c>
      <c r="O70" s="2">
        <v>5348</v>
      </c>
      <c r="P70" s="2">
        <v>7351</v>
      </c>
      <c r="Q70" s="2">
        <v>5828</v>
      </c>
      <c r="R70" s="2">
        <v>65165</v>
      </c>
      <c r="S70">
        <v>58</v>
      </c>
      <c r="T70">
        <v>323</v>
      </c>
      <c r="U70" s="2">
        <v>425642</v>
      </c>
      <c r="V70" s="2">
        <v>524419</v>
      </c>
      <c r="W70" s="2">
        <v>8324</v>
      </c>
      <c r="X70" s="2">
        <v>8729</v>
      </c>
      <c r="Y70" s="2">
        <v>5828</v>
      </c>
      <c r="Z70" s="2">
        <v>85491</v>
      </c>
      <c r="AA70">
        <v>90</v>
      </c>
      <c r="AB70">
        <v>335</v>
      </c>
      <c r="AC70" s="2">
        <v>633216</v>
      </c>
    </row>
    <row r="71" spans="1:29" x14ac:dyDescent="0.35">
      <c r="A71" t="s">
        <v>2</v>
      </c>
      <c r="B71">
        <v>2016</v>
      </c>
      <c r="C71">
        <f t="shared" si="0"/>
        <v>0.33057252474024795</v>
      </c>
      <c r="D71">
        <f t="shared" si="1"/>
        <v>0.35261886937549702</v>
      </c>
      <c r="G71" s="2">
        <v>121053</v>
      </c>
      <c r="H71" s="2">
        <v>1672</v>
      </c>
      <c r="I71">
        <v>612</v>
      </c>
      <c r="J71" s="2">
        <v>19479</v>
      </c>
      <c r="K71">
        <v>35</v>
      </c>
      <c r="L71">
        <v>113</v>
      </c>
      <c r="M71" s="2">
        <v>142964</v>
      </c>
      <c r="N71" s="2">
        <v>222244</v>
      </c>
      <c r="O71" s="2">
        <v>3252</v>
      </c>
      <c r="P71" s="2">
        <v>2988</v>
      </c>
      <c r="Q71" s="2">
        <v>4396</v>
      </c>
      <c r="R71" s="2">
        <v>62341</v>
      </c>
      <c r="S71">
        <v>92</v>
      </c>
      <c r="T71">
        <v>129</v>
      </c>
      <c r="U71" s="2">
        <v>295442</v>
      </c>
      <c r="V71" s="2">
        <v>343297</v>
      </c>
      <c r="W71" s="2">
        <v>4924</v>
      </c>
      <c r="X71" s="2">
        <v>3600</v>
      </c>
      <c r="Y71" s="2">
        <v>4396</v>
      </c>
      <c r="Z71" s="2">
        <v>81820</v>
      </c>
      <c r="AA71">
        <v>127</v>
      </c>
      <c r="AB71">
        <v>242</v>
      </c>
      <c r="AC71" s="2">
        <v>438406</v>
      </c>
    </row>
    <row r="72" spans="1:29" x14ac:dyDescent="0.35">
      <c r="A72" t="s">
        <v>2</v>
      </c>
      <c r="B72">
        <v>2017</v>
      </c>
      <c r="C72">
        <f t="shared" si="0"/>
        <v>0.34046953728354862</v>
      </c>
      <c r="D72">
        <f t="shared" si="1"/>
        <v>0.36923305301241421</v>
      </c>
      <c r="G72" s="2">
        <v>106955</v>
      </c>
      <c r="H72" s="2">
        <v>1533</v>
      </c>
      <c r="I72">
        <v>289</v>
      </c>
      <c r="J72" s="2">
        <v>16837</v>
      </c>
      <c r="K72">
        <v>55</v>
      </c>
      <c r="L72">
        <v>169</v>
      </c>
      <c r="M72" s="2">
        <v>125838</v>
      </c>
      <c r="N72" s="2">
        <v>182713</v>
      </c>
      <c r="O72" s="2">
        <v>2568</v>
      </c>
      <c r="P72" s="2">
        <v>1126</v>
      </c>
      <c r="Q72" s="2">
        <v>6154</v>
      </c>
      <c r="R72" s="2">
        <v>57087</v>
      </c>
      <c r="S72">
        <v>106</v>
      </c>
      <c r="T72">
        <v>121</v>
      </c>
      <c r="U72" s="2">
        <v>249875</v>
      </c>
      <c r="V72" s="2">
        <v>289668</v>
      </c>
      <c r="W72" s="2">
        <v>4101</v>
      </c>
      <c r="X72" s="2">
        <v>1415</v>
      </c>
      <c r="Y72" s="2">
        <v>6154</v>
      </c>
      <c r="Z72" s="2">
        <v>73924</v>
      </c>
      <c r="AA72">
        <v>161</v>
      </c>
      <c r="AB72">
        <v>290</v>
      </c>
      <c r="AC72" s="2">
        <v>375713</v>
      </c>
    </row>
    <row r="73" spans="1:29" x14ac:dyDescent="0.35">
      <c r="A73" t="s">
        <v>2</v>
      </c>
      <c r="B73">
        <v>2018</v>
      </c>
      <c r="C73">
        <f t="shared" si="0"/>
        <v>0.35924386851657114</v>
      </c>
      <c r="D73">
        <f t="shared" si="1"/>
        <v>0.37641539552693909</v>
      </c>
      <c r="G73" s="2">
        <v>196898</v>
      </c>
      <c r="H73" s="2">
        <v>2162</v>
      </c>
      <c r="I73" s="2">
        <v>1051</v>
      </c>
      <c r="J73" s="2">
        <v>14905</v>
      </c>
      <c r="K73">
        <v>29</v>
      </c>
      <c r="L73">
        <v>43</v>
      </c>
      <c r="M73" s="2">
        <v>215088</v>
      </c>
      <c r="N73" s="2">
        <v>326189</v>
      </c>
      <c r="O73" s="2">
        <v>3850</v>
      </c>
      <c r="P73" s="2">
        <v>8760</v>
      </c>
      <c r="Q73" s="2">
        <v>9981</v>
      </c>
      <c r="R73" s="2">
        <v>51588</v>
      </c>
      <c r="S73">
        <v>109</v>
      </c>
      <c r="T73">
        <v>167</v>
      </c>
      <c r="U73" s="2">
        <v>400644</v>
      </c>
      <c r="V73" s="2">
        <v>523087</v>
      </c>
      <c r="W73" s="2">
        <v>6012</v>
      </c>
      <c r="X73" s="2">
        <v>9811</v>
      </c>
      <c r="Y73" s="2">
        <v>9981</v>
      </c>
      <c r="Z73" s="2">
        <v>66493</v>
      </c>
      <c r="AA73">
        <v>138</v>
      </c>
      <c r="AB73">
        <v>210</v>
      </c>
      <c r="AC73" s="2">
        <v>615732</v>
      </c>
    </row>
    <row r="74" spans="1:29" x14ac:dyDescent="0.35">
      <c r="A74" t="s">
        <v>2</v>
      </c>
      <c r="B74">
        <v>2019</v>
      </c>
      <c r="C74">
        <f t="shared" ref="C74:C78" si="2">(G74+J74)/(V74+Z74)</f>
        <v>0.39225123300030917</v>
      </c>
      <c r="D74">
        <f t="shared" ref="D74:D78" si="3">G74/V74</f>
        <v>0.41061372354027559</v>
      </c>
      <c r="G74" s="2">
        <v>289031</v>
      </c>
      <c r="H74" s="2">
        <v>3945</v>
      </c>
      <c r="I74" s="2">
        <v>3009</v>
      </c>
      <c r="J74" s="2">
        <v>20507</v>
      </c>
      <c r="K74">
        <v>71</v>
      </c>
      <c r="L74">
        <v>46</v>
      </c>
      <c r="M74" s="2">
        <v>316609</v>
      </c>
      <c r="N74" s="2">
        <v>414869</v>
      </c>
      <c r="O74" s="2">
        <v>5446</v>
      </c>
      <c r="P74" s="2">
        <v>17874</v>
      </c>
      <c r="Q74" s="2">
        <v>14618</v>
      </c>
      <c r="R74" s="2">
        <v>64725</v>
      </c>
      <c r="S74">
        <v>102</v>
      </c>
      <c r="T74">
        <v>282</v>
      </c>
      <c r="U74" s="2">
        <v>517916</v>
      </c>
      <c r="V74" s="2">
        <v>703900</v>
      </c>
      <c r="W74" s="2">
        <v>9391</v>
      </c>
      <c r="X74" s="2">
        <v>20883</v>
      </c>
      <c r="Y74" s="2">
        <v>14618</v>
      </c>
      <c r="Z74" s="2">
        <v>85232</v>
      </c>
      <c r="AA74">
        <v>173</v>
      </c>
      <c r="AB74">
        <v>328</v>
      </c>
      <c r="AC74" s="2">
        <v>834525</v>
      </c>
    </row>
    <row r="75" spans="1:29" x14ac:dyDescent="0.35">
      <c r="A75" t="s">
        <v>2</v>
      </c>
      <c r="B75">
        <v>2020</v>
      </c>
      <c r="C75">
        <f t="shared" si="2"/>
        <v>0.37119937584681278</v>
      </c>
      <c r="D75">
        <f t="shared" si="3"/>
        <v>0.39453431137623268</v>
      </c>
      <c r="G75" s="2">
        <v>209925</v>
      </c>
      <c r="H75" s="2">
        <v>3164</v>
      </c>
      <c r="I75" s="2">
        <v>1324</v>
      </c>
      <c r="J75" s="2">
        <v>21304</v>
      </c>
      <c r="K75">
        <v>39</v>
      </c>
      <c r="L75">
        <v>144</v>
      </c>
      <c r="M75" s="2">
        <v>235900</v>
      </c>
      <c r="N75" s="2">
        <v>322158</v>
      </c>
      <c r="O75" s="2">
        <v>3881</v>
      </c>
      <c r="P75" s="2">
        <v>9998</v>
      </c>
      <c r="Q75" s="2">
        <v>9672</v>
      </c>
      <c r="R75" s="2">
        <v>69537</v>
      </c>
      <c r="S75">
        <v>58</v>
      </c>
      <c r="T75">
        <v>467</v>
      </c>
      <c r="U75" s="2">
        <v>415771</v>
      </c>
      <c r="V75" s="2">
        <v>532083</v>
      </c>
      <c r="W75" s="2">
        <v>7045</v>
      </c>
      <c r="X75" s="2">
        <v>11322</v>
      </c>
      <c r="Y75" s="2">
        <v>9672</v>
      </c>
      <c r="Z75" s="2">
        <v>90841</v>
      </c>
      <c r="AA75">
        <v>97</v>
      </c>
      <c r="AB75">
        <v>611</v>
      </c>
      <c r="AC75" s="2">
        <v>651671</v>
      </c>
    </row>
    <row r="76" spans="1:29" x14ac:dyDescent="0.35">
      <c r="A76" t="s">
        <v>2</v>
      </c>
      <c r="B76">
        <v>2021</v>
      </c>
      <c r="C76">
        <f t="shared" si="2"/>
        <v>0.35717595806865537</v>
      </c>
      <c r="D76">
        <f t="shared" si="3"/>
        <v>0.38566245792278653</v>
      </c>
      <c r="G76" s="2">
        <v>188582</v>
      </c>
      <c r="H76" s="2">
        <v>3876</v>
      </c>
      <c r="I76" s="2">
        <v>1188</v>
      </c>
      <c r="J76" s="2">
        <v>24916</v>
      </c>
      <c r="K76">
        <v>40</v>
      </c>
      <c r="L76">
        <v>137</v>
      </c>
      <c r="M76" s="2">
        <v>218739</v>
      </c>
      <c r="N76" s="2">
        <v>300400</v>
      </c>
      <c r="O76" s="2">
        <v>5342</v>
      </c>
      <c r="P76" s="2">
        <v>16617</v>
      </c>
      <c r="Q76" s="2">
        <v>8432</v>
      </c>
      <c r="R76" s="2">
        <v>83841</v>
      </c>
      <c r="S76">
        <v>71</v>
      </c>
      <c r="T76">
        <v>707</v>
      </c>
      <c r="U76" s="2">
        <v>415410</v>
      </c>
      <c r="V76" s="2">
        <v>488982</v>
      </c>
      <c r="W76" s="2">
        <v>9218</v>
      </c>
      <c r="X76" s="2">
        <v>17805</v>
      </c>
      <c r="Y76" s="2">
        <v>8432</v>
      </c>
      <c r="Z76" s="2">
        <v>108757</v>
      </c>
      <c r="AA76">
        <v>111</v>
      </c>
      <c r="AB76">
        <v>844</v>
      </c>
      <c r="AC76" s="2">
        <v>634149</v>
      </c>
    </row>
    <row r="77" spans="1:29" x14ac:dyDescent="0.35">
      <c r="A77" t="s">
        <v>2</v>
      </c>
      <c r="B77">
        <v>2022</v>
      </c>
      <c r="C77">
        <f t="shared" si="2"/>
        <v>0.36737735221400258</v>
      </c>
      <c r="D77">
        <f t="shared" si="3"/>
        <v>0.38745904746815746</v>
      </c>
      <c r="G77" s="2">
        <v>273901</v>
      </c>
      <c r="H77" s="2">
        <v>5867</v>
      </c>
      <c r="I77" s="2">
        <v>2401</v>
      </c>
      <c r="J77" s="2">
        <v>27592</v>
      </c>
      <c r="K77">
        <v>37</v>
      </c>
      <c r="L77">
        <v>143</v>
      </c>
      <c r="M77" s="2">
        <v>309941</v>
      </c>
      <c r="N77" s="2">
        <v>433015</v>
      </c>
      <c r="O77" s="2">
        <v>7879</v>
      </c>
      <c r="P77" s="2">
        <v>24562</v>
      </c>
      <c r="Q77" s="2">
        <v>11605</v>
      </c>
      <c r="R77" s="2">
        <v>86155</v>
      </c>
      <c r="S77">
        <v>102</v>
      </c>
      <c r="T77">
        <v>525</v>
      </c>
      <c r="U77" s="2">
        <v>563843</v>
      </c>
      <c r="V77" s="2">
        <v>706916</v>
      </c>
      <c r="W77" s="2">
        <v>13746</v>
      </c>
      <c r="X77" s="2">
        <v>26963</v>
      </c>
      <c r="Y77" s="2">
        <v>11605</v>
      </c>
      <c r="Z77" s="2">
        <v>113747</v>
      </c>
      <c r="AA77">
        <v>139</v>
      </c>
      <c r="AB77">
        <v>668</v>
      </c>
      <c r="AC77" s="2">
        <v>873784</v>
      </c>
    </row>
    <row r="78" spans="1:29" x14ac:dyDescent="0.35">
      <c r="A78" t="s">
        <v>2</v>
      </c>
      <c r="B78">
        <v>2023</v>
      </c>
      <c r="C78">
        <f t="shared" si="2"/>
        <v>0.37611626495578288</v>
      </c>
      <c r="D78">
        <f t="shared" si="3"/>
        <v>0.39509575429949967</v>
      </c>
      <c r="G78" s="2">
        <v>289717</v>
      </c>
      <c r="H78" s="2">
        <v>6089</v>
      </c>
      <c r="I78" s="2">
        <v>2074</v>
      </c>
      <c r="J78" s="2">
        <v>22628</v>
      </c>
      <c r="K78">
        <v>38</v>
      </c>
      <c r="L78">
        <v>116</v>
      </c>
      <c r="M78" s="2">
        <v>320662</v>
      </c>
      <c r="N78" s="2">
        <v>443566</v>
      </c>
      <c r="O78" s="2">
        <v>8524</v>
      </c>
      <c r="P78" s="2">
        <v>26412</v>
      </c>
      <c r="Q78" s="2">
        <v>12015</v>
      </c>
      <c r="R78" s="2">
        <v>74537</v>
      </c>
      <c r="S78">
        <v>69</v>
      </c>
      <c r="T78">
        <v>386</v>
      </c>
      <c r="U78" s="2">
        <v>565509</v>
      </c>
      <c r="V78" s="2">
        <v>733283</v>
      </c>
      <c r="W78" s="2">
        <v>14613</v>
      </c>
      <c r="X78" s="2">
        <v>28486</v>
      </c>
      <c r="Y78" s="2">
        <v>12015</v>
      </c>
      <c r="Z78" s="2">
        <v>97165</v>
      </c>
      <c r="AA78">
        <v>107</v>
      </c>
      <c r="AB78">
        <v>502</v>
      </c>
      <c r="AC78" s="2">
        <v>886171</v>
      </c>
    </row>
  </sheetData>
  <mergeCells count="1">
    <mergeCell ref="I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Variazioni contrattuali per pro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2024-05-16T16:17:42Z</dcterms:created>
  <dcterms:modified xsi:type="dcterms:W3CDTF">2024-05-16T16:17:42Z</dcterms:modified>
</cp:coreProperties>
</file>