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ato.intranet\utenti\folders1\31298salerno_upb\Desktop\"/>
    </mc:Choice>
  </mc:AlternateContent>
  <xr:revisionPtr revIDLastSave="0" documentId="13_ncr:1_{6F7278D2-CB92-433A-B9DA-211BBD29B0AA}" xr6:coauthVersionLast="36" xr6:coauthVersionMax="36" xr10:uidLastSave="{00000000-0000-0000-0000-000000000000}"/>
  <bookViews>
    <workbookView xWindow="0" yWindow="0" windowWidth="28800" windowHeight="12225" activeTab="5" xr2:uid="{00000000-000D-0000-FFFF-FFFF00000000}"/>
  </bookViews>
  <sheets>
    <sheet name="Summary" sheetId="1" r:id="rId1"/>
    <sheet name="Structure" sheetId="2" r:id="rId2"/>
    <sheet name="ITA" sheetId="3" r:id="rId3"/>
    <sheet name="FRA" sheetId="4" r:id="rId4"/>
    <sheet name="GER" sheetId="5" r:id="rId5"/>
    <sheet name="UK" sheetId="6" r:id="rId6"/>
    <sheet name="AE" sheetId="7" r:id="rId7"/>
  </sheets>
  <calcPr calcId="191029"/>
</workbook>
</file>

<file path=xl/calcChain.xml><?xml version="1.0" encoding="utf-8"?>
<calcChain xmlns="http://schemas.openxmlformats.org/spreadsheetml/2006/main">
  <c r="M20" i="3" l="1"/>
  <c r="N20" i="3"/>
  <c r="O20" i="3"/>
  <c r="P20" i="3"/>
  <c r="Q20" i="3"/>
  <c r="R20" i="3"/>
  <c r="S20" i="3"/>
  <c r="T20" i="3"/>
  <c r="U20" i="3"/>
  <c r="V20" i="3"/>
  <c r="M21" i="3"/>
  <c r="N21" i="3"/>
  <c r="O21" i="3"/>
  <c r="P21" i="3"/>
  <c r="Q21" i="3"/>
  <c r="R21" i="3"/>
  <c r="S21" i="3"/>
  <c r="T21" i="3"/>
  <c r="U21" i="3"/>
  <c r="V21" i="3"/>
  <c r="M22" i="3"/>
  <c r="N22" i="3"/>
  <c r="O22" i="3"/>
  <c r="P22" i="3"/>
  <c r="Q22" i="3"/>
  <c r="R22" i="3"/>
  <c r="S22" i="3"/>
  <c r="T22" i="3"/>
  <c r="U22" i="3"/>
  <c r="V22" i="3"/>
  <c r="M23" i="3"/>
  <c r="N23" i="3"/>
  <c r="O23" i="3"/>
  <c r="P23" i="3"/>
  <c r="Q23" i="3"/>
  <c r="R23" i="3"/>
  <c r="H59" i="3" s="1"/>
  <c r="S23" i="3"/>
  <c r="T23" i="3"/>
  <c r="U23" i="3"/>
  <c r="J59" i="3" s="1"/>
  <c r="V23" i="3"/>
  <c r="M24" i="3"/>
  <c r="N24" i="3"/>
  <c r="O24" i="3"/>
  <c r="P24" i="3"/>
  <c r="Q24" i="3"/>
  <c r="R24" i="3"/>
  <c r="S24" i="3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X15" i="6"/>
  <c r="Y15" i="6"/>
  <c r="Z15" i="6"/>
  <c r="AA15" i="6"/>
  <c r="AB15" i="6"/>
  <c r="AC15" i="6"/>
  <c r="AD15" i="6"/>
  <c r="AE15" i="6"/>
  <c r="AF15" i="6"/>
  <c r="AG15" i="6"/>
  <c r="AH15" i="6"/>
  <c r="W12" i="6"/>
  <c r="W13" i="6"/>
  <c r="W14" i="6"/>
  <c r="W15" i="6"/>
  <c r="W11" i="6"/>
  <c r="S24" i="7"/>
  <c r="R24" i="7"/>
  <c r="Q24" i="7"/>
  <c r="P24" i="7"/>
  <c r="O24" i="7"/>
  <c r="N24" i="7"/>
  <c r="M24" i="7"/>
  <c r="V23" i="7"/>
  <c r="U23" i="7"/>
  <c r="T23" i="7"/>
  <c r="S23" i="7"/>
  <c r="R23" i="7"/>
  <c r="Q23" i="7"/>
  <c r="P23" i="7"/>
  <c r="O23" i="7"/>
  <c r="N23" i="7"/>
  <c r="M23" i="7"/>
  <c r="V22" i="7"/>
  <c r="U22" i="7"/>
  <c r="T22" i="7"/>
  <c r="S22" i="7"/>
  <c r="R22" i="7"/>
  <c r="Q22" i="7"/>
  <c r="P22" i="7"/>
  <c r="O22" i="7"/>
  <c r="N22" i="7"/>
  <c r="M22" i="7"/>
  <c r="V21" i="7"/>
  <c r="U21" i="7"/>
  <c r="T21" i="7"/>
  <c r="S21" i="7"/>
  <c r="R21" i="7"/>
  <c r="Q21" i="7"/>
  <c r="P21" i="7"/>
  <c r="O21" i="7"/>
  <c r="N21" i="7"/>
  <c r="M21" i="7"/>
  <c r="V20" i="7"/>
  <c r="U20" i="7"/>
  <c r="T20" i="7"/>
  <c r="S20" i="7"/>
  <c r="R20" i="7"/>
  <c r="Q20" i="7"/>
  <c r="P20" i="7"/>
  <c r="O20" i="7"/>
  <c r="N20" i="7"/>
  <c r="M20" i="7"/>
  <c r="S24" i="6"/>
  <c r="R24" i="6"/>
  <c r="Q24" i="6"/>
  <c r="P24" i="6"/>
  <c r="O24" i="6"/>
  <c r="N24" i="6"/>
  <c r="M24" i="6"/>
  <c r="V23" i="6"/>
  <c r="U23" i="6"/>
  <c r="T23" i="6"/>
  <c r="S23" i="6"/>
  <c r="R23" i="6"/>
  <c r="Q23" i="6"/>
  <c r="P23" i="6"/>
  <c r="O23" i="6"/>
  <c r="N23" i="6"/>
  <c r="M23" i="6"/>
  <c r="V22" i="6"/>
  <c r="U22" i="6"/>
  <c r="T22" i="6"/>
  <c r="S22" i="6"/>
  <c r="R22" i="6"/>
  <c r="Q22" i="6"/>
  <c r="P22" i="6"/>
  <c r="O22" i="6"/>
  <c r="N22" i="6"/>
  <c r="M22" i="6"/>
  <c r="V21" i="6"/>
  <c r="U21" i="6"/>
  <c r="T21" i="6"/>
  <c r="S21" i="6"/>
  <c r="R21" i="6"/>
  <c r="Q21" i="6"/>
  <c r="P21" i="6"/>
  <c r="O21" i="6"/>
  <c r="N21" i="6"/>
  <c r="M21" i="6"/>
  <c r="V20" i="6"/>
  <c r="U20" i="6"/>
  <c r="T20" i="6"/>
  <c r="S20" i="6"/>
  <c r="R20" i="6"/>
  <c r="Q20" i="6"/>
  <c r="P20" i="6"/>
  <c r="O20" i="6"/>
  <c r="N20" i="6"/>
  <c r="M20" i="6"/>
  <c r="S24" i="5"/>
  <c r="R24" i="5"/>
  <c r="Q24" i="5"/>
  <c r="P24" i="5"/>
  <c r="O24" i="5"/>
  <c r="N24" i="5"/>
  <c r="M24" i="5"/>
  <c r="V23" i="5"/>
  <c r="U23" i="5"/>
  <c r="T23" i="5"/>
  <c r="S23" i="5"/>
  <c r="R23" i="5"/>
  <c r="Q23" i="5"/>
  <c r="P23" i="5"/>
  <c r="O23" i="5"/>
  <c r="N23" i="5"/>
  <c r="M23" i="5"/>
  <c r="V22" i="5"/>
  <c r="U22" i="5"/>
  <c r="T22" i="5"/>
  <c r="S22" i="5"/>
  <c r="R22" i="5"/>
  <c r="Q22" i="5"/>
  <c r="P22" i="5"/>
  <c r="O22" i="5"/>
  <c r="N22" i="5"/>
  <c r="M22" i="5"/>
  <c r="V21" i="5"/>
  <c r="U21" i="5"/>
  <c r="T21" i="5"/>
  <c r="S21" i="5"/>
  <c r="R21" i="5"/>
  <c r="Q21" i="5"/>
  <c r="P21" i="5"/>
  <c r="O21" i="5"/>
  <c r="N21" i="5"/>
  <c r="M21" i="5"/>
  <c r="V20" i="5"/>
  <c r="U20" i="5"/>
  <c r="T20" i="5"/>
  <c r="S20" i="5"/>
  <c r="R20" i="5"/>
  <c r="Q20" i="5"/>
  <c r="P20" i="5"/>
  <c r="O20" i="5"/>
  <c r="N20" i="5"/>
  <c r="M20" i="5"/>
  <c r="S24" i="4"/>
  <c r="R24" i="4"/>
  <c r="Q24" i="4"/>
  <c r="P24" i="4"/>
  <c r="O24" i="4"/>
  <c r="N24" i="4"/>
  <c r="M24" i="4"/>
  <c r="V23" i="4"/>
  <c r="U23" i="4"/>
  <c r="T23" i="4"/>
  <c r="S23" i="4"/>
  <c r="R23" i="4"/>
  <c r="Q23" i="4"/>
  <c r="P23" i="4"/>
  <c r="O23" i="4"/>
  <c r="N23" i="4"/>
  <c r="M23" i="4"/>
  <c r="V22" i="4"/>
  <c r="U22" i="4"/>
  <c r="T22" i="4"/>
  <c r="S22" i="4"/>
  <c r="R22" i="4"/>
  <c r="Q22" i="4"/>
  <c r="P22" i="4"/>
  <c r="O22" i="4"/>
  <c r="N22" i="4"/>
  <c r="M22" i="4"/>
  <c r="V21" i="4"/>
  <c r="U21" i="4"/>
  <c r="T21" i="4"/>
  <c r="S21" i="4"/>
  <c r="R21" i="4"/>
  <c r="Q21" i="4"/>
  <c r="P21" i="4"/>
  <c r="O21" i="4"/>
  <c r="N21" i="4"/>
  <c r="M21" i="4"/>
  <c r="V20" i="4"/>
  <c r="U20" i="4"/>
  <c r="T20" i="4"/>
  <c r="S20" i="4"/>
  <c r="R20" i="4"/>
  <c r="Q20" i="4"/>
  <c r="P20" i="4"/>
  <c r="O20" i="4"/>
  <c r="N20" i="4"/>
  <c r="M20" i="4"/>
  <c r="I57" i="3"/>
  <c r="J57" i="3"/>
  <c r="K57" i="3"/>
  <c r="L57" i="3"/>
  <c r="H58" i="3" s="1"/>
  <c r="K58" i="3"/>
  <c r="L58" i="3"/>
  <c r="H57" i="3"/>
  <c r="I59" i="3" l="1"/>
  <c r="J58" i="3"/>
  <c r="I58" i="3"/>
  <c r="K59" i="3"/>
</calcChain>
</file>

<file path=xl/sharedStrings.xml><?xml version="1.0" encoding="utf-8"?>
<sst xmlns="http://schemas.openxmlformats.org/spreadsheetml/2006/main" count="483" uniqueCount="69">
  <si>
    <t>GDP and main components (output, expenditure and income) [nama_10_gdp__custom_8477803]</t>
  </si>
  <si>
    <t>Open product page</t>
  </si>
  <si>
    <t>Open in Data Browser</t>
  </si>
  <si>
    <t xml:space="preserve">Description: </t>
  </si>
  <si>
    <t>-</t>
  </si>
  <si>
    <t xml:space="preserve">Last update of data: </t>
  </si>
  <si>
    <t>13/11/2023 23:00</t>
  </si>
  <si>
    <t xml:space="preserve">Last change of data structure: </t>
  </si>
  <si>
    <t>05/10/2023 23:00</t>
  </si>
  <si>
    <t>Institutional source(s)</t>
  </si>
  <si>
    <t>Eurostat</t>
  </si>
  <si>
    <t>Contents</t>
  </si>
  <si>
    <t>Time frequency</t>
  </si>
  <si>
    <t>Unit of measure</t>
  </si>
  <si>
    <t>National accounts indicator (ESA 2010)</t>
  </si>
  <si>
    <t>Sheet 1</t>
  </si>
  <si>
    <t>Annual</t>
  </si>
  <si>
    <t>Chain linked volumes (2010), million euro</t>
  </si>
  <si>
    <t>Gross domestic product at market prices</t>
  </si>
  <si>
    <t>Structure</t>
  </si>
  <si>
    <t>Dimension</t>
  </si>
  <si>
    <t>Position</t>
  </si>
  <si>
    <t>Label</t>
  </si>
  <si>
    <t>Geopolitical entity (reporting)</t>
  </si>
  <si>
    <t>Euro area – 20 countries (from 2023)</t>
  </si>
  <si>
    <t>Germany</t>
  </si>
  <si>
    <t>France</t>
  </si>
  <si>
    <t>Italy</t>
  </si>
  <si>
    <t>United Kingdom</t>
  </si>
  <si>
    <t>Time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</si>
  <si>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</si>
  <si>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</si>
  <si>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</si>
  <si>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</si>
  <si>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</si>
  <si>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</si>
  <si>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</si>
  <si>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</si>
  <si>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</si>
  <si>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</si>
  <si>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</si>
  <si>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</si>
  <si>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</si>
  <si>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</si>
  <si>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</si>
  <si>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</si>
  <si>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Data extracted on 14/11/2023 09:34:25 from [ESTAT]</t>
  </si>
  <si>
    <t xml:space="preserve">Dataset: </t>
  </si>
  <si>
    <t xml:space="preserve">Last updated: </t>
  </si>
  <si>
    <t>TIME</t>
  </si>
  <si>
    <t/>
  </si>
  <si>
    <t>GEO (Labels)</t>
  </si>
  <si>
    <t>p</t>
  </si>
  <si>
    <t>:</t>
  </si>
  <si>
    <t>Special value</t>
  </si>
  <si>
    <t>not available</t>
  </si>
  <si>
    <t>Available flags:</t>
  </si>
  <si>
    <t>provisional</t>
  </si>
  <si>
    <t>AE</t>
  </si>
  <si>
    <t>GER</t>
  </si>
  <si>
    <t>FRA</t>
  </si>
  <si>
    <t>ITA</t>
  </si>
  <si>
    <t>UK</t>
  </si>
  <si>
    <t>2018-22</t>
  </si>
  <si>
    <t>+3</t>
  </si>
  <si>
    <t>+2</t>
  </si>
  <si>
    <t>+1</t>
  </si>
  <si>
    <t>2007-11</t>
  </si>
  <si>
    <t>2011-15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</si>
</sst>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####"/>
    <numFmt numFmtId="165" formatCode="#,##0.0"/>
  </numFmts>
  <fonts count="6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</fonts>
  <fills count="10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3" fillId="7" borderId="1" xfId="0" applyFont="1" applyFill="1" applyBorder="1" applyAlignment="1">
      <alignment horizontal="left" vertical="center"/>
    </xf>
    <xf numFmtId="0" fontId="0" fillId="0" borderId="0" xfId="0" quotePrefix="1"/>
    <xf numFmtId="0" fontId="0" fillId="8" borderId="0" xfId="0" applyFill="1"/>
    <xf numFmtId="0" fontId="0" fillId="9" borderId="0" xfId="0" applyFill="1"/>
    <xf numFmtId="0" fontId="0" fillId="9" borderId="0" xfId="0" quotePrefix="1" applyFill="1"/>
    <xf numFmtId="0" fontId="2" fillId="0" borderId="0" xfId="0" applyFont="1" applyAlignment="1">
      <alignment horizontal="left" vertical="top" wrapText="1"/>
    </xf>
    <xf numFmtId="0" fontId="0" fillId="0" borderId="0" xfId="0"/>
    <xf numFmtId="0" fontId="0" fillId="9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ITALIA</a:t>
            </a:r>
          </a:p>
        </c:rich>
      </c:tx>
      <c:layout>
        <c:manualLayout>
          <c:xMode val="edge"/>
          <c:yMode val="edge"/>
          <c:x val="0.438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5358705161854773E-2"/>
          <c:y val="3.3912219305920095E-2"/>
          <c:w val="0.88408573928258971"/>
          <c:h val="0.80942876932050178"/>
        </c:manualLayout>
      </c:layout>
      <c:lineChart>
        <c:grouping val="standard"/>
        <c:varyColors val="0"/>
        <c:ser>
          <c:idx val="0"/>
          <c:order val="0"/>
          <c:tx>
            <c:strRef>
              <c:f>ITA!$E$57:$F$57</c:f>
              <c:strCache>
                <c:ptCount val="2"/>
                <c:pt idx="0">
                  <c:v>ITA</c:v>
                </c:pt>
                <c:pt idx="1">
                  <c:v>2007-11</c:v>
                </c:pt>
              </c:strCache>
            </c:strRef>
          </c:tx>
          <c:spPr>
            <a:ln w="508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ITA!$G$56:$K$56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ITA!$G$57:$K$57</c:f>
              <c:numCache>
                <c:formatCode>General</c:formatCode>
                <c:ptCount val="5"/>
                <c:pt idx="0">
                  <c:v>1</c:v>
                </c:pt>
                <c:pt idx="1">
                  <c:v>0.99037990934476139</c:v>
                </c:pt>
                <c:pt idx="2">
                  <c:v>0.9380785459631652</c:v>
                </c:pt>
                <c:pt idx="3">
                  <c:v>0.95415062010516338</c:v>
                </c:pt>
                <c:pt idx="4">
                  <c:v>0.96089963584532645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5A-410C-97D1-56EC0CED8F69}"/>
            </c:ext>
          </c:extLst>
        </c:ser>
        <c:ser>
          <c:idx val="1"/>
          <c:order val="1"/>
          <c:tx>
            <c:strRef>
              <c:f>ITA!$E$58:$F$58</c:f>
              <c:strCache>
                <c:ptCount val="2"/>
                <c:pt idx="0">
                  <c:v>ITA</c:v>
                </c:pt>
                <c:pt idx="1">
                  <c:v>2011-15</c:v>
                </c:pt>
              </c:strCache>
            </c:strRef>
          </c:tx>
          <c:spPr>
            <a:ln w="508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ITA!$G$56:$K$56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ITA!$G$58:$K$58</c:f>
              <c:numCache>
                <c:formatCode>General</c:formatCode>
                <c:ptCount val="5"/>
                <c:pt idx="0">
                  <c:v>1</c:v>
                </c:pt>
                <c:pt idx="1">
                  <c:v>0.97019097768409179</c:v>
                </c:pt>
                <c:pt idx="2">
                  <c:v>0.95232913029799859</c:v>
                </c:pt>
                <c:pt idx="3">
                  <c:v>0.95228580681361941</c:v>
                </c:pt>
                <c:pt idx="4">
                  <c:v>0.95969745047765231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5A-410C-97D1-56EC0CED8F69}"/>
            </c:ext>
          </c:extLst>
        </c:ser>
        <c:ser>
          <c:idx val="2"/>
          <c:order val="2"/>
          <c:tx>
            <c:strRef>
              <c:f>ITA!$E$59:$F$59</c:f>
              <c:strCache>
                <c:ptCount val="2"/>
                <c:pt idx="0">
                  <c:v>ITA</c:v>
                </c:pt>
                <c:pt idx="1">
                  <c:v>2018-22</c:v>
                </c:pt>
              </c:strCache>
            </c:strRef>
          </c:tx>
          <c:spPr>
            <a:ln w="5080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ITA!$G$56:$K$56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ITA!$G$59:$K$59</c:f>
              <c:numCache>
                <c:formatCode>General</c:formatCode>
                <c:ptCount val="5"/>
                <c:pt idx="0">
                  <c:v>1</c:v>
                </c:pt>
                <c:pt idx="1">
                  <c:v>1.004832019216868</c:v>
                </c:pt>
                <c:pt idx="2">
                  <c:v>0.91465644534894208</c:v>
                </c:pt>
                <c:pt idx="3">
                  <c:v>0.99069881093157086</c:v>
                </c:pt>
                <c:pt idx="4">
                  <c:v>1.027597866769473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5A-410C-97D1-56EC0CED8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1870607"/>
        <c:axId val="1807788991"/>
      </c:lineChart>
      <c:catAx>
        <c:axId val="181187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07788991"/>
        <c:crosses val="autoZero"/>
        <c:auto val="1"/>
        <c:lblAlgn val="ctr"/>
        <c:lblOffset val="100"/>
        <c:noMultiLvlLbl val="0"/>
      </c:catAx>
      <c:valAx>
        <c:axId val="1807788991"/>
        <c:scaling>
          <c:orientation val="minMax"/>
          <c:max val="1.05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1187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75524934383205"/>
          <c:y val="0.90507618839311754"/>
          <c:w val="0.82360061242344718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5">
              <a:lumMod val="5000"/>
              <a:lumOff val="95000"/>
            </a:schemeClr>
          </a:gs>
          <a:gs pos="74000">
            <a:schemeClr val="accent5">
              <a:lumMod val="45000"/>
              <a:lumOff val="55000"/>
            </a:schemeClr>
          </a:gs>
          <a:gs pos="83000">
            <a:schemeClr val="accent5">
              <a:lumMod val="45000"/>
              <a:lumOff val="55000"/>
            </a:schemeClr>
          </a:gs>
          <a:gs pos="100000">
            <a:schemeClr val="accent5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FRANCIA</a:t>
            </a:r>
          </a:p>
        </c:rich>
      </c:tx>
      <c:layout>
        <c:manualLayout>
          <c:xMode val="edge"/>
          <c:yMode val="edge"/>
          <c:x val="0.42477777777777775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5358705161854773E-2"/>
          <c:y val="2.8194444444444446E-2"/>
          <c:w val="0.88408573928258971"/>
          <c:h val="0.81868802857976086"/>
        </c:manualLayout>
      </c:layout>
      <c:lineChart>
        <c:grouping val="standard"/>
        <c:varyColors val="0"/>
        <c:ser>
          <c:idx val="0"/>
          <c:order val="0"/>
          <c:tx>
            <c:strRef>
              <c:f>FRA!$E$57:$F$57</c:f>
              <c:strCache>
                <c:ptCount val="2"/>
                <c:pt idx="0">
                  <c:v>FRA</c:v>
                </c:pt>
                <c:pt idx="1">
                  <c:v>2007-11</c:v>
                </c:pt>
              </c:strCache>
            </c:strRef>
          </c:tx>
          <c:spPr>
            <a:ln w="508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FRA!$G$56:$K$56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FRA!$G$57:$K$57</c:f>
              <c:numCache>
                <c:formatCode>General</c:formatCode>
                <c:ptCount val="5"/>
                <c:pt idx="0">
                  <c:v>1</c:v>
                </c:pt>
                <c:pt idx="1">
                  <c:v>1.0025494675159321</c:v>
                </c:pt>
                <c:pt idx="2">
                  <c:v>0.97374310161863475</c:v>
                </c:pt>
                <c:pt idx="3">
                  <c:v>0.99272559431644181</c:v>
                </c:pt>
                <c:pt idx="4">
                  <c:v>1.0144930874762097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4B-4D98-98CF-823A2737346E}"/>
            </c:ext>
          </c:extLst>
        </c:ser>
        <c:ser>
          <c:idx val="1"/>
          <c:order val="1"/>
          <c:tx>
            <c:strRef>
              <c:f>FRA!$E$58:$F$58</c:f>
              <c:strCache>
                <c:ptCount val="2"/>
                <c:pt idx="0">
                  <c:v>FRA</c:v>
                </c:pt>
                <c:pt idx="1">
                  <c:v>2011-15</c:v>
                </c:pt>
              </c:strCache>
            </c:strRef>
          </c:tx>
          <c:spPr>
            <a:ln w="508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FRA!$G$56:$K$56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FRA!$G$58:$K$58</c:f>
              <c:numCache>
                <c:formatCode>General</c:formatCode>
                <c:ptCount val="5"/>
                <c:pt idx="0">
                  <c:v>1</c:v>
                </c:pt>
                <c:pt idx="1">
                  <c:v>1.0031313760099914</c:v>
                </c:pt>
                <c:pt idx="2">
                  <c:v>1.0089126759032698</c:v>
                </c:pt>
                <c:pt idx="3">
                  <c:v>1.0185597171060474</c:v>
                </c:pt>
                <c:pt idx="4">
                  <c:v>1.0298953963476045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4B-4D98-98CF-823A2737346E}"/>
            </c:ext>
          </c:extLst>
        </c:ser>
        <c:ser>
          <c:idx val="2"/>
          <c:order val="2"/>
          <c:tx>
            <c:strRef>
              <c:f>FRA!$E$59:$F$59</c:f>
              <c:strCache>
                <c:ptCount val="2"/>
                <c:pt idx="0">
                  <c:v>FRA</c:v>
                </c:pt>
                <c:pt idx="1">
                  <c:v>2018-22</c:v>
                </c:pt>
              </c:strCache>
            </c:strRef>
          </c:tx>
          <c:spPr>
            <a:ln w="5080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FRA!$G$56:$K$56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FRA!$G$59:$K$59</c:f>
              <c:numCache>
                <c:formatCode>General</c:formatCode>
                <c:ptCount val="5"/>
                <c:pt idx="0">
                  <c:v>1</c:v>
                </c:pt>
                <c:pt idx="1">
                  <c:v>1.0184297470711663</c:v>
                </c:pt>
                <c:pt idx="2">
                  <c:v>0.94163542747674789</c:v>
                </c:pt>
                <c:pt idx="3">
                  <c:v>1.0022316731504739</c:v>
                </c:pt>
                <c:pt idx="4">
                  <c:v>1.026834007194533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4B-4D98-98CF-823A27373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1870607"/>
        <c:axId val="1807788991"/>
      </c:lineChart>
      <c:catAx>
        <c:axId val="181187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07788991"/>
        <c:crosses val="autoZero"/>
        <c:auto val="1"/>
        <c:lblAlgn val="ctr"/>
        <c:lblOffset val="100"/>
        <c:noMultiLvlLbl val="0"/>
      </c:catAx>
      <c:valAx>
        <c:axId val="1807788991"/>
        <c:scaling>
          <c:orientation val="minMax"/>
          <c:max val="1.05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1187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879921259842513E-2"/>
          <c:y val="0.90507618839311754"/>
          <c:w val="0.85535104986876642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5">
              <a:lumMod val="5000"/>
              <a:lumOff val="95000"/>
            </a:schemeClr>
          </a:gs>
          <a:gs pos="74000">
            <a:schemeClr val="accent5">
              <a:lumMod val="45000"/>
              <a:lumOff val="55000"/>
            </a:schemeClr>
          </a:gs>
          <a:gs pos="83000">
            <a:schemeClr val="accent5">
              <a:lumMod val="45000"/>
              <a:lumOff val="55000"/>
            </a:schemeClr>
          </a:gs>
          <a:gs pos="100000">
            <a:schemeClr val="accent5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GERMANIA</a:t>
            </a:r>
          </a:p>
        </c:rich>
      </c:tx>
      <c:layout>
        <c:manualLayout>
          <c:xMode val="edge"/>
          <c:yMode val="edge"/>
          <c:x val="0.385888888888888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5358705161854773E-2"/>
          <c:y val="2.8194444444444446E-2"/>
          <c:w val="0.88408573928258971"/>
          <c:h val="0.78165099154272377"/>
        </c:manualLayout>
      </c:layout>
      <c:lineChart>
        <c:grouping val="standard"/>
        <c:varyColors val="0"/>
        <c:ser>
          <c:idx val="0"/>
          <c:order val="0"/>
          <c:tx>
            <c:strRef>
              <c:f>GER!$E$57:$F$57</c:f>
              <c:strCache>
                <c:ptCount val="2"/>
                <c:pt idx="0">
                  <c:v>GER</c:v>
                </c:pt>
                <c:pt idx="1">
                  <c:v>2007-11</c:v>
                </c:pt>
              </c:strCache>
            </c:strRef>
          </c:tx>
          <c:spPr>
            <a:ln w="508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GER!$G$56:$K$56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GER!$G$57:$K$57</c:f>
              <c:numCache>
                <c:formatCode>General</c:formatCode>
                <c:ptCount val="5"/>
                <c:pt idx="0">
                  <c:v>1</c:v>
                </c:pt>
                <c:pt idx="1">
                  <c:v>1.0095987629811687</c:v>
                </c:pt>
                <c:pt idx="2">
                  <c:v>0.95211387034363326</c:v>
                </c:pt>
                <c:pt idx="3">
                  <c:v>0.99191111263424547</c:v>
                </c:pt>
                <c:pt idx="4">
                  <c:v>1.0308455191274184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F-4DA3-8D68-CBC096B90FF0}"/>
            </c:ext>
          </c:extLst>
        </c:ser>
        <c:ser>
          <c:idx val="1"/>
          <c:order val="1"/>
          <c:tx>
            <c:strRef>
              <c:f>GER!$E$58:$F$58</c:f>
              <c:strCache>
                <c:ptCount val="2"/>
                <c:pt idx="0">
                  <c:v>GER</c:v>
                </c:pt>
                <c:pt idx="1">
                  <c:v>2011-15</c:v>
                </c:pt>
              </c:strCache>
            </c:strRef>
          </c:tx>
          <c:spPr>
            <a:ln w="508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GER!$G$56:$K$56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GER!$G$58:$K$58</c:f>
              <c:numCache>
                <c:formatCode>General</c:formatCode>
                <c:ptCount val="5"/>
                <c:pt idx="0">
                  <c:v>1</c:v>
                </c:pt>
                <c:pt idx="1">
                  <c:v>1.0041849752140439</c:v>
                </c:pt>
                <c:pt idx="2">
                  <c:v>1.0085792141978471</c:v>
                </c:pt>
                <c:pt idx="3">
                  <c:v>1.0308642109648962</c:v>
                </c:pt>
                <c:pt idx="4">
                  <c:v>1.0462439911242445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F-4DA3-8D68-CBC096B90FF0}"/>
            </c:ext>
          </c:extLst>
        </c:ser>
        <c:ser>
          <c:idx val="2"/>
          <c:order val="2"/>
          <c:tx>
            <c:strRef>
              <c:f>GER!$E$59:$F$59</c:f>
              <c:strCache>
                <c:ptCount val="2"/>
                <c:pt idx="0">
                  <c:v>GER</c:v>
                </c:pt>
                <c:pt idx="1">
                  <c:v>2018-22</c:v>
                </c:pt>
              </c:strCache>
            </c:strRef>
          </c:tx>
          <c:spPr>
            <a:ln w="5080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GER!$G$56:$K$56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GER!$G$59:$K$59</c:f>
              <c:numCache>
                <c:formatCode>General</c:formatCode>
                <c:ptCount val="5"/>
                <c:pt idx="0">
                  <c:v>1</c:v>
                </c:pt>
                <c:pt idx="1">
                  <c:v>1.0107547080310568</c:v>
                </c:pt>
                <c:pt idx="2">
                  <c:v>0.97207547060010113</c:v>
                </c:pt>
                <c:pt idx="3">
                  <c:v>1.0028301881047041</c:v>
                </c:pt>
                <c:pt idx="4">
                  <c:v>1.0209433716743539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3F-4DA3-8D68-CBC096B90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1870607"/>
        <c:axId val="1807788991"/>
      </c:lineChart>
      <c:catAx>
        <c:axId val="181187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07788991"/>
        <c:crosses val="autoZero"/>
        <c:auto val="1"/>
        <c:lblAlgn val="ctr"/>
        <c:lblOffset val="100"/>
        <c:noMultiLvlLbl val="0"/>
      </c:catAx>
      <c:valAx>
        <c:axId val="1807788991"/>
        <c:scaling>
          <c:orientation val="minMax"/>
          <c:max val="1.05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1187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304680664916882E-2"/>
          <c:y val="0.90507618839311754"/>
          <c:w val="0.86650153105861771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5">
              <a:lumMod val="5000"/>
              <a:lumOff val="95000"/>
            </a:schemeClr>
          </a:gs>
          <a:gs pos="74000">
            <a:schemeClr val="accent5">
              <a:lumMod val="45000"/>
              <a:lumOff val="55000"/>
            </a:schemeClr>
          </a:gs>
          <a:gs pos="83000">
            <a:schemeClr val="accent5">
              <a:lumMod val="45000"/>
              <a:lumOff val="55000"/>
            </a:schemeClr>
          </a:gs>
          <a:gs pos="100000">
            <a:schemeClr val="accent5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UK</a:t>
            </a:r>
          </a:p>
        </c:rich>
      </c:tx>
      <c:layout>
        <c:manualLayout>
          <c:xMode val="edge"/>
          <c:yMode val="edge"/>
          <c:x val="0.4886666666666666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5358705161854773E-2"/>
          <c:y val="2.8194444444444446E-2"/>
          <c:w val="0.88408573928258971"/>
          <c:h val="0.80942876932050178"/>
        </c:manualLayout>
      </c:layout>
      <c:lineChart>
        <c:grouping val="standard"/>
        <c:varyColors val="0"/>
        <c:ser>
          <c:idx val="0"/>
          <c:order val="0"/>
          <c:tx>
            <c:strRef>
              <c:f>UK!$E$57:$F$57</c:f>
              <c:strCache>
                <c:ptCount val="2"/>
                <c:pt idx="0">
                  <c:v>UK</c:v>
                </c:pt>
                <c:pt idx="1">
                  <c:v>2007-11</c:v>
                </c:pt>
              </c:strCache>
            </c:strRef>
          </c:tx>
          <c:spPr>
            <a:ln w="508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UK!$G$56:$K$56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UK!$G$57:$K$57</c:f>
              <c:numCache>
                <c:formatCode>General</c:formatCode>
                <c:ptCount val="5"/>
                <c:pt idx="0">
                  <c:v>1</c:v>
                </c:pt>
                <c:pt idx="1">
                  <c:v>0.9972121935915329</c:v>
                </c:pt>
                <c:pt idx="2">
                  <c:v>0.95618741315963496</c:v>
                </c:pt>
                <c:pt idx="3">
                  <c:v>0.97601923453482964</c:v>
                </c:pt>
                <c:pt idx="4">
                  <c:v>0.98847039383480584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A63-904A-2FB3AC398E80}"/>
            </c:ext>
          </c:extLst>
        </c:ser>
        <c:ser>
          <c:idx val="1"/>
          <c:order val="1"/>
          <c:tx>
            <c:strRef>
              <c:f>UK!$E$58:$F$58</c:f>
              <c:strCache>
                <c:ptCount val="2"/>
                <c:pt idx="0">
                  <c:v>UK</c:v>
                </c:pt>
                <c:pt idx="1">
                  <c:v>2011-15</c:v>
                </c:pt>
              </c:strCache>
            </c:strRef>
          </c:tx>
          <c:spPr>
            <a:ln w="508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UK!$G$56:$K$56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UK!$G$58:$K$58</c:f>
              <c:numCache>
                <c:formatCode>General</c:formatCode>
                <c:ptCount val="5"/>
                <c:pt idx="0">
                  <c:v>1</c:v>
                </c:pt>
                <c:pt idx="1">
                  <c:v>1.0143039325253065</c:v>
                </c:pt>
                <c:pt idx="2">
                  <c:v>1.036477767833174</c:v>
                </c:pt>
                <c:pt idx="3">
                  <c:v>1.0661493128642094</c:v>
                </c:pt>
                <c:pt idx="4">
                  <c:v>1.0913431491319627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A63-904A-2FB3AC398E80}"/>
            </c:ext>
          </c:extLst>
        </c:ser>
        <c:ser>
          <c:idx val="2"/>
          <c:order val="2"/>
          <c:tx>
            <c:strRef>
              <c:f>UK!$E$59:$F$59</c:f>
              <c:strCache>
                <c:ptCount val="2"/>
                <c:pt idx="0">
                  <c:v>UK</c:v>
                </c:pt>
                <c:pt idx="1">
                  <c:v>2018-22</c:v>
                </c:pt>
              </c:strCache>
            </c:strRef>
          </c:tx>
          <c:spPr>
            <a:ln w="5080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UK!$G$56:$K$56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UK!$G$59:$K$59</c:f>
              <c:numCache>
                <c:formatCode>General</c:formatCode>
                <c:ptCount val="5"/>
                <c:pt idx="0">
                  <c:v>1</c:v>
                </c:pt>
                <c:pt idx="1">
                  <c:v>1.0137081336171316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A63-904A-2FB3AC398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1870607"/>
        <c:axId val="1807788991"/>
      </c:lineChart>
      <c:catAx>
        <c:axId val="181187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07788991"/>
        <c:crosses val="autoZero"/>
        <c:auto val="1"/>
        <c:lblAlgn val="ctr"/>
        <c:lblOffset val="100"/>
        <c:noMultiLvlLbl val="0"/>
      </c:catAx>
      <c:valAx>
        <c:axId val="1807788991"/>
        <c:scaling>
          <c:orientation val="minMax"/>
          <c:max val="1.100000000000000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1187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22440944881891E-2"/>
          <c:y val="0.90507618839311754"/>
          <c:w val="0.80555118110236223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5">
              <a:lumMod val="5000"/>
              <a:lumOff val="95000"/>
            </a:schemeClr>
          </a:gs>
          <a:gs pos="74000">
            <a:schemeClr val="accent5">
              <a:lumMod val="45000"/>
              <a:lumOff val="55000"/>
            </a:schemeClr>
          </a:gs>
          <a:gs pos="83000">
            <a:schemeClr val="accent5">
              <a:lumMod val="45000"/>
              <a:lumOff val="55000"/>
            </a:schemeClr>
          </a:gs>
          <a:gs pos="100000">
            <a:schemeClr val="accent5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PIL - 2007 =1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1618235520033144E-2"/>
          <c:y val="2.6061836288104063E-2"/>
          <c:w val="0.89835788507237213"/>
          <c:h val="0.79310328079120673"/>
        </c:manualLayout>
      </c:layout>
      <c:lineChart>
        <c:grouping val="standard"/>
        <c:varyColors val="0"/>
        <c:ser>
          <c:idx val="0"/>
          <c:order val="0"/>
          <c:tx>
            <c:strRef>
              <c:f>UK!$U$11</c:f>
              <c:strCache>
                <c:ptCount val="1"/>
                <c:pt idx="0">
                  <c:v>AE</c:v>
                </c:pt>
              </c:strCache>
            </c:strRef>
          </c:tx>
          <c:spPr>
            <a:ln w="63500" cap="rnd" cmpd="dbl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UK!$V$10:$AK$10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UK!$V$11:$AK$11</c:f>
              <c:numCache>
                <c:formatCode>General</c:formatCode>
                <c:ptCount val="16"/>
                <c:pt idx="0">
                  <c:v>1</c:v>
                </c:pt>
                <c:pt idx="1">
                  <c:v>1.0042078468645801</c:v>
                </c:pt>
                <c:pt idx="2">
                  <c:v>0.95893264051072391</c:v>
                </c:pt>
                <c:pt idx="3">
                  <c:v>0.97927542111283594</c:v>
                </c:pt>
                <c:pt idx="4">
                  <c:v>0.99576465400864467</c:v>
                </c:pt>
                <c:pt idx="5">
                  <c:v>0.98697373520577636</c:v>
                </c:pt>
                <c:pt idx="6">
                  <c:v>0.98468001157375873</c:v>
                </c:pt>
                <c:pt idx="7">
                  <c:v>0.99831632762799027</c:v>
                </c:pt>
                <c:pt idx="8">
                  <c:v>1.018540892653141</c:v>
                </c:pt>
                <c:pt idx="9">
                  <c:v>1.0375398348874736</c:v>
                </c:pt>
                <c:pt idx="10">
                  <c:v>1.0648063435844353</c:v>
                </c:pt>
                <c:pt idx="11">
                  <c:v>1.083831435546013</c:v>
                </c:pt>
                <c:pt idx="12">
                  <c:v>1.1010562854171373</c:v>
                </c:pt>
                <c:pt idx="13">
                  <c:v>1.0342213649855028</c:v>
                </c:pt>
                <c:pt idx="14">
                  <c:v>1.0956604762758797</c:v>
                </c:pt>
                <c:pt idx="15">
                  <c:v>1.132530968105838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BC-4826-BAC6-3110092ECEAB}"/>
            </c:ext>
          </c:extLst>
        </c:ser>
        <c:ser>
          <c:idx val="1"/>
          <c:order val="1"/>
          <c:tx>
            <c:strRef>
              <c:f>UK!$U$12</c:f>
              <c:strCache>
                <c:ptCount val="1"/>
                <c:pt idx="0">
                  <c:v>GER</c:v>
                </c:pt>
              </c:strCache>
            </c:strRef>
          </c:tx>
          <c:spPr>
            <a:ln w="44450" cap="rnd">
              <a:solidFill>
                <a:schemeClr val="bg2">
                  <a:lumMod val="50000"/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UK!$V$10:$AK$10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UK!$V$12:$AK$12</c:f>
              <c:numCache>
                <c:formatCode>General</c:formatCode>
                <c:ptCount val="16"/>
                <c:pt idx="0">
                  <c:v>1</c:v>
                </c:pt>
                <c:pt idx="1">
                  <c:v>1.0095987629811687</c:v>
                </c:pt>
                <c:pt idx="2">
                  <c:v>0.95211387034363326</c:v>
                </c:pt>
                <c:pt idx="3">
                  <c:v>0.99191111263424547</c:v>
                </c:pt>
                <c:pt idx="4">
                  <c:v>1.0308455191274184</c:v>
                </c:pt>
                <c:pt idx="5">
                  <c:v>1.035159582074475</c:v>
                </c:pt>
                <c:pt idx="6">
                  <c:v>1.0396893636409035</c:v>
                </c:pt>
                <c:pt idx="7">
                  <c:v>1.062661752701985</c:v>
                </c:pt>
                <c:pt idx="8">
                  <c:v>1.0785159301644138</c:v>
                </c:pt>
                <c:pt idx="9">
                  <c:v>1.1025668349622597</c:v>
                </c:pt>
                <c:pt idx="10">
                  <c:v>1.1321181970936356</c:v>
                </c:pt>
                <c:pt idx="11">
                  <c:v>1.1432269130503112</c:v>
                </c:pt>
                <c:pt idx="12">
                  <c:v>1.1555219847134137</c:v>
                </c:pt>
                <c:pt idx="13">
                  <c:v>1.1113028395060822</c:v>
                </c:pt>
                <c:pt idx="14">
                  <c:v>1.1464624602606037</c:v>
                </c:pt>
                <c:pt idx="15">
                  <c:v>1.167169939198448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C-4826-BAC6-3110092ECEAB}"/>
            </c:ext>
          </c:extLst>
        </c:ser>
        <c:ser>
          <c:idx val="2"/>
          <c:order val="2"/>
          <c:tx>
            <c:strRef>
              <c:f>UK!$U$13</c:f>
              <c:strCache>
                <c:ptCount val="1"/>
                <c:pt idx="0">
                  <c:v>FRA</c:v>
                </c:pt>
              </c:strCache>
            </c:strRef>
          </c:tx>
          <c:spPr>
            <a:ln w="508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UK!$V$10:$AK$10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UK!$V$13:$AK$13</c:f>
              <c:numCache>
                <c:formatCode>General</c:formatCode>
                <c:ptCount val="16"/>
                <c:pt idx="0">
                  <c:v>1</c:v>
                </c:pt>
                <c:pt idx="1">
                  <c:v>1.0025494675159321</c:v>
                </c:pt>
                <c:pt idx="2">
                  <c:v>0.97374310161863475</c:v>
                </c:pt>
                <c:pt idx="3">
                  <c:v>0.99272559431644181</c:v>
                </c:pt>
                <c:pt idx="4">
                  <c:v>1.0144930874762097</c:v>
                </c:pt>
                <c:pt idx="5">
                  <c:v>1.0176698467926348</c:v>
                </c:pt>
                <c:pt idx="6">
                  <c:v>1.0235349355709926</c:v>
                </c:pt>
                <c:pt idx="7">
                  <c:v>1.0333217921858089</c:v>
                </c:pt>
                <c:pt idx="8">
                  <c:v>1.044821760418216</c:v>
                </c:pt>
                <c:pt idx="9">
                  <c:v>1.0562673978569885</c:v>
                </c:pt>
                <c:pt idx="10">
                  <c:v>1.0804709206119141</c:v>
                </c:pt>
                <c:pt idx="11">
                  <c:v>1.1006224209353863</c:v>
                </c:pt>
                <c:pt idx="12">
                  <c:v>1.1209066137740802</c:v>
                </c:pt>
                <c:pt idx="13">
                  <c:v>1.0363850638279857</c:v>
                </c:pt>
                <c:pt idx="14">
                  <c:v>1.1030786504409975</c:v>
                </c:pt>
                <c:pt idx="15">
                  <c:v>1.1301565308972308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BC-4826-BAC6-3110092ECEAB}"/>
            </c:ext>
          </c:extLst>
        </c:ser>
        <c:ser>
          <c:idx val="3"/>
          <c:order val="3"/>
          <c:tx>
            <c:strRef>
              <c:f>UK!$U$14</c:f>
              <c:strCache>
                <c:ptCount val="1"/>
                <c:pt idx="0">
                  <c:v>ITA</c:v>
                </c:pt>
              </c:strCache>
            </c:strRef>
          </c:tx>
          <c:spPr>
            <a:ln w="44450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UK!$V$10:$AK$10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UK!$V$14:$AK$14</c:f>
              <c:numCache>
                <c:formatCode>General</c:formatCode>
                <c:ptCount val="16"/>
                <c:pt idx="0">
                  <c:v>1</c:v>
                </c:pt>
                <c:pt idx="1">
                  <c:v>0.99037990934476139</c:v>
                </c:pt>
                <c:pt idx="2">
                  <c:v>0.9380785459631652</c:v>
                </c:pt>
                <c:pt idx="3">
                  <c:v>0.95415062010516338</c:v>
                </c:pt>
                <c:pt idx="4">
                  <c:v>0.96089963584532645</c:v>
                </c:pt>
                <c:pt idx="5">
                  <c:v>0.932256157157065</c:v>
                </c:pt>
                <c:pt idx="6">
                  <c:v>0.91509271450824325</c:v>
                </c:pt>
                <c:pt idx="7">
                  <c:v>0.91505108498787979</c:v>
                </c:pt>
                <c:pt idx="8">
                  <c:v>0.9221729306856643</c:v>
                </c:pt>
                <c:pt idx="9">
                  <c:v>0.93410094300042246</c:v>
                </c:pt>
                <c:pt idx="10">
                  <c:v>0.94968039128196124</c:v>
                </c:pt>
                <c:pt idx="11">
                  <c:v>0.95847262888644591</c:v>
                </c:pt>
                <c:pt idx="12">
                  <c:v>0.96310398704806732</c:v>
                </c:pt>
                <c:pt idx="13">
                  <c:v>0.87667316770153236</c:v>
                </c:pt>
                <c:pt idx="14">
                  <c:v>0.94955769374825871</c:v>
                </c:pt>
                <c:pt idx="15">
                  <c:v>0.98492442880064057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BC-4826-BAC6-3110092ECEAB}"/>
            </c:ext>
          </c:extLst>
        </c:ser>
        <c:ser>
          <c:idx val="4"/>
          <c:order val="4"/>
          <c:tx>
            <c:strRef>
              <c:f>UK!$U$15</c:f>
              <c:strCache>
                <c:ptCount val="1"/>
                <c:pt idx="0">
                  <c:v>UK</c:v>
                </c:pt>
              </c:strCache>
            </c:strRef>
          </c:tx>
          <c:spPr>
            <a:ln w="50800" cap="rnd">
              <a:solidFill>
                <a:srgbClr val="C0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UK!$V$10:$AK$10</c:f>
              <c:strCach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UK!$V$15:$AK$15</c:f>
              <c:numCache>
                <c:formatCode>General</c:formatCode>
                <c:ptCount val="16"/>
                <c:pt idx="0">
                  <c:v>1</c:v>
                </c:pt>
                <c:pt idx="1">
                  <c:v>0.9972121935915329</c:v>
                </c:pt>
                <c:pt idx="2">
                  <c:v>0.95618741315963496</c:v>
                </c:pt>
                <c:pt idx="3">
                  <c:v>0.97601923453482964</c:v>
                </c:pt>
                <c:pt idx="4">
                  <c:v>0.98847039383480584</c:v>
                </c:pt>
                <c:pt idx="5">
                  <c:v>1.002609407651482</c:v>
                </c:pt>
                <c:pt idx="6">
                  <c:v>1.024527587371078</c:v>
                </c:pt>
                <c:pt idx="7">
                  <c:v>1.0538570311735926</c:v>
                </c:pt>
                <c:pt idx="8">
                  <c:v>1.0787603924313884</c:v>
                </c:pt>
                <c:pt idx="9">
                  <c:v>1.0973408158630797</c:v>
                </c:pt>
                <c:pt idx="10">
                  <c:v>1.1164379805219005</c:v>
                </c:pt>
                <c:pt idx="11">
                  <c:v>1.1304223681804182</c:v>
                </c:pt>
                <c:pt idx="12">
                  <c:v>1.1459183490472298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BC-4826-BAC6-3110092EC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741871"/>
        <c:axId val="1943525599"/>
      </c:lineChart>
      <c:catAx>
        <c:axId val="193374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943525599"/>
        <c:crosses val="autoZero"/>
        <c:auto val="1"/>
        <c:lblAlgn val="ctr"/>
        <c:lblOffset val="100"/>
        <c:noMultiLvlLbl val="0"/>
      </c:catAx>
      <c:valAx>
        <c:axId val="1943525599"/>
        <c:scaling>
          <c:orientation val="minMax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93374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64234761595041"/>
          <c:y val="0.89125016485965525"/>
          <c:w val="0.71734743968709735"/>
          <c:h val="0.10874983514034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5">
              <a:lumMod val="5000"/>
              <a:lumOff val="95000"/>
            </a:schemeClr>
          </a:gs>
          <a:gs pos="74000">
            <a:schemeClr val="accent5">
              <a:lumMod val="45000"/>
              <a:lumOff val="55000"/>
            </a:schemeClr>
          </a:gs>
          <a:gs pos="83000">
            <a:schemeClr val="accent5">
              <a:lumMod val="45000"/>
              <a:lumOff val="55000"/>
            </a:schemeClr>
          </a:gs>
          <a:gs pos="100000">
            <a:schemeClr val="accent5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AREA</a:t>
            </a:r>
            <a:r>
              <a:rPr lang="it-IT" sz="1600" baseline="0"/>
              <a:t> EURO</a:t>
            </a:r>
            <a:endParaRPr lang="it-IT" sz="1600"/>
          </a:p>
        </c:rich>
      </c:tx>
      <c:layout>
        <c:manualLayout>
          <c:xMode val="edge"/>
          <c:yMode val="edge"/>
          <c:x val="0.42477777777777775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5358705161854773E-2"/>
          <c:y val="2.8194444444444446E-2"/>
          <c:w val="0.88408573928258971"/>
          <c:h val="0.79553988043161272"/>
        </c:manualLayout>
      </c:layout>
      <c:lineChart>
        <c:grouping val="standard"/>
        <c:varyColors val="0"/>
        <c:ser>
          <c:idx val="0"/>
          <c:order val="0"/>
          <c:tx>
            <c:strRef>
              <c:f>AE!$E$57:$F$57</c:f>
              <c:strCache>
                <c:ptCount val="2"/>
                <c:pt idx="0">
                  <c:v>AE</c:v>
                </c:pt>
                <c:pt idx="1">
                  <c:v>2007-11</c:v>
                </c:pt>
              </c:strCache>
            </c:strRef>
          </c:tx>
          <c:spPr>
            <a:ln w="508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AE!$G$56:$K$56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AE!$G$57:$K$57</c:f>
              <c:numCache>
                <c:formatCode>General</c:formatCode>
                <c:ptCount val="5"/>
                <c:pt idx="0">
                  <c:v>1</c:v>
                </c:pt>
                <c:pt idx="1">
                  <c:v>1.0042078468645801</c:v>
                </c:pt>
                <c:pt idx="2">
                  <c:v>0.95893264051072391</c:v>
                </c:pt>
                <c:pt idx="3">
                  <c:v>0.97927542111283594</c:v>
                </c:pt>
                <c:pt idx="4">
                  <c:v>0.99576465400864467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0-4B73-8159-8D6900D331B5}"/>
            </c:ext>
          </c:extLst>
        </c:ser>
        <c:ser>
          <c:idx val="1"/>
          <c:order val="1"/>
          <c:tx>
            <c:strRef>
              <c:f>AE!$E$58:$F$58</c:f>
              <c:strCache>
                <c:ptCount val="2"/>
                <c:pt idx="0">
                  <c:v>AE</c:v>
                </c:pt>
                <c:pt idx="1">
                  <c:v>2011-15</c:v>
                </c:pt>
              </c:strCache>
            </c:strRef>
          </c:tx>
          <c:spPr>
            <a:ln w="508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AE!$G$56:$K$56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AE!$G$58:$K$58</c:f>
              <c:numCache>
                <c:formatCode>General</c:formatCode>
                <c:ptCount val="5"/>
                <c:pt idx="0">
                  <c:v>1</c:v>
                </c:pt>
                <c:pt idx="1">
                  <c:v>0.99117169025082508</c:v>
                </c:pt>
                <c:pt idx="2">
                  <c:v>0.9888682105854405</c:v>
                </c:pt>
                <c:pt idx="3">
                  <c:v>1.0025625268069853</c:v>
                </c:pt>
                <c:pt idx="4">
                  <c:v>1.0228731141970204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0-4B73-8159-8D6900D331B5}"/>
            </c:ext>
          </c:extLst>
        </c:ser>
        <c:ser>
          <c:idx val="2"/>
          <c:order val="2"/>
          <c:tx>
            <c:strRef>
              <c:f>AE!$E$59:$F$59</c:f>
              <c:strCache>
                <c:ptCount val="2"/>
                <c:pt idx="0">
                  <c:v>AE</c:v>
                </c:pt>
                <c:pt idx="1">
                  <c:v>2018-22</c:v>
                </c:pt>
              </c:strCache>
            </c:strRef>
          </c:tx>
          <c:spPr>
            <a:ln w="5080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AE!$G$56:$K$56</c:f>
              <c:strCach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+1</c:v>
                </c:pt>
                <c:pt idx="4">
                  <c:v>+2</c:v>
                </c:pt>
              </c:strCache>
            </c:strRef>
          </c:cat>
          <c:val>
            <c:numRef>
              <c:f>AE!$G$59:$K$59</c:f>
              <c:numCache>
                <c:formatCode>General</c:formatCode>
                <c:ptCount val="5"/>
                <c:pt idx="0">
                  <c:v>1</c:v>
                </c:pt>
                <c:pt idx="1">
                  <c:v>1.0158925542351027</c:v>
                </c:pt>
                <c:pt idx="2">
                  <c:v>0.95422713446623952</c:v>
                </c:pt>
                <c:pt idx="3">
                  <c:v>1.0109140963639862</c:v>
                </c:pt>
                <c:pt idx="4">
                  <c:v>1.0449327551892709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0-4B73-8159-8D6900D3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1870607"/>
        <c:axId val="1807788991"/>
      </c:lineChart>
      <c:catAx>
        <c:axId val="181187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07788991"/>
        <c:crosses val="autoZero"/>
        <c:auto val="1"/>
        <c:lblAlgn val="ctr"/>
        <c:lblOffset val="100"/>
        <c:noMultiLvlLbl val="0"/>
      </c:catAx>
      <c:valAx>
        <c:axId val="1807788991"/>
        <c:scaling>
          <c:orientation val="minMax"/>
          <c:max val="1.05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1187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30227471566055"/>
          <c:y val="0.90507618839311754"/>
          <c:w val="0.79495100612423442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5">
              <a:lumMod val="5000"/>
              <a:lumOff val="95000"/>
            </a:schemeClr>
          </a:gs>
          <a:gs pos="74000">
            <a:schemeClr val="accent5">
              <a:lumMod val="45000"/>
              <a:lumOff val="55000"/>
            </a:schemeClr>
          </a:gs>
          <a:gs pos="83000">
            <a:schemeClr val="accent5">
              <a:lumMod val="45000"/>
              <a:lumOff val="55000"/>
            </a:schemeClr>
          </a:gs>
          <a:gs pos="100000">
            <a:schemeClr val="accent5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chart" Target="../charts/chart4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423089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319087</xdr:colOff>
      <xdr:row>51</xdr:row>
      <xdr:rowOff>109537</xdr:rowOff>
    </xdr:from>
    <xdr:to>
      <xdr:col>21</xdr:col>
      <xdr:colOff>452437</xdr:colOff>
      <xdr:row>70</xdr:row>
      <xdr:rowOff>138112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07D2-DF8E-4FD2-A2FE-CC6B218ED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0.16562</cdr:x>
      <cdr:y>0.25868</cdr:y>
    </cdr:from>
    <cdr:to>
      <cdr:x>0.18854</cdr:x>
      <cdr:y>0.31424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3344BB26-61AC-4D32-A498-A7B549A49CB4}"/>
            </a:ext>
          </a:extLst>
        </cdr:cNvPr>
        <cdr:cNvSpPr/>
      </cdr:nvSpPr>
      <cdr:spPr>
        <a:xfrm xmlns:a="http://schemas.openxmlformats.org/drawingml/2006/main">
          <a:off x="757230" y="709602"/>
          <a:ext cx="104790" cy="15241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319087</xdr:colOff>
      <xdr:row>51</xdr:row>
      <xdr:rowOff>109537</xdr:rowOff>
    </xdr:from>
    <xdr:to>
      <xdr:col>21</xdr:col>
      <xdr:colOff>452437</xdr:colOff>
      <xdr:row>70</xdr:row>
      <xdr:rowOff>138112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F70F1C-D010-4570-9F3F-2031A0631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0.16771</cdr:x>
      <cdr:y>0.27604</cdr:y>
    </cdr:from>
    <cdr:to>
      <cdr:x>0.19063</cdr:x>
      <cdr:y>0.3316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3344BB26-61AC-4D32-A498-A7B549A49CB4}"/>
            </a:ext>
          </a:extLst>
        </cdr:cNvPr>
        <cdr:cNvSpPr/>
      </cdr:nvSpPr>
      <cdr:spPr>
        <a:xfrm xmlns:a="http://schemas.openxmlformats.org/drawingml/2006/main">
          <a:off x="766763" y="757238"/>
          <a:ext cx="104775" cy="15240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319087</xdr:colOff>
      <xdr:row>51</xdr:row>
      <xdr:rowOff>109537</xdr:rowOff>
    </xdr:from>
    <xdr:to>
      <xdr:col>21</xdr:col>
      <xdr:colOff>452437</xdr:colOff>
      <xdr:row>70</xdr:row>
      <xdr:rowOff>138112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6C86AA3-2F19-403B-85E4-79EAC50C7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0.17187</cdr:x>
      <cdr:y>0.27604</cdr:y>
    </cdr:from>
    <cdr:to>
      <cdr:x>0.19479</cdr:x>
      <cdr:y>0.3316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3344BB26-61AC-4D32-A498-A7B549A49CB4}"/>
            </a:ext>
          </a:extLst>
        </cdr:cNvPr>
        <cdr:cNvSpPr/>
      </cdr:nvSpPr>
      <cdr:spPr>
        <a:xfrm xmlns:a="http://schemas.openxmlformats.org/drawingml/2006/main">
          <a:off x="785805" y="757227"/>
          <a:ext cx="104790" cy="15241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319087</xdr:colOff>
      <xdr:row>51</xdr:row>
      <xdr:rowOff>109537</xdr:rowOff>
    </xdr:from>
    <xdr:to>
      <xdr:col>21</xdr:col>
      <xdr:colOff>452437</xdr:colOff>
      <xdr:row>70</xdr:row>
      <xdr:rowOff>138112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7F9097-035E-4F5A-A080-3D779D78A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0.16771</cdr:x>
      <cdr:y>0.25868</cdr:y>
    </cdr:from>
    <cdr:to>
      <cdr:x>0.19063</cdr:x>
      <cdr:y>0.31424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3344BB26-61AC-4D32-A498-A7B549A49CB4}"/>
            </a:ext>
          </a:extLst>
        </cdr:cNvPr>
        <cdr:cNvSpPr/>
      </cdr:nvSpPr>
      <cdr:spPr>
        <a:xfrm xmlns:a="http://schemas.openxmlformats.org/drawingml/2006/main">
          <a:off x="766755" y="709602"/>
          <a:ext cx="104790" cy="15241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319087</xdr:colOff>
      <xdr:row>51</xdr:row>
      <xdr:rowOff>109537</xdr:rowOff>
    </xdr:from>
    <xdr:to>
      <xdr:col>21</xdr:col>
      <xdr:colOff>452437</xdr:colOff>
      <xdr:row>70</xdr:row>
      <xdr:rowOff>138112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F59E604-3E84-4F01-A979-64F5FB7B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27</xdr:col>
      <xdr:colOff>38100</xdr:colOff>
      <xdr:row>131</xdr:row>
      <xdr:rowOff>38100</xdr:rowOff>
    </xdr:from>
    <xdr:to>
      <xdr:col>34</xdr:col>
      <xdr:colOff>355489</xdr:colOff>
      <xdr:row>150</xdr:row>
      <xdr:rowOff>79106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500EEB8-4E72-4797-BFC1-C21C73AA9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92825" y="18754725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27</xdr:col>
      <xdr:colOff>19050</xdr:colOff>
      <xdr:row>111</xdr:row>
      <xdr:rowOff>38100</xdr:rowOff>
    </xdr:from>
    <xdr:to>
      <xdr:col>34</xdr:col>
      <xdr:colOff>336439</xdr:colOff>
      <xdr:row>130</xdr:row>
      <xdr:rowOff>79106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A9E7C8C1-EF3F-4E26-A50B-96DF7E443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73775" y="15897225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26</xdr:col>
      <xdr:colOff>600075</xdr:colOff>
      <xdr:row>91</xdr:row>
      <xdr:rowOff>47625</xdr:rowOff>
    </xdr:from>
    <xdr:to>
      <xdr:col>34</xdr:col>
      <xdr:colOff>307864</xdr:colOff>
      <xdr:row>110</xdr:row>
      <xdr:rowOff>88631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408C3755-C85B-425A-A57E-BB3B113AE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45200" y="130492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26</xdr:col>
      <xdr:colOff>561975</xdr:colOff>
      <xdr:row>71</xdr:row>
      <xdr:rowOff>19050</xdr:rowOff>
    </xdr:from>
    <xdr:to>
      <xdr:col>34</xdr:col>
      <xdr:colOff>269764</xdr:colOff>
      <xdr:row>90</xdr:row>
      <xdr:rowOff>60056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F42FCA79-640A-46FE-8F8F-D6660E568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707100" y="10163175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26</xdr:col>
      <xdr:colOff>533400</xdr:colOff>
      <xdr:row>50</xdr:row>
      <xdr:rowOff>104775</xdr:rowOff>
    </xdr:from>
    <xdr:to>
      <xdr:col>34</xdr:col>
      <xdr:colOff>241189</xdr:colOff>
      <xdr:row>70</xdr:row>
      <xdr:rowOff>2906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4454707C-A57C-4D80-BCBA-1B1D4103D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678525" y="7248525"/>
          <a:ext cx="4584589" cy="2755631"/>
        </a:xfrm>
        <a:prstGeom prst="rect">
          <a:avLst/>
        </a:prstGeom>
      </xdr:spPr>
    </xdr:pic>
    <xdr:clientData/>
  </xdr:twoCellAnchor>
  <xdr:twoCellAnchor>
    <xdr:from>
      <xdr:col>39</xdr:col>
      <xdr:colOff>147636</xdr:colOff>
      <xdr:row>20</xdr:row>
      <xdr:rowOff>133356</xdr:rowOff>
    </xdr:from>
    <xdr:to>
      <xdr:col>47</xdr:col>
      <xdr:colOff>95249</xdr:colOff>
      <xdr:row>49</xdr:row>
      <xdr:rowOff>95250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A7FE981C-ACCE-4DE1-AB78-18508D435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0.16562</cdr:x>
      <cdr:y>0.40451</cdr:y>
    </cdr:from>
    <cdr:to>
      <cdr:x>0.18854</cdr:x>
      <cdr:y>0.46007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3344BB26-61AC-4D32-A498-A7B549A49CB4}"/>
            </a:ext>
          </a:extLst>
        </cdr:cNvPr>
        <cdr:cNvSpPr/>
      </cdr:nvSpPr>
      <cdr:spPr>
        <a:xfrm xmlns:a="http://schemas.openxmlformats.org/drawingml/2006/main">
          <a:off x="757230" y="1109652"/>
          <a:ext cx="104790" cy="15241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gdp__custom_8477803/default/table" TargetMode="External"/><Relationship Id="rId1" Type="http://schemas.openxmlformats.org/officeDocument/2006/relationships/hyperlink" Target="https://ec.europa.eu/eurostat/databrowser/product/page/nama_10_gdp__custom_847780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6"/>
  <sheetViews>
    <sheetView showGridLines="0" topLeftCell="A10" workbookViewId="0"/>
  </sheetViews>
  <sheetFormatPr defaultRowHeight="15" x14ac:dyDescent="0.25"/>
  <cols>
    <col min="1" max="1" width="19.85546875" customWidth="1"/>
    <col min="2" max="2" width="10.42578125" customWidth="1"/>
    <col min="3" max="3" width="17.28515625" customWidth="1"/>
    <col min="4" max="4" width="32.28515625" customWidth="1"/>
    <col min="5" max="5" width="41.7109375" customWidth="1"/>
  </cols>
  <sheetData>
    <row r="6" spans="1:15" x14ac:dyDescent="0.25">
      <c r="A6" s="10" t="s">
        <v>0</v>
      </c>
    </row>
    <row r="7" spans="1:15" x14ac:dyDescent="0.25">
      <c r="A7" s="13" t="s">
        <v>1</v>
      </c>
      <c r="B7" s="13" t="s">
        <v>2</v>
      </c>
    </row>
    <row r="8" spans="1:15" ht="42.75" customHeight="1" x14ac:dyDescent="0.25">
      <c r="A8" s="11" t="s">
        <v>3</v>
      </c>
      <c r="B8" s="26" t="s">
        <v>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0" t="s">
        <v>11</v>
      </c>
      <c r="C15" s="10" t="s">
        <v>12</v>
      </c>
      <c r="D15" s="10" t="s">
        <v>13</v>
      </c>
      <c r="E15" s="10" t="s">
        <v>14</v>
      </c>
    </row>
    <row r="16" spans="1:15" x14ac:dyDescent="0.25">
      <c r="B16" s="14" t="s">
        <v>15</v>
      </c>
      <c r="C16" s="2" t="s">
        <v>16</v>
      </c>
      <c r="D16" s="2" t="s">
        <v>17</v>
      </c>
      <c r="E16" s="2" t="s">
        <v>18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Sheet 1'!A1" display="Sheet 1" xr:uid="{00000000-0004-0000-0000-000002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showGridLines="0" workbookViewId="0"/>
  </sheetViews>
  <sheetFormatPr defaultRowHeight="15" x14ac:dyDescent="0.25"/>
  <cols>
    <col min="2" max="5" width="79.7109375" customWidth="1"/>
  </cols>
  <sheetData>
    <row r="1" spans="1:3" x14ac:dyDescent="0.25">
      <c r="A1" s="1" t="s">
        <v>19</v>
      </c>
    </row>
    <row r="2" spans="1:3" x14ac:dyDescent="0.25">
      <c r="B2" s="17" t="s">
        <v>20</v>
      </c>
      <c r="C2" s="17" t="s">
        <v>21</v>
      </c>
    </row>
    <row r="3" spans="1:3" x14ac:dyDescent="0.25">
      <c r="B3" s="18" t="s">
        <v>22</v>
      </c>
      <c r="C3" s="18" t="s">
        <v>22</v>
      </c>
    </row>
    <row r="4" spans="1:3" x14ac:dyDescent="0.25">
      <c r="B4" s="2" t="s">
        <v>12</v>
      </c>
      <c r="C4" s="2" t="s">
        <v>16</v>
      </c>
    </row>
    <row r="5" spans="1:3" x14ac:dyDescent="0.25">
      <c r="B5" s="12" t="s">
        <v>13</v>
      </c>
      <c r="C5" s="12" t="s">
        <v>17</v>
      </c>
    </row>
    <row r="6" spans="1:3" x14ac:dyDescent="0.25">
      <c r="B6" s="2" t="s">
        <v>14</v>
      </c>
      <c r="C6" s="2" t="s">
        <v>18</v>
      </c>
    </row>
    <row r="7" spans="1:3" x14ac:dyDescent="0.25">
      <c r="B7" s="12" t="s">
        <v>23</v>
      </c>
      <c r="C7" s="12" t="s">
        <v>24</v>
      </c>
    </row>
    <row r="8" spans="1:3" x14ac:dyDescent="0.25">
      <c r="B8" s="2" t="s">
        <v>23</v>
      </c>
      <c r="C8" s="2" t="s">
        <v>25</v>
      </c>
    </row>
    <row r="9" spans="1:3" x14ac:dyDescent="0.25">
      <c r="B9" s="12" t="s">
        <v>23</v>
      </c>
      <c r="C9" s="12" t="s">
        <v>26</v>
      </c>
    </row>
    <row r="10" spans="1:3" x14ac:dyDescent="0.25">
      <c r="B10" s="2" t="s">
        <v>23</v>
      </c>
      <c r="C10" s="2" t="s">
        <v>27</v>
      </c>
    </row>
    <row r="11" spans="1:3" x14ac:dyDescent="0.25">
      <c r="B11" s="12" t="s">
        <v>23</v>
      </c>
      <c r="C11" s="12" t="s">
        <v>28</v>
      </c>
    </row>
    <row r="12" spans="1:3" x14ac:dyDescent="0.25">
      <c r="B12" s="2" t="s">
        <v>29</v>
      </c>
      <c r="C12" s="2" t="s">
        <v>30</v>
      </c>
    </row>
    <row r="13" spans="1:3" x14ac:dyDescent="0.25">
      <c r="B13" s="12" t="s">
        <v>29</v>
      </c>
      <c r="C13" s="12" t="s">
        <v>31</v>
      </c>
    </row>
    <row r="14" spans="1:3" x14ac:dyDescent="0.25">
      <c r="B14" s="2" t="s">
        <v>29</v>
      </c>
      <c r="C14" s="2" t="s">
        <v>32</v>
      </c>
    </row>
    <row r="15" spans="1:3" x14ac:dyDescent="0.25">
      <c r="B15" s="12" t="s">
        <v>29</v>
      </c>
      <c r="C15" s="12" t="s">
        <v>33</v>
      </c>
    </row>
    <row r="16" spans="1:3" x14ac:dyDescent="0.25">
      <c r="B16" s="2" t="s">
        <v>29</v>
      </c>
      <c r="C16" s="2" t="s">
        <v>34</v>
      </c>
    </row>
    <row r="17" spans="2:3" x14ac:dyDescent="0.25">
      <c r="B17" s="12" t="s">
        <v>29</v>
      </c>
      <c r="C17" s="12" t="s">
        <v>35</v>
      </c>
    </row>
    <row r="18" spans="2:3" x14ac:dyDescent="0.25">
      <c r="B18" s="2" t="s">
        <v>29</v>
      </c>
      <c r="C18" s="2" t="s">
        <v>36</v>
      </c>
    </row>
    <row r="19" spans="2:3" x14ac:dyDescent="0.25">
      <c r="B19" s="12" t="s">
        <v>29</v>
      </c>
      <c r="C19" s="12" t="s">
        <v>37</v>
      </c>
    </row>
    <row r="20" spans="2:3" x14ac:dyDescent="0.25">
      <c r="B20" s="2" t="s">
        <v>29</v>
      </c>
      <c r="C20" s="2" t="s">
        <v>38</v>
      </c>
    </row>
    <row r="21" spans="2:3" x14ac:dyDescent="0.25">
      <c r="B21" s="12" t="s">
        <v>29</v>
      </c>
      <c r="C21" s="12" t="s">
        <v>39</v>
      </c>
    </row>
    <row r="22" spans="2:3" x14ac:dyDescent="0.25">
      <c r="B22" s="2" t="s">
        <v>29</v>
      </c>
      <c r="C22" s="2" t="s">
        <v>40</v>
      </c>
    </row>
    <row r="23" spans="2:3" x14ac:dyDescent="0.25">
      <c r="B23" s="12" t="s">
        <v>29</v>
      </c>
      <c r="C23" s="12" t="s">
        <v>41</v>
      </c>
    </row>
    <row r="24" spans="2:3" x14ac:dyDescent="0.25">
      <c r="B24" s="2" t="s">
        <v>29</v>
      </c>
      <c r="C24" s="2" t="s">
        <v>42</v>
      </c>
    </row>
    <row r="25" spans="2:3" x14ac:dyDescent="0.25">
      <c r="B25" s="12" t="s">
        <v>29</v>
      </c>
      <c r="C25" s="12" t="s">
        <v>43</v>
      </c>
    </row>
    <row r="26" spans="2:3" x14ac:dyDescent="0.25">
      <c r="B26" s="2" t="s">
        <v>29</v>
      </c>
      <c r="C26" s="2" t="s">
        <v>44</v>
      </c>
    </row>
    <row r="27" spans="2:3" x14ac:dyDescent="0.25">
      <c r="B27" s="12" t="s">
        <v>29</v>
      </c>
      <c r="C27" s="1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7"/>
  <sheetViews>
    <sheetView workbookViewId="0">
      <pane xSplit="1" ySplit="10" topLeftCell="E44" activePane="bottomRight" state="frozen"/>
      <selection pane="topRight"/>
      <selection pane="bottomLeft"/>
      <selection pane="bottomRight" activeCell="K69" sqref="K69"/>
    </sheetView>
  </sheetViews>
  <sheetFormatPr defaultRowHeight="11.45" customHeight="1" x14ac:dyDescent="0.25"/>
  <cols>
    <col min="1" max="1" width="29.85546875" customWidth="1"/>
    <col min="2" max="17" width="10" customWidth="1"/>
  </cols>
  <sheetData>
    <row r="1" spans="1:17" ht="15" x14ac:dyDescent="0.25">
      <c r="A1" s="3" t="s">
        <v>46</v>
      </c>
    </row>
    <row r="2" spans="1:17" ht="15" x14ac:dyDescent="0.25">
      <c r="A2" s="2" t="s">
        <v>47</v>
      </c>
      <c r="B2" s="1" t="s">
        <v>0</v>
      </c>
    </row>
    <row r="3" spans="1:17" ht="15" x14ac:dyDescent="0.25">
      <c r="A3" s="2" t="s">
        <v>48</v>
      </c>
      <c r="B3" s="2" t="s">
        <v>6</v>
      </c>
    </row>
    <row r="5" spans="1:17" ht="15" x14ac:dyDescent="0.25">
      <c r="A5" s="1" t="s">
        <v>12</v>
      </c>
    </row>
    <row r="6" spans="1:17" ht="15" x14ac:dyDescent="0.25">
      <c r="A6" s="1" t="s">
        <v>13</v>
      </c>
    </row>
    <row r="7" spans="1:17" ht="15" x14ac:dyDescent="0.25">
      <c r="A7" s="1" t="s">
        <v>14</v>
      </c>
    </row>
    <row r="9" spans="1:17" ht="15" x14ac:dyDescent="0.25">
      <c r="A9" s="5" t="s">
        <v>49</v>
      </c>
      <c r="B9" s="4" t="s">
        <v>30</v>
      </c>
      <c r="C9" s="4" t="s">
        <v>31</v>
      </c>
      <c r="D9" s="4" t="s">
        <v>32</v>
      </c>
      <c r="E9" s="4" t="s">
        <v>33</v>
      </c>
      <c r="F9" s="4" t="s">
        <v>34</v>
      </c>
      <c r="G9" s="4" t="s">
        <v>35</v>
      </c>
      <c r="H9" s="4" t="s">
        <v>36</v>
      </c>
      <c r="I9" s="4" t="s">
        <v>37</v>
      </c>
      <c r="J9" s="4" t="s">
        <v>38</v>
      </c>
      <c r="K9" s="4" t="s">
        <v>39</v>
      </c>
      <c r="L9" s="4" t="s">
        <v>40</v>
      </c>
      <c r="M9" s="4" t="s">
        <v>41</v>
      </c>
      <c r="N9" s="4" t="s">
        <v>42</v>
      </c>
      <c r="O9" s="4" t="s">
        <v>43</v>
      </c>
      <c r="P9" s="4" t="s">
        <v>44</v>
      </c>
      <c r="Q9" s="4" t="s">
        <v>45</v>
      </c>
    </row>
    <row r="10" spans="1:17" ht="15" x14ac:dyDescent="0.25">
      <c r="A10" s="6" t="s">
        <v>51</v>
      </c>
      <c r="B10" s="8" t="s">
        <v>50</v>
      </c>
      <c r="C10" s="8" t="s">
        <v>50</v>
      </c>
      <c r="D10" s="8" t="s">
        <v>50</v>
      </c>
      <c r="E10" s="8" t="s">
        <v>50</v>
      </c>
      <c r="F10" s="8" t="s">
        <v>50</v>
      </c>
      <c r="G10" s="8" t="s">
        <v>50</v>
      </c>
      <c r="H10" s="8" t="s">
        <v>50</v>
      </c>
      <c r="I10" s="8" t="s">
        <v>50</v>
      </c>
      <c r="J10" s="8" t="s">
        <v>50</v>
      </c>
      <c r="K10" s="8" t="s">
        <v>50</v>
      </c>
      <c r="L10" s="8" t="s">
        <v>50</v>
      </c>
      <c r="M10" s="8" t="s">
        <v>50</v>
      </c>
      <c r="N10" s="8" t="s">
        <v>50</v>
      </c>
      <c r="O10" s="8" t="s">
        <v>50</v>
      </c>
      <c r="P10" s="8" t="s">
        <v>50</v>
      </c>
      <c r="Q10" s="8" t="s">
        <v>50</v>
      </c>
    </row>
    <row r="11" spans="1:17" ht="15" x14ac:dyDescent="0.25">
      <c r="A11" s="7" t="s">
        <v>24</v>
      </c>
      <c r="B11" s="15">
        <v>9782128.8000000007</v>
      </c>
      <c r="C11" s="15">
        <v>9823290.5</v>
      </c>
      <c r="D11" s="15">
        <v>9380402.5999999996</v>
      </c>
      <c r="E11" s="15">
        <v>9579398.3000000007</v>
      </c>
      <c r="F11" s="15">
        <v>9740698.0999999996</v>
      </c>
      <c r="G11" s="15">
        <v>9654704.1999999993</v>
      </c>
      <c r="H11" s="15">
        <v>9632266.6999999993</v>
      </c>
      <c r="I11" s="15">
        <v>9765658.9000000004</v>
      </c>
      <c r="J11" s="15">
        <v>9963498.1999999993</v>
      </c>
      <c r="K11" s="15">
        <v>10149348.300000001</v>
      </c>
      <c r="L11" s="15">
        <v>10416072.800000001</v>
      </c>
      <c r="M11" s="15">
        <v>10602178.699999999</v>
      </c>
      <c r="N11" s="15">
        <v>10770674.4</v>
      </c>
      <c r="O11" s="15">
        <v>10116886.6</v>
      </c>
      <c r="P11" s="15">
        <v>10717891.9</v>
      </c>
      <c r="Q11" s="15">
        <v>11078563.800000001</v>
      </c>
    </row>
    <row r="12" spans="1:17" ht="15" x14ac:dyDescent="0.25">
      <c r="A12" s="7" t="s">
        <v>25</v>
      </c>
      <c r="B12" s="16">
        <v>2585312.2999999998</v>
      </c>
      <c r="C12" s="16">
        <v>2610128.1</v>
      </c>
      <c r="D12" s="16">
        <v>2461511.7000000002</v>
      </c>
      <c r="E12" s="20">
        <v>2564400</v>
      </c>
      <c r="F12" s="16">
        <v>2665057.6</v>
      </c>
      <c r="G12" s="16">
        <v>2676210.7999999998</v>
      </c>
      <c r="H12" s="16">
        <v>2687921.7</v>
      </c>
      <c r="I12" s="16">
        <v>2747312.5</v>
      </c>
      <c r="J12" s="16">
        <v>2788300.5</v>
      </c>
      <c r="K12" s="16">
        <v>2850479.6</v>
      </c>
      <c r="L12" s="16">
        <v>2926879.1</v>
      </c>
      <c r="M12" s="16">
        <v>2955598.6</v>
      </c>
      <c r="N12" s="16">
        <v>2987385.2</v>
      </c>
      <c r="O12" s="16">
        <v>2873064.9</v>
      </c>
      <c r="P12" s="16">
        <v>2963963.5</v>
      </c>
      <c r="Q12" s="16">
        <v>3017498.8</v>
      </c>
    </row>
    <row r="13" spans="1:17" ht="15" x14ac:dyDescent="0.25">
      <c r="A13" s="7" t="s">
        <v>26</v>
      </c>
      <c r="B13" s="15">
        <v>2009909.9</v>
      </c>
      <c r="C13" s="15">
        <v>2015034.1</v>
      </c>
      <c r="D13" s="15">
        <v>1957135.9</v>
      </c>
      <c r="E13" s="19">
        <v>1995289</v>
      </c>
      <c r="F13" s="15">
        <v>2039039.7</v>
      </c>
      <c r="G13" s="15">
        <v>2045424.7</v>
      </c>
      <c r="H13" s="19">
        <v>2057213</v>
      </c>
      <c r="I13" s="15">
        <v>2076883.7</v>
      </c>
      <c r="J13" s="15">
        <v>2099997.6</v>
      </c>
      <c r="K13" s="15">
        <v>2123002.2999999998</v>
      </c>
      <c r="L13" s="15">
        <v>2171649.2000000002</v>
      </c>
      <c r="M13" s="15">
        <v>2212151.9</v>
      </c>
      <c r="N13" s="15">
        <v>2252921.2999999998</v>
      </c>
      <c r="O13" s="15">
        <v>2083040.6</v>
      </c>
      <c r="P13" s="15">
        <v>2217088.7000000002</v>
      </c>
      <c r="Q13" s="15">
        <v>2271512.7999999998</v>
      </c>
    </row>
    <row r="14" spans="1:17" ht="15" x14ac:dyDescent="0.25">
      <c r="A14" s="7" t="s">
        <v>27</v>
      </c>
      <c r="B14" s="16">
        <v>1688705.5</v>
      </c>
      <c r="C14" s="20">
        <v>1672460</v>
      </c>
      <c r="D14" s="16">
        <v>1584138.4</v>
      </c>
      <c r="E14" s="16">
        <v>1611279.4</v>
      </c>
      <c r="F14" s="16">
        <v>1622676.5</v>
      </c>
      <c r="G14" s="16">
        <v>1574306.1</v>
      </c>
      <c r="H14" s="16">
        <v>1545322.1</v>
      </c>
      <c r="I14" s="16">
        <v>1545251.8</v>
      </c>
      <c r="J14" s="16">
        <v>1557278.5</v>
      </c>
      <c r="K14" s="16">
        <v>1577421.4</v>
      </c>
      <c r="L14" s="16">
        <v>1603730.5</v>
      </c>
      <c r="M14" s="20">
        <v>1618578</v>
      </c>
      <c r="N14" s="20">
        <v>1626399</v>
      </c>
      <c r="O14" s="16">
        <v>1480442.8</v>
      </c>
      <c r="P14" s="16">
        <v>1603523.3</v>
      </c>
      <c r="Q14" s="16">
        <v>1663247.3</v>
      </c>
    </row>
    <row r="15" spans="1:17" ht="15" x14ac:dyDescent="0.25">
      <c r="A15" s="7" t="s">
        <v>28</v>
      </c>
      <c r="B15" s="15">
        <v>1918174.8</v>
      </c>
      <c r="C15" s="15">
        <v>1912827.3</v>
      </c>
      <c r="D15" s="15">
        <v>1834134.6</v>
      </c>
      <c r="E15" s="15">
        <v>1872175.5</v>
      </c>
      <c r="F15" s="19">
        <v>1896059</v>
      </c>
      <c r="G15" s="15">
        <v>1923180.1</v>
      </c>
      <c r="H15" s="19">
        <v>1965223</v>
      </c>
      <c r="I15" s="19">
        <v>2021482</v>
      </c>
      <c r="J15" s="19">
        <v>2069251</v>
      </c>
      <c r="K15" s="15">
        <v>2104891.5</v>
      </c>
      <c r="L15" s="15">
        <v>2141523.2000000002</v>
      </c>
      <c r="M15" s="15">
        <v>2168347.7000000002</v>
      </c>
      <c r="N15" s="15">
        <v>2198071.7000000002</v>
      </c>
      <c r="O15" s="9" t="s">
        <v>53</v>
      </c>
      <c r="P15" s="9" t="s">
        <v>53</v>
      </c>
      <c r="Q15" s="9" t="s">
        <v>53</v>
      </c>
    </row>
    <row r="17" spans="1:22" ht="15" x14ac:dyDescent="0.25">
      <c r="A17" s="1" t="s">
        <v>54</v>
      </c>
    </row>
    <row r="18" spans="1:22" ht="15" x14ac:dyDescent="0.25">
      <c r="A18" s="1" t="s">
        <v>53</v>
      </c>
      <c r="B18" s="2" t="s">
        <v>55</v>
      </c>
    </row>
    <row r="19" spans="1:22" ht="15" x14ac:dyDescent="0.25">
      <c r="A19" s="1" t="s">
        <v>56</v>
      </c>
      <c r="G19" s="4" t="s">
        <v>30</v>
      </c>
      <c r="H19" s="4" t="s">
        <v>31</v>
      </c>
      <c r="I19" s="21" t="s">
        <v>32</v>
      </c>
      <c r="J19" s="4" t="s">
        <v>33</v>
      </c>
      <c r="K19" s="4">
        <v>2011</v>
      </c>
      <c r="L19" s="4" t="s">
        <v>35</v>
      </c>
      <c r="M19" s="21" t="s">
        <v>36</v>
      </c>
      <c r="N19" s="4" t="s">
        <v>37</v>
      </c>
      <c r="O19" s="4" t="s">
        <v>38</v>
      </c>
      <c r="P19" s="4" t="s">
        <v>39</v>
      </c>
      <c r="Q19" s="4" t="s">
        <v>40</v>
      </c>
      <c r="R19" s="4" t="s">
        <v>41</v>
      </c>
      <c r="S19" s="4" t="s">
        <v>42</v>
      </c>
      <c r="T19" s="21" t="s">
        <v>43</v>
      </c>
      <c r="U19" s="4" t="s">
        <v>44</v>
      </c>
      <c r="V19" s="4" t="s">
        <v>45</v>
      </c>
    </row>
    <row r="20" spans="1:22" ht="15" x14ac:dyDescent="0.25">
      <c r="A20" s="1" t="s">
        <v>52</v>
      </c>
      <c r="B20" s="2" t="s">
        <v>57</v>
      </c>
      <c r="M20">
        <f t="shared" ref="M20:T24" si="0">H11/$B11</f>
        <v>0.98468001157375873</v>
      </c>
      <c r="N20">
        <f t="shared" si="0"/>
        <v>0.99831632762799027</v>
      </c>
      <c r="O20">
        <f t="shared" si="0"/>
        <v>1.018540892653141</v>
      </c>
      <c r="P20">
        <f t="shared" si="0"/>
        <v>1.0375398348874736</v>
      </c>
      <c r="Q20">
        <f t="shared" si="0"/>
        <v>1.0648063435844353</v>
      </c>
      <c r="R20">
        <f t="shared" si="0"/>
        <v>1.083831435546013</v>
      </c>
      <c r="S20">
        <f t="shared" si="0"/>
        <v>1.1010562854171373</v>
      </c>
      <c r="T20">
        <f t="shared" si="0"/>
        <v>1.0342213649855028</v>
      </c>
      <c r="U20">
        <f t="shared" ref="U20:U23" si="1">P11/$B11</f>
        <v>1.0956604762758797</v>
      </c>
      <c r="V20">
        <f t="shared" ref="V20:V23" si="2">Q11/$B11</f>
        <v>1.132530968105838</v>
      </c>
    </row>
    <row r="21" spans="1:22" ht="11.45" customHeight="1" x14ac:dyDescent="0.25">
      <c r="M21">
        <f t="shared" si="0"/>
        <v>1.0396893636409035</v>
      </c>
      <c r="N21">
        <f t="shared" si="0"/>
        <v>1.062661752701985</v>
      </c>
      <c r="O21">
        <f t="shared" si="0"/>
        <v>1.0785159301644138</v>
      </c>
      <c r="P21">
        <f t="shared" si="0"/>
        <v>1.1025668349622597</v>
      </c>
      <c r="Q21">
        <f t="shared" si="0"/>
        <v>1.1321181970936356</v>
      </c>
      <c r="R21">
        <f t="shared" si="0"/>
        <v>1.1432269130503112</v>
      </c>
      <c r="S21">
        <f t="shared" si="0"/>
        <v>1.1555219847134137</v>
      </c>
      <c r="T21">
        <f t="shared" si="0"/>
        <v>1.1113028395060822</v>
      </c>
      <c r="U21">
        <f t="shared" si="1"/>
        <v>1.1464624602606037</v>
      </c>
      <c r="V21">
        <f t="shared" si="2"/>
        <v>1.167169939198448</v>
      </c>
    </row>
    <row r="22" spans="1:22" ht="11.45" customHeight="1" x14ac:dyDescent="0.25">
      <c r="M22">
        <f t="shared" si="0"/>
        <v>1.0235349355709926</v>
      </c>
      <c r="N22">
        <f t="shared" si="0"/>
        <v>1.0333217921858089</v>
      </c>
      <c r="O22">
        <f t="shared" si="0"/>
        <v>1.044821760418216</v>
      </c>
      <c r="P22">
        <f t="shared" si="0"/>
        <v>1.0562673978569885</v>
      </c>
      <c r="Q22">
        <f t="shared" si="0"/>
        <v>1.0804709206119141</v>
      </c>
      <c r="R22">
        <f t="shared" si="0"/>
        <v>1.1006224209353863</v>
      </c>
      <c r="S22">
        <f t="shared" si="0"/>
        <v>1.1209066137740802</v>
      </c>
      <c r="T22">
        <f t="shared" si="0"/>
        <v>1.0363850638279857</v>
      </c>
      <c r="U22">
        <f t="shared" si="1"/>
        <v>1.1030786504409975</v>
      </c>
      <c r="V22">
        <f t="shared" si="2"/>
        <v>1.1301565308972308</v>
      </c>
    </row>
    <row r="23" spans="1:22" ht="11.45" customHeight="1" x14ac:dyDescent="0.25">
      <c r="M23">
        <f t="shared" si="0"/>
        <v>0.91509271450824325</v>
      </c>
      <c r="N23">
        <f t="shared" si="0"/>
        <v>0.91505108498787979</v>
      </c>
      <c r="O23">
        <f t="shared" si="0"/>
        <v>0.9221729306856643</v>
      </c>
      <c r="P23">
        <f t="shared" si="0"/>
        <v>0.93410094300042246</v>
      </c>
      <c r="Q23">
        <f t="shared" si="0"/>
        <v>0.94968039128196124</v>
      </c>
      <c r="R23">
        <f t="shared" si="0"/>
        <v>0.95847262888644591</v>
      </c>
      <c r="S23">
        <f t="shared" si="0"/>
        <v>0.96310398704806732</v>
      </c>
      <c r="T23">
        <f t="shared" si="0"/>
        <v>0.87667316770153236</v>
      </c>
      <c r="U23">
        <f t="shared" si="1"/>
        <v>0.94955769374825871</v>
      </c>
      <c r="V23">
        <f t="shared" si="2"/>
        <v>0.98492442880064057</v>
      </c>
    </row>
    <row r="24" spans="1:22" ht="11.45" customHeight="1" x14ac:dyDescent="0.25">
      <c r="M24">
        <f t="shared" si="0"/>
        <v>1.024527587371078</v>
      </c>
      <c r="N24">
        <f t="shared" si="0"/>
        <v>1.0538570311735926</v>
      </c>
      <c r="O24">
        <f t="shared" si="0"/>
        <v>1.0787603924313884</v>
      </c>
      <c r="P24">
        <f t="shared" si="0"/>
        <v>1.0973408158630797</v>
      </c>
      <c r="Q24">
        <f t="shared" si="0"/>
        <v>1.1164379805219005</v>
      </c>
      <c r="R24">
        <f t="shared" si="0"/>
        <v>1.1304223681804182</v>
      </c>
      <c r="S24">
        <f t="shared" si="0"/>
        <v>1.1459183490472298</v>
      </c>
    </row>
    <row r="30" spans="1:22" ht="11.45" customHeight="1" x14ac:dyDescent="0.25">
      <c r="T30" s="22"/>
      <c r="U30" s="22"/>
      <c r="V30" s="22"/>
    </row>
    <row r="31" spans="1:22" ht="11.45" customHeight="1" x14ac:dyDescent="0.25">
      <c r="O31" s="29"/>
    </row>
    <row r="32" spans="1:22" ht="11.45" customHeight="1" x14ac:dyDescent="0.25">
      <c r="O32" s="29"/>
    </row>
    <row r="33" spans="10:22" ht="11.45" customHeight="1" x14ac:dyDescent="0.25">
      <c r="O33" s="29"/>
    </row>
    <row r="42" spans="10:22" ht="11.45" customHeight="1" x14ac:dyDescent="0.25">
      <c r="T42" s="22"/>
      <c r="U42" s="22"/>
      <c r="V42" s="22"/>
    </row>
    <row r="43" spans="10:22" ht="11.45" customHeight="1" x14ac:dyDescent="0.25">
      <c r="O43" s="29"/>
    </row>
    <row r="44" spans="10:22" ht="11.45" customHeight="1" x14ac:dyDescent="0.25">
      <c r="O44" s="29"/>
    </row>
    <row r="45" spans="10:22" ht="11.45" customHeight="1" x14ac:dyDescent="0.25">
      <c r="O45" s="29"/>
    </row>
    <row r="48" spans="10:22" ht="11.45" customHeight="1" x14ac:dyDescent="0.25">
      <c r="J48" s="22"/>
      <c r="K48" s="22"/>
      <c r="L48" s="22"/>
    </row>
    <row r="49" spans="5:12" ht="11.45" customHeight="1" x14ac:dyDescent="0.25">
      <c r="E49" s="29"/>
    </row>
    <row r="50" spans="5:12" ht="11.45" customHeight="1" x14ac:dyDescent="0.25">
      <c r="E50" s="29"/>
    </row>
    <row r="51" spans="5:12" ht="11.45" customHeight="1" x14ac:dyDescent="0.25">
      <c r="E51" s="29"/>
    </row>
    <row r="55" spans="5:12" ht="11.45" customHeight="1" x14ac:dyDescent="0.25">
      <c r="E55" s="24"/>
      <c r="F55" s="24"/>
      <c r="G55" s="24"/>
      <c r="H55" s="24"/>
      <c r="I55" s="24"/>
      <c r="J55" s="24"/>
      <c r="K55" s="24"/>
      <c r="L55" s="24"/>
    </row>
    <row r="56" spans="5:12" ht="11.45" customHeight="1" x14ac:dyDescent="0.25">
      <c r="E56" s="24"/>
      <c r="F56" s="24"/>
      <c r="G56" s="24">
        <v>-2</v>
      </c>
      <c r="H56" s="24">
        <v>-1</v>
      </c>
      <c r="I56" s="24">
        <v>0</v>
      </c>
      <c r="J56" s="25" t="s">
        <v>66</v>
      </c>
      <c r="K56" s="25" t="s">
        <v>65</v>
      </c>
      <c r="L56" s="25" t="s">
        <v>64</v>
      </c>
    </row>
    <row r="57" spans="5:12" ht="11.45" customHeight="1" x14ac:dyDescent="0.25">
      <c r="E57" s="28" t="s">
        <v>61</v>
      </c>
      <c r="F57" s="24" t="s">
        <v>67</v>
      </c>
      <c r="G57" s="24">
        <v>1</v>
      </c>
      <c r="H57" s="24">
        <f>C14/$B14</f>
        <v>0.99037990934476139</v>
      </c>
      <c r="I57" s="24">
        <f>D14/$B14</f>
        <v>0.9380785459631652</v>
      </c>
      <c r="J57" s="24">
        <f>E14/$B14</f>
        <v>0.95415062010516338</v>
      </c>
      <c r="K57" s="24">
        <f>F14/$B14</f>
        <v>0.96089963584532645</v>
      </c>
      <c r="L57" s="24">
        <f>G14/$B14</f>
        <v>0.932256157157065</v>
      </c>
    </row>
    <row r="58" spans="5:12" ht="11.45" customHeight="1" x14ac:dyDescent="0.25">
      <c r="E58" s="28"/>
      <c r="F58" s="24" t="s">
        <v>68</v>
      </c>
      <c r="G58" s="24">
        <v>1</v>
      </c>
      <c r="H58" s="24">
        <f>L57/$K57</f>
        <v>0.97019097768409179</v>
      </c>
      <c r="I58" s="24">
        <f>M23/$K57</f>
        <v>0.95232913029799859</v>
      </c>
      <c r="J58" s="24">
        <f>N23/$K57</f>
        <v>0.95228580681361941</v>
      </c>
      <c r="K58" s="24">
        <f>O23/$K57</f>
        <v>0.95969745047765231</v>
      </c>
      <c r="L58" s="24">
        <f>P23/$K57</f>
        <v>0.97211083047052194</v>
      </c>
    </row>
    <row r="59" spans="5:12" ht="11.45" customHeight="1" x14ac:dyDescent="0.25">
      <c r="E59" s="28"/>
      <c r="F59" s="24" t="s">
        <v>63</v>
      </c>
      <c r="G59" s="24">
        <v>1</v>
      </c>
      <c r="H59" s="24">
        <f>S23/$R23</f>
        <v>1.004832019216868</v>
      </c>
      <c r="I59" s="24">
        <f>T23/$R23</f>
        <v>0.91465644534894208</v>
      </c>
      <c r="J59" s="24">
        <f>U23/$R23</f>
        <v>0.99069881093157086</v>
      </c>
      <c r="K59" s="24">
        <f>V23/$R23</f>
        <v>1.027597866769473</v>
      </c>
      <c r="L59" s="24"/>
    </row>
    <row r="60" spans="5:12" ht="11.45" customHeight="1" x14ac:dyDescent="0.25">
      <c r="E60" s="24"/>
      <c r="F60" s="24"/>
      <c r="G60" s="24"/>
      <c r="H60" s="24"/>
      <c r="I60" s="24"/>
      <c r="J60" s="24"/>
      <c r="K60" s="24"/>
      <c r="L60" s="24"/>
    </row>
    <row r="64" spans="5:12" ht="11.45" customHeight="1" x14ac:dyDescent="0.25">
      <c r="J64" s="22"/>
      <c r="K64" s="22"/>
      <c r="L64" s="22"/>
    </row>
    <row r="65" spans="5:5" ht="11.45" customHeight="1" x14ac:dyDescent="0.25">
      <c r="E65" s="29"/>
    </row>
    <row r="66" spans="5:5" ht="11.45" customHeight="1" x14ac:dyDescent="0.25">
      <c r="E66" s="29"/>
    </row>
    <row r="67" spans="5:5" ht="11.45" customHeight="1" x14ac:dyDescent="0.25">
      <c r="E67" s="29"/>
    </row>
  </sheetData>
  <mergeCells count="5">
    <mergeCell ref="E57:E59"/>
    <mergeCell ref="E65:E67"/>
    <mergeCell ref="E49:E51"/>
    <mergeCell ref="O31:O33"/>
    <mergeCell ref="O43:O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D9667-67EF-46AD-BDC7-47236D43DA4A}">
  <dimension ref="A1:V67"/>
  <sheetViews>
    <sheetView workbookViewId="0">
      <pane xSplit="1" ySplit="10" topLeftCell="B35" activePane="bottomRight" state="frozen"/>
      <selection pane="topRight"/>
      <selection pane="bottomLeft"/>
      <selection pane="bottomRight" activeCell="E55" sqref="E55:L60"/>
    </sheetView>
  </sheetViews>
  <sheetFormatPr defaultRowHeight="11.45" customHeight="1" x14ac:dyDescent="0.25"/>
  <cols>
    <col min="1" max="1" width="29.85546875" customWidth="1"/>
    <col min="2" max="17" width="10" customWidth="1"/>
  </cols>
  <sheetData>
    <row r="1" spans="1:17" ht="15" x14ac:dyDescent="0.25">
      <c r="A1" s="3" t="s">
        <v>46</v>
      </c>
    </row>
    <row r="2" spans="1:17" ht="15" x14ac:dyDescent="0.25">
      <c r="A2" s="3" t="s">
        <v>47</v>
      </c>
      <c r="B2" s="1" t="s">
        <v>0</v>
      </c>
    </row>
    <row r="3" spans="1:17" ht="15" x14ac:dyDescent="0.25">
      <c r="A3" s="3" t="s">
        <v>48</v>
      </c>
      <c r="B3" s="3" t="s">
        <v>6</v>
      </c>
    </row>
    <row r="5" spans="1:17" ht="15" x14ac:dyDescent="0.25">
      <c r="A5" s="1" t="s">
        <v>12</v>
      </c>
    </row>
    <row r="6" spans="1:17" ht="15" x14ac:dyDescent="0.25">
      <c r="A6" s="1" t="s">
        <v>13</v>
      </c>
    </row>
    <row r="7" spans="1:17" ht="15" x14ac:dyDescent="0.25">
      <c r="A7" s="1" t="s">
        <v>14</v>
      </c>
    </row>
    <row r="9" spans="1:17" ht="15" x14ac:dyDescent="0.25">
      <c r="A9" s="5" t="s">
        <v>49</v>
      </c>
      <c r="B9" s="4" t="s">
        <v>30</v>
      </c>
      <c r="C9" s="4" t="s">
        <v>31</v>
      </c>
      <c r="D9" s="4" t="s">
        <v>32</v>
      </c>
      <c r="E9" s="4" t="s">
        <v>33</v>
      </c>
      <c r="F9" s="4" t="s">
        <v>34</v>
      </c>
      <c r="G9" s="4" t="s">
        <v>35</v>
      </c>
      <c r="H9" s="4" t="s">
        <v>36</v>
      </c>
      <c r="I9" s="4" t="s">
        <v>37</v>
      </c>
      <c r="J9" s="4" t="s">
        <v>38</v>
      </c>
      <c r="K9" s="4" t="s">
        <v>39</v>
      </c>
      <c r="L9" s="4" t="s">
        <v>40</v>
      </c>
      <c r="M9" s="4" t="s">
        <v>41</v>
      </c>
      <c r="N9" s="4" t="s">
        <v>42</v>
      </c>
      <c r="O9" s="4" t="s">
        <v>43</v>
      </c>
      <c r="P9" s="4" t="s">
        <v>44</v>
      </c>
      <c r="Q9" s="4" t="s">
        <v>45</v>
      </c>
    </row>
    <row r="10" spans="1:17" ht="15" x14ac:dyDescent="0.25">
      <c r="A10" s="6" t="s">
        <v>51</v>
      </c>
      <c r="B10" s="8" t="s">
        <v>50</v>
      </c>
      <c r="C10" s="8" t="s">
        <v>50</v>
      </c>
      <c r="D10" s="8" t="s">
        <v>50</v>
      </c>
      <c r="E10" s="8" t="s">
        <v>50</v>
      </c>
      <c r="F10" s="8" t="s">
        <v>50</v>
      </c>
      <c r="G10" s="8" t="s">
        <v>50</v>
      </c>
      <c r="H10" s="8" t="s">
        <v>50</v>
      </c>
      <c r="I10" s="8" t="s">
        <v>50</v>
      </c>
      <c r="J10" s="8" t="s">
        <v>50</v>
      </c>
      <c r="K10" s="8" t="s">
        <v>50</v>
      </c>
      <c r="L10" s="8" t="s">
        <v>50</v>
      </c>
      <c r="M10" s="8" t="s">
        <v>50</v>
      </c>
      <c r="N10" s="8" t="s">
        <v>50</v>
      </c>
      <c r="O10" s="8" t="s">
        <v>50</v>
      </c>
      <c r="P10" s="8" t="s">
        <v>50</v>
      </c>
      <c r="Q10" s="8" t="s">
        <v>50</v>
      </c>
    </row>
    <row r="11" spans="1:17" ht="15" x14ac:dyDescent="0.25">
      <c r="A11" s="7" t="s">
        <v>24</v>
      </c>
      <c r="B11" s="15">
        <v>9782128.8000000007</v>
      </c>
      <c r="C11" s="15">
        <v>9823290.5</v>
      </c>
      <c r="D11" s="15">
        <v>9380402.5999999996</v>
      </c>
      <c r="E11" s="15">
        <v>9579398.3000000007</v>
      </c>
      <c r="F11" s="15">
        <v>9740698.0999999996</v>
      </c>
      <c r="G11" s="15">
        <v>9654704.1999999993</v>
      </c>
      <c r="H11" s="15">
        <v>9632266.6999999993</v>
      </c>
      <c r="I11" s="15">
        <v>9765658.9000000004</v>
      </c>
      <c r="J11" s="15">
        <v>9963498.1999999993</v>
      </c>
      <c r="K11" s="15">
        <v>10149348.300000001</v>
      </c>
      <c r="L11" s="15">
        <v>10416072.800000001</v>
      </c>
      <c r="M11" s="15">
        <v>10602178.699999999</v>
      </c>
      <c r="N11" s="15">
        <v>10770674.4</v>
      </c>
      <c r="O11" s="15">
        <v>10116886.6</v>
      </c>
      <c r="P11" s="15">
        <v>10717891.9</v>
      </c>
      <c r="Q11" s="15">
        <v>11078563.800000001</v>
      </c>
    </row>
    <row r="12" spans="1:17" ht="15" x14ac:dyDescent="0.25">
      <c r="A12" s="7" t="s">
        <v>25</v>
      </c>
      <c r="B12" s="16">
        <v>2585312.2999999998</v>
      </c>
      <c r="C12" s="16">
        <v>2610128.1</v>
      </c>
      <c r="D12" s="16">
        <v>2461511.7000000002</v>
      </c>
      <c r="E12" s="20">
        <v>2564400</v>
      </c>
      <c r="F12" s="16">
        <v>2665057.6</v>
      </c>
      <c r="G12" s="16">
        <v>2676210.7999999998</v>
      </c>
      <c r="H12" s="16">
        <v>2687921.7</v>
      </c>
      <c r="I12" s="16">
        <v>2747312.5</v>
      </c>
      <c r="J12" s="16">
        <v>2788300.5</v>
      </c>
      <c r="K12" s="16">
        <v>2850479.6</v>
      </c>
      <c r="L12" s="16">
        <v>2926879.1</v>
      </c>
      <c r="M12" s="16">
        <v>2955598.6</v>
      </c>
      <c r="N12" s="16">
        <v>2987385.2</v>
      </c>
      <c r="O12" s="16">
        <v>2873064.9</v>
      </c>
      <c r="P12" s="16">
        <v>2963963.5</v>
      </c>
      <c r="Q12" s="16">
        <v>3017498.8</v>
      </c>
    </row>
    <row r="13" spans="1:17" ht="15" x14ac:dyDescent="0.25">
      <c r="A13" s="7" t="s">
        <v>26</v>
      </c>
      <c r="B13" s="15">
        <v>2009909.9</v>
      </c>
      <c r="C13" s="15">
        <v>2015034.1</v>
      </c>
      <c r="D13" s="15">
        <v>1957135.9</v>
      </c>
      <c r="E13" s="19">
        <v>1995289</v>
      </c>
      <c r="F13" s="15">
        <v>2039039.7</v>
      </c>
      <c r="G13" s="15">
        <v>2045424.7</v>
      </c>
      <c r="H13" s="19">
        <v>2057213</v>
      </c>
      <c r="I13" s="15">
        <v>2076883.7</v>
      </c>
      <c r="J13" s="15">
        <v>2099997.6</v>
      </c>
      <c r="K13" s="15">
        <v>2123002.2999999998</v>
      </c>
      <c r="L13" s="15">
        <v>2171649.2000000002</v>
      </c>
      <c r="M13" s="15">
        <v>2212151.9</v>
      </c>
      <c r="N13" s="15">
        <v>2252921.2999999998</v>
      </c>
      <c r="O13" s="15">
        <v>2083040.6</v>
      </c>
      <c r="P13" s="15">
        <v>2217088.7000000002</v>
      </c>
      <c r="Q13" s="15">
        <v>2271512.7999999998</v>
      </c>
    </row>
    <row r="14" spans="1:17" ht="15" x14ac:dyDescent="0.25">
      <c r="A14" s="7" t="s">
        <v>27</v>
      </c>
      <c r="B14" s="16">
        <v>1688705.5</v>
      </c>
      <c r="C14" s="20">
        <v>1672460</v>
      </c>
      <c r="D14" s="16">
        <v>1584138.4</v>
      </c>
      <c r="E14" s="16">
        <v>1611279.4</v>
      </c>
      <c r="F14" s="16">
        <v>1622676.5</v>
      </c>
      <c r="G14" s="16">
        <v>1574306.1</v>
      </c>
      <c r="H14" s="16">
        <v>1545322.1</v>
      </c>
      <c r="I14" s="16">
        <v>1545251.8</v>
      </c>
      <c r="J14" s="16">
        <v>1557278.5</v>
      </c>
      <c r="K14" s="16">
        <v>1577421.4</v>
      </c>
      <c r="L14" s="16">
        <v>1603730.5</v>
      </c>
      <c r="M14" s="20">
        <v>1618578</v>
      </c>
      <c r="N14" s="20">
        <v>1626399</v>
      </c>
      <c r="O14" s="16">
        <v>1480442.8</v>
      </c>
      <c r="P14" s="16">
        <v>1603523.3</v>
      </c>
      <c r="Q14" s="16">
        <v>1663247.3</v>
      </c>
    </row>
    <row r="15" spans="1:17" ht="15" x14ac:dyDescent="0.25">
      <c r="A15" s="7" t="s">
        <v>28</v>
      </c>
      <c r="B15" s="15">
        <v>1918174.8</v>
      </c>
      <c r="C15" s="15">
        <v>1912827.3</v>
      </c>
      <c r="D15" s="15">
        <v>1834134.6</v>
      </c>
      <c r="E15" s="15">
        <v>1872175.5</v>
      </c>
      <c r="F15" s="19">
        <v>1896059</v>
      </c>
      <c r="G15" s="15">
        <v>1923180.1</v>
      </c>
      <c r="H15" s="19">
        <v>1965223</v>
      </c>
      <c r="I15" s="19">
        <v>2021482</v>
      </c>
      <c r="J15" s="19">
        <v>2069251</v>
      </c>
      <c r="K15" s="15">
        <v>2104891.5</v>
      </c>
      <c r="L15" s="15">
        <v>2141523.2000000002</v>
      </c>
      <c r="M15" s="15">
        <v>2168347.7000000002</v>
      </c>
      <c r="N15" s="15">
        <v>2198071.7000000002</v>
      </c>
      <c r="O15" s="9" t="s">
        <v>53</v>
      </c>
      <c r="P15" s="9" t="s">
        <v>53</v>
      </c>
      <c r="Q15" s="9" t="s">
        <v>53</v>
      </c>
    </row>
    <row r="17" spans="1:22" ht="15" x14ac:dyDescent="0.25">
      <c r="A17" s="1" t="s">
        <v>54</v>
      </c>
    </row>
    <row r="18" spans="1:22" ht="15" x14ac:dyDescent="0.25">
      <c r="A18" s="1" t="s">
        <v>53</v>
      </c>
      <c r="B18" s="3" t="s">
        <v>55</v>
      </c>
    </row>
    <row r="19" spans="1:22" ht="15" x14ac:dyDescent="0.25">
      <c r="A19" s="1" t="s">
        <v>56</v>
      </c>
      <c r="G19" s="4" t="s">
        <v>30</v>
      </c>
      <c r="H19" s="4" t="s">
        <v>31</v>
      </c>
      <c r="I19" s="21" t="s">
        <v>32</v>
      </c>
      <c r="J19" s="4" t="s">
        <v>33</v>
      </c>
      <c r="K19" s="4">
        <v>2011</v>
      </c>
      <c r="L19" s="4" t="s">
        <v>35</v>
      </c>
      <c r="M19" s="21" t="s">
        <v>36</v>
      </c>
      <c r="N19" s="4" t="s">
        <v>37</v>
      </c>
      <c r="O19" s="4" t="s">
        <v>38</v>
      </c>
      <c r="P19" s="4" t="s">
        <v>39</v>
      </c>
      <c r="Q19" s="4" t="s">
        <v>40</v>
      </c>
      <c r="R19" s="4" t="s">
        <v>41</v>
      </c>
      <c r="S19" s="4" t="s">
        <v>42</v>
      </c>
      <c r="T19" s="21" t="s">
        <v>43</v>
      </c>
      <c r="U19" s="4" t="s">
        <v>44</v>
      </c>
      <c r="V19" s="4" t="s">
        <v>45</v>
      </c>
    </row>
    <row r="20" spans="1:22" ht="15" x14ac:dyDescent="0.25">
      <c r="A20" s="1" t="s">
        <v>52</v>
      </c>
      <c r="B20" s="3" t="s">
        <v>57</v>
      </c>
      <c r="M20">
        <f t="shared" ref="M20:V24" si="0">H11/$B11</f>
        <v>0.98468001157375873</v>
      </c>
      <c r="N20">
        <f t="shared" si="0"/>
        <v>0.99831632762799027</v>
      </c>
      <c r="O20">
        <f t="shared" si="0"/>
        <v>1.018540892653141</v>
      </c>
      <c r="P20">
        <f t="shared" si="0"/>
        <v>1.0375398348874736</v>
      </c>
      <c r="Q20">
        <f t="shared" si="0"/>
        <v>1.0648063435844353</v>
      </c>
      <c r="R20">
        <f t="shared" si="0"/>
        <v>1.083831435546013</v>
      </c>
      <c r="S20">
        <f t="shared" si="0"/>
        <v>1.1010562854171373</v>
      </c>
      <c r="T20">
        <f t="shared" si="0"/>
        <v>1.0342213649855028</v>
      </c>
      <c r="U20">
        <f t="shared" si="0"/>
        <v>1.0956604762758797</v>
      </c>
      <c r="V20">
        <f t="shared" si="0"/>
        <v>1.132530968105838</v>
      </c>
    </row>
    <row r="21" spans="1:22" ht="11.45" customHeight="1" x14ac:dyDescent="0.25">
      <c r="M21">
        <f t="shared" si="0"/>
        <v>1.0396893636409035</v>
      </c>
      <c r="N21">
        <f t="shared" si="0"/>
        <v>1.062661752701985</v>
      </c>
      <c r="O21">
        <f t="shared" si="0"/>
        <v>1.0785159301644138</v>
      </c>
      <c r="P21">
        <f t="shared" si="0"/>
        <v>1.1025668349622597</v>
      </c>
      <c r="Q21">
        <f t="shared" si="0"/>
        <v>1.1321181970936356</v>
      </c>
      <c r="R21">
        <f t="shared" si="0"/>
        <v>1.1432269130503112</v>
      </c>
      <c r="S21">
        <f t="shared" si="0"/>
        <v>1.1555219847134137</v>
      </c>
      <c r="T21">
        <f t="shared" si="0"/>
        <v>1.1113028395060822</v>
      </c>
      <c r="U21">
        <f t="shared" si="0"/>
        <v>1.1464624602606037</v>
      </c>
      <c r="V21">
        <f t="shared" si="0"/>
        <v>1.167169939198448</v>
      </c>
    </row>
    <row r="22" spans="1:22" ht="11.45" customHeight="1" x14ac:dyDescent="0.25">
      <c r="M22">
        <f t="shared" si="0"/>
        <v>1.0235349355709926</v>
      </c>
      <c r="N22">
        <f t="shared" si="0"/>
        <v>1.0333217921858089</v>
      </c>
      <c r="O22">
        <f t="shared" si="0"/>
        <v>1.044821760418216</v>
      </c>
      <c r="P22">
        <f t="shared" si="0"/>
        <v>1.0562673978569885</v>
      </c>
      <c r="Q22">
        <f t="shared" si="0"/>
        <v>1.0804709206119141</v>
      </c>
      <c r="R22">
        <f t="shared" si="0"/>
        <v>1.1006224209353863</v>
      </c>
      <c r="S22">
        <f t="shared" si="0"/>
        <v>1.1209066137740802</v>
      </c>
      <c r="T22">
        <f t="shared" si="0"/>
        <v>1.0363850638279857</v>
      </c>
      <c r="U22">
        <f t="shared" si="0"/>
        <v>1.1030786504409975</v>
      </c>
      <c r="V22">
        <f t="shared" si="0"/>
        <v>1.1301565308972308</v>
      </c>
    </row>
    <row r="23" spans="1:22" ht="11.45" customHeight="1" x14ac:dyDescent="0.25">
      <c r="M23">
        <f t="shared" si="0"/>
        <v>0.91509271450824325</v>
      </c>
      <c r="N23">
        <f t="shared" si="0"/>
        <v>0.91505108498787979</v>
      </c>
      <c r="O23">
        <f t="shared" si="0"/>
        <v>0.9221729306856643</v>
      </c>
      <c r="P23">
        <f t="shared" si="0"/>
        <v>0.93410094300042246</v>
      </c>
      <c r="Q23">
        <f t="shared" si="0"/>
        <v>0.94968039128196124</v>
      </c>
      <c r="R23">
        <f t="shared" si="0"/>
        <v>0.95847262888644591</v>
      </c>
      <c r="S23">
        <f t="shared" si="0"/>
        <v>0.96310398704806732</v>
      </c>
      <c r="T23">
        <f t="shared" si="0"/>
        <v>0.87667316770153236</v>
      </c>
      <c r="U23">
        <f t="shared" si="0"/>
        <v>0.94955769374825871</v>
      </c>
      <c r="V23">
        <f t="shared" si="0"/>
        <v>0.98492442880064057</v>
      </c>
    </row>
    <row r="24" spans="1:22" ht="11.45" customHeight="1" x14ac:dyDescent="0.25">
      <c r="M24">
        <f t="shared" si="0"/>
        <v>1.024527587371078</v>
      </c>
      <c r="N24">
        <f t="shared" si="0"/>
        <v>1.0538570311735926</v>
      </c>
      <c r="O24">
        <f t="shared" si="0"/>
        <v>1.0787603924313884</v>
      </c>
      <c r="P24">
        <f t="shared" si="0"/>
        <v>1.0973408158630797</v>
      </c>
      <c r="Q24">
        <f t="shared" si="0"/>
        <v>1.1164379805219005</v>
      </c>
      <c r="R24">
        <f t="shared" si="0"/>
        <v>1.1304223681804182</v>
      </c>
      <c r="S24">
        <f t="shared" si="0"/>
        <v>1.1459183490472298</v>
      </c>
    </row>
    <row r="30" spans="1:22" ht="11.45" customHeight="1" x14ac:dyDescent="0.25">
      <c r="T30" s="22"/>
      <c r="U30" s="22"/>
      <c r="V30" s="22"/>
    </row>
    <row r="31" spans="1:22" ht="11.45" customHeight="1" x14ac:dyDescent="0.25">
      <c r="O31" s="29"/>
    </row>
    <row r="32" spans="1:22" ht="11.45" customHeight="1" x14ac:dyDescent="0.25">
      <c r="O32" s="29"/>
    </row>
    <row r="33" spans="10:22" ht="11.45" customHeight="1" x14ac:dyDescent="0.25">
      <c r="O33" s="29"/>
    </row>
    <row r="42" spans="10:22" ht="11.45" customHeight="1" x14ac:dyDescent="0.25">
      <c r="T42" s="22"/>
      <c r="U42" s="22"/>
      <c r="V42" s="22"/>
    </row>
    <row r="43" spans="10:22" ht="11.45" customHeight="1" x14ac:dyDescent="0.25">
      <c r="O43" s="29"/>
    </row>
    <row r="44" spans="10:22" ht="11.45" customHeight="1" x14ac:dyDescent="0.25">
      <c r="O44" s="29"/>
    </row>
    <row r="45" spans="10:22" ht="11.45" customHeight="1" x14ac:dyDescent="0.25">
      <c r="O45" s="29"/>
    </row>
    <row r="48" spans="10:22" ht="11.45" customHeight="1" x14ac:dyDescent="0.25">
      <c r="J48" s="22"/>
      <c r="K48" s="22"/>
      <c r="L48" s="22"/>
    </row>
    <row r="49" spans="5:12" ht="11.45" customHeight="1" x14ac:dyDescent="0.25">
      <c r="E49" s="29"/>
    </row>
    <row r="50" spans="5:12" ht="11.45" customHeight="1" x14ac:dyDescent="0.25">
      <c r="E50" s="29"/>
    </row>
    <row r="51" spans="5:12" ht="11.45" customHeight="1" x14ac:dyDescent="0.25">
      <c r="E51" s="29"/>
    </row>
    <row r="55" spans="5:12" ht="11.45" customHeight="1" x14ac:dyDescent="0.25">
      <c r="E55" s="24"/>
      <c r="F55" s="24"/>
      <c r="G55" s="24"/>
      <c r="H55" s="24"/>
      <c r="I55" s="24"/>
      <c r="J55" s="24"/>
      <c r="K55" s="24"/>
      <c r="L55" s="24"/>
    </row>
    <row r="56" spans="5:12" ht="11.45" customHeight="1" x14ac:dyDescent="0.25">
      <c r="E56" s="24"/>
      <c r="F56" s="24"/>
      <c r="G56" s="24">
        <v>-2</v>
      </c>
      <c r="H56" s="24">
        <v>-1</v>
      </c>
      <c r="I56" s="24">
        <v>0</v>
      </c>
      <c r="J56" s="25" t="s">
        <v>66</v>
      </c>
      <c r="K56" s="25" t="s">
        <v>65</v>
      </c>
      <c r="L56" s="25" t="s">
        <v>64</v>
      </c>
    </row>
    <row r="57" spans="5:12" ht="11.45" customHeight="1" x14ac:dyDescent="0.25">
      <c r="E57" s="28" t="s">
        <v>60</v>
      </c>
      <c r="F57" s="24" t="s">
        <v>67</v>
      </c>
      <c r="G57" s="24">
        <v>1</v>
      </c>
      <c r="H57" s="24">
        <v>1.0025494675159321</v>
      </c>
      <c r="I57" s="24">
        <v>0.97374310161863475</v>
      </c>
      <c r="J57" s="24">
        <v>0.99272559431644181</v>
      </c>
      <c r="K57" s="24">
        <v>1.0144930874762097</v>
      </c>
      <c r="L57" s="24">
        <v>1.0176698467926348</v>
      </c>
    </row>
    <row r="58" spans="5:12" ht="11.45" customHeight="1" x14ac:dyDescent="0.25">
      <c r="E58" s="28"/>
      <c r="F58" s="24" t="s">
        <v>68</v>
      </c>
      <c r="G58" s="24">
        <v>1</v>
      </c>
      <c r="H58" s="24">
        <v>1.0031313760099914</v>
      </c>
      <c r="I58" s="24">
        <v>1.0089126759032698</v>
      </c>
      <c r="J58" s="24">
        <v>1.0185597171060474</v>
      </c>
      <c r="K58" s="24">
        <v>1.0298953963476045</v>
      </c>
      <c r="L58" s="24">
        <v>1.0411775209673457</v>
      </c>
    </row>
    <row r="59" spans="5:12" ht="11.45" customHeight="1" x14ac:dyDescent="0.25">
      <c r="E59" s="28"/>
      <c r="F59" s="24" t="s">
        <v>63</v>
      </c>
      <c r="G59" s="24">
        <v>1</v>
      </c>
      <c r="H59" s="24">
        <v>1.0184297470711663</v>
      </c>
      <c r="I59" s="24">
        <v>0.94163542747674789</v>
      </c>
      <c r="J59" s="24">
        <v>1.0022316731504739</v>
      </c>
      <c r="K59" s="24">
        <v>1.026834007194533</v>
      </c>
      <c r="L59" s="24"/>
    </row>
    <row r="60" spans="5:12" ht="11.45" customHeight="1" x14ac:dyDescent="0.25">
      <c r="E60" s="24"/>
      <c r="F60" s="24"/>
      <c r="G60" s="24"/>
      <c r="H60" s="24"/>
      <c r="I60" s="24"/>
      <c r="J60" s="24"/>
      <c r="K60" s="24"/>
      <c r="L60" s="24"/>
    </row>
    <row r="64" spans="5:12" ht="11.45" customHeight="1" x14ac:dyDescent="0.25">
      <c r="J64" s="22"/>
      <c r="K64" s="22"/>
      <c r="L64" s="22"/>
    </row>
    <row r="65" spans="5:5" ht="11.45" customHeight="1" x14ac:dyDescent="0.25">
      <c r="E65" s="29"/>
    </row>
    <row r="66" spans="5:5" ht="11.45" customHeight="1" x14ac:dyDescent="0.25">
      <c r="E66" s="29"/>
    </row>
    <row r="67" spans="5:5" ht="11.45" customHeight="1" x14ac:dyDescent="0.25">
      <c r="E67" s="29"/>
    </row>
  </sheetData>
  <mergeCells count="5">
    <mergeCell ref="O31:O33"/>
    <mergeCell ref="O43:O45"/>
    <mergeCell ref="E49:E51"/>
    <mergeCell ref="E57:E59"/>
    <mergeCell ref="E65:E6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4EED-4248-4041-B998-4930792AB0A9}">
  <dimension ref="A1:V67"/>
  <sheetViews>
    <sheetView workbookViewId="0">
      <pane xSplit="1" ySplit="10" topLeftCell="B45" activePane="bottomRight" state="frozen"/>
      <selection pane="topRight"/>
      <selection pane="bottomLeft"/>
      <selection pane="bottomRight" activeCell="E55" sqref="E55:L60"/>
    </sheetView>
  </sheetViews>
  <sheetFormatPr defaultRowHeight="11.45" customHeight="1" x14ac:dyDescent="0.25"/>
  <cols>
    <col min="1" max="1" width="29.85546875" customWidth="1"/>
    <col min="2" max="17" width="10" customWidth="1"/>
  </cols>
  <sheetData>
    <row r="1" spans="1:17" ht="15" x14ac:dyDescent="0.25">
      <c r="A1" s="3" t="s">
        <v>46</v>
      </c>
    </row>
    <row r="2" spans="1:17" ht="15" x14ac:dyDescent="0.25">
      <c r="A2" s="3" t="s">
        <v>47</v>
      </c>
      <c r="B2" s="1" t="s">
        <v>0</v>
      </c>
    </row>
    <row r="3" spans="1:17" ht="15" x14ac:dyDescent="0.25">
      <c r="A3" s="3" t="s">
        <v>48</v>
      </c>
      <c r="B3" s="3" t="s">
        <v>6</v>
      </c>
    </row>
    <row r="5" spans="1:17" ht="15" x14ac:dyDescent="0.25">
      <c r="A5" s="1" t="s">
        <v>12</v>
      </c>
    </row>
    <row r="6" spans="1:17" ht="15" x14ac:dyDescent="0.25">
      <c r="A6" s="1" t="s">
        <v>13</v>
      </c>
    </row>
    <row r="7" spans="1:17" ht="15" x14ac:dyDescent="0.25">
      <c r="A7" s="1" t="s">
        <v>14</v>
      </c>
    </row>
    <row r="9" spans="1:17" ht="15" x14ac:dyDescent="0.25">
      <c r="A9" s="5" t="s">
        <v>49</v>
      </c>
      <c r="B9" s="4" t="s">
        <v>30</v>
      </c>
      <c r="C9" s="4" t="s">
        <v>31</v>
      </c>
      <c r="D9" s="4" t="s">
        <v>32</v>
      </c>
      <c r="E9" s="4" t="s">
        <v>33</v>
      </c>
      <c r="F9" s="4" t="s">
        <v>34</v>
      </c>
      <c r="G9" s="4" t="s">
        <v>35</v>
      </c>
      <c r="H9" s="4" t="s">
        <v>36</v>
      </c>
      <c r="I9" s="4" t="s">
        <v>37</v>
      </c>
      <c r="J9" s="4" t="s">
        <v>38</v>
      </c>
      <c r="K9" s="4" t="s">
        <v>39</v>
      </c>
      <c r="L9" s="4" t="s">
        <v>40</v>
      </c>
      <c r="M9" s="4" t="s">
        <v>41</v>
      </c>
      <c r="N9" s="4" t="s">
        <v>42</v>
      </c>
      <c r="O9" s="4" t="s">
        <v>43</v>
      </c>
      <c r="P9" s="4" t="s">
        <v>44</v>
      </c>
      <c r="Q9" s="4" t="s">
        <v>45</v>
      </c>
    </row>
    <row r="10" spans="1:17" ht="15" x14ac:dyDescent="0.25">
      <c r="A10" s="6" t="s">
        <v>51</v>
      </c>
      <c r="B10" s="8" t="s">
        <v>50</v>
      </c>
      <c r="C10" s="8" t="s">
        <v>50</v>
      </c>
      <c r="D10" s="8" t="s">
        <v>50</v>
      </c>
      <c r="E10" s="8" t="s">
        <v>50</v>
      </c>
      <c r="F10" s="8" t="s">
        <v>50</v>
      </c>
      <c r="G10" s="8" t="s">
        <v>50</v>
      </c>
      <c r="H10" s="8" t="s">
        <v>50</v>
      </c>
      <c r="I10" s="8" t="s">
        <v>50</v>
      </c>
      <c r="J10" s="8" t="s">
        <v>50</v>
      </c>
      <c r="K10" s="8" t="s">
        <v>50</v>
      </c>
      <c r="L10" s="8" t="s">
        <v>50</v>
      </c>
      <c r="M10" s="8" t="s">
        <v>50</v>
      </c>
      <c r="N10" s="8" t="s">
        <v>50</v>
      </c>
      <c r="O10" s="8" t="s">
        <v>50</v>
      </c>
      <c r="P10" s="8" t="s">
        <v>50</v>
      </c>
      <c r="Q10" s="8" t="s">
        <v>50</v>
      </c>
    </row>
    <row r="11" spans="1:17" ht="15" x14ac:dyDescent="0.25">
      <c r="A11" s="7" t="s">
        <v>24</v>
      </c>
      <c r="B11" s="15">
        <v>9782128.8000000007</v>
      </c>
      <c r="C11" s="15">
        <v>9823290.5</v>
      </c>
      <c r="D11" s="15">
        <v>9380402.5999999996</v>
      </c>
      <c r="E11" s="15">
        <v>9579398.3000000007</v>
      </c>
      <c r="F11" s="15">
        <v>9740698.0999999996</v>
      </c>
      <c r="G11" s="15">
        <v>9654704.1999999993</v>
      </c>
      <c r="H11" s="15">
        <v>9632266.6999999993</v>
      </c>
      <c r="I11" s="15">
        <v>9765658.9000000004</v>
      </c>
      <c r="J11" s="15">
        <v>9963498.1999999993</v>
      </c>
      <c r="K11" s="15">
        <v>10149348.300000001</v>
      </c>
      <c r="L11" s="15">
        <v>10416072.800000001</v>
      </c>
      <c r="M11" s="15">
        <v>10602178.699999999</v>
      </c>
      <c r="N11" s="15">
        <v>10770674.4</v>
      </c>
      <c r="O11" s="15">
        <v>10116886.6</v>
      </c>
      <c r="P11" s="15">
        <v>10717891.9</v>
      </c>
      <c r="Q11" s="15">
        <v>11078563.800000001</v>
      </c>
    </row>
    <row r="12" spans="1:17" ht="15" x14ac:dyDescent="0.25">
      <c r="A12" s="7" t="s">
        <v>25</v>
      </c>
      <c r="B12" s="16">
        <v>2585312.2999999998</v>
      </c>
      <c r="C12" s="16">
        <v>2610128.1</v>
      </c>
      <c r="D12" s="16">
        <v>2461511.7000000002</v>
      </c>
      <c r="E12" s="20">
        <v>2564400</v>
      </c>
      <c r="F12" s="16">
        <v>2665057.6</v>
      </c>
      <c r="G12" s="16">
        <v>2676210.7999999998</v>
      </c>
      <c r="H12" s="16">
        <v>2687921.7</v>
      </c>
      <c r="I12" s="16">
        <v>2747312.5</v>
      </c>
      <c r="J12" s="16">
        <v>2788300.5</v>
      </c>
      <c r="K12" s="16">
        <v>2850479.6</v>
      </c>
      <c r="L12" s="16">
        <v>2926879.1</v>
      </c>
      <c r="M12" s="16">
        <v>2955598.6</v>
      </c>
      <c r="N12" s="16">
        <v>2987385.2</v>
      </c>
      <c r="O12" s="16">
        <v>2873064.9</v>
      </c>
      <c r="P12" s="16">
        <v>2963963.5</v>
      </c>
      <c r="Q12" s="16">
        <v>3017498.8</v>
      </c>
    </row>
    <row r="13" spans="1:17" ht="15" x14ac:dyDescent="0.25">
      <c r="A13" s="7" t="s">
        <v>26</v>
      </c>
      <c r="B13" s="15">
        <v>2009909.9</v>
      </c>
      <c r="C13" s="15">
        <v>2015034.1</v>
      </c>
      <c r="D13" s="15">
        <v>1957135.9</v>
      </c>
      <c r="E13" s="19">
        <v>1995289</v>
      </c>
      <c r="F13" s="15">
        <v>2039039.7</v>
      </c>
      <c r="G13" s="15">
        <v>2045424.7</v>
      </c>
      <c r="H13" s="19">
        <v>2057213</v>
      </c>
      <c r="I13" s="15">
        <v>2076883.7</v>
      </c>
      <c r="J13" s="15">
        <v>2099997.6</v>
      </c>
      <c r="K13" s="15">
        <v>2123002.2999999998</v>
      </c>
      <c r="L13" s="15">
        <v>2171649.2000000002</v>
      </c>
      <c r="M13" s="15">
        <v>2212151.9</v>
      </c>
      <c r="N13" s="15">
        <v>2252921.2999999998</v>
      </c>
      <c r="O13" s="15">
        <v>2083040.6</v>
      </c>
      <c r="P13" s="15">
        <v>2217088.7000000002</v>
      </c>
      <c r="Q13" s="15">
        <v>2271512.7999999998</v>
      </c>
    </row>
    <row r="14" spans="1:17" ht="15" x14ac:dyDescent="0.25">
      <c r="A14" s="7" t="s">
        <v>27</v>
      </c>
      <c r="B14" s="16">
        <v>1688705.5</v>
      </c>
      <c r="C14" s="20">
        <v>1672460</v>
      </c>
      <c r="D14" s="16">
        <v>1584138.4</v>
      </c>
      <c r="E14" s="16">
        <v>1611279.4</v>
      </c>
      <c r="F14" s="16">
        <v>1622676.5</v>
      </c>
      <c r="G14" s="16">
        <v>1574306.1</v>
      </c>
      <c r="H14" s="16">
        <v>1545322.1</v>
      </c>
      <c r="I14" s="16">
        <v>1545251.8</v>
      </c>
      <c r="J14" s="16">
        <v>1557278.5</v>
      </c>
      <c r="K14" s="16">
        <v>1577421.4</v>
      </c>
      <c r="L14" s="16">
        <v>1603730.5</v>
      </c>
      <c r="M14" s="20">
        <v>1618578</v>
      </c>
      <c r="N14" s="20">
        <v>1626399</v>
      </c>
      <c r="O14" s="16">
        <v>1480442.8</v>
      </c>
      <c r="P14" s="16">
        <v>1603523.3</v>
      </c>
      <c r="Q14" s="16">
        <v>1663247.3</v>
      </c>
    </row>
    <row r="15" spans="1:17" ht="15" x14ac:dyDescent="0.25">
      <c r="A15" s="7" t="s">
        <v>28</v>
      </c>
      <c r="B15" s="15">
        <v>1918174.8</v>
      </c>
      <c r="C15" s="15">
        <v>1912827.3</v>
      </c>
      <c r="D15" s="15">
        <v>1834134.6</v>
      </c>
      <c r="E15" s="15">
        <v>1872175.5</v>
      </c>
      <c r="F15" s="19">
        <v>1896059</v>
      </c>
      <c r="G15" s="15">
        <v>1923180.1</v>
      </c>
      <c r="H15" s="19">
        <v>1965223</v>
      </c>
      <c r="I15" s="19">
        <v>2021482</v>
      </c>
      <c r="J15" s="19">
        <v>2069251</v>
      </c>
      <c r="K15" s="15">
        <v>2104891.5</v>
      </c>
      <c r="L15" s="15">
        <v>2141523.2000000002</v>
      </c>
      <c r="M15" s="15">
        <v>2168347.7000000002</v>
      </c>
      <c r="N15" s="15">
        <v>2198071.7000000002</v>
      </c>
      <c r="O15" s="9" t="s">
        <v>53</v>
      </c>
      <c r="P15" s="9" t="s">
        <v>53</v>
      </c>
      <c r="Q15" s="9" t="s">
        <v>53</v>
      </c>
    </row>
    <row r="17" spans="1:22" ht="15" x14ac:dyDescent="0.25">
      <c r="A17" s="1" t="s">
        <v>54</v>
      </c>
    </row>
    <row r="18" spans="1:22" ht="15" x14ac:dyDescent="0.25">
      <c r="A18" s="1" t="s">
        <v>53</v>
      </c>
      <c r="B18" s="3" t="s">
        <v>55</v>
      </c>
    </row>
    <row r="19" spans="1:22" ht="15" x14ac:dyDescent="0.25">
      <c r="A19" s="1" t="s">
        <v>56</v>
      </c>
      <c r="G19" s="4" t="s">
        <v>30</v>
      </c>
      <c r="H19" s="4" t="s">
        <v>31</v>
      </c>
      <c r="I19" s="21" t="s">
        <v>32</v>
      </c>
      <c r="J19" s="4" t="s">
        <v>33</v>
      </c>
      <c r="K19" s="4">
        <v>2011</v>
      </c>
      <c r="L19" s="4" t="s">
        <v>35</v>
      </c>
      <c r="M19" s="21" t="s">
        <v>36</v>
      </c>
      <c r="N19" s="4" t="s">
        <v>37</v>
      </c>
      <c r="O19" s="4" t="s">
        <v>38</v>
      </c>
      <c r="P19" s="4" t="s">
        <v>39</v>
      </c>
      <c r="Q19" s="4" t="s">
        <v>40</v>
      </c>
      <c r="R19" s="4" t="s">
        <v>41</v>
      </c>
      <c r="S19" s="4" t="s">
        <v>42</v>
      </c>
      <c r="T19" s="21" t="s">
        <v>43</v>
      </c>
      <c r="U19" s="4" t="s">
        <v>44</v>
      </c>
      <c r="V19" s="4" t="s">
        <v>45</v>
      </c>
    </row>
    <row r="20" spans="1:22" ht="15" x14ac:dyDescent="0.25">
      <c r="A20" s="1" t="s">
        <v>52</v>
      </c>
      <c r="B20" s="3" t="s">
        <v>57</v>
      </c>
      <c r="M20">
        <f t="shared" ref="M20:V24" si="0">H11/$B11</f>
        <v>0.98468001157375873</v>
      </c>
      <c r="N20">
        <f t="shared" si="0"/>
        <v>0.99831632762799027</v>
      </c>
      <c r="O20">
        <f t="shared" si="0"/>
        <v>1.018540892653141</v>
      </c>
      <c r="P20">
        <f t="shared" si="0"/>
        <v>1.0375398348874736</v>
      </c>
      <c r="Q20">
        <f t="shared" si="0"/>
        <v>1.0648063435844353</v>
      </c>
      <c r="R20">
        <f t="shared" si="0"/>
        <v>1.083831435546013</v>
      </c>
      <c r="S20">
        <f t="shared" si="0"/>
        <v>1.1010562854171373</v>
      </c>
      <c r="T20">
        <f t="shared" si="0"/>
        <v>1.0342213649855028</v>
      </c>
      <c r="U20">
        <f t="shared" si="0"/>
        <v>1.0956604762758797</v>
      </c>
      <c r="V20">
        <f t="shared" si="0"/>
        <v>1.132530968105838</v>
      </c>
    </row>
    <row r="21" spans="1:22" ht="11.45" customHeight="1" x14ac:dyDescent="0.25">
      <c r="M21">
        <f t="shared" si="0"/>
        <v>1.0396893636409035</v>
      </c>
      <c r="N21">
        <f t="shared" si="0"/>
        <v>1.062661752701985</v>
      </c>
      <c r="O21">
        <f t="shared" si="0"/>
        <v>1.0785159301644138</v>
      </c>
      <c r="P21">
        <f t="shared" si="0"/>
        <v>1.1025668349622597</v>
      </c>
      <c r="Q21">
        <f t="shared" si="0"/>
        <v>1.1321181970936356</v>
      </c>
      <c r="R21">
        <f t="shared" si="0"/>
        <v>1.1432269130503112</v>
      </c>
      <c r="S21">
        <f t="shared" si="0"/>
        <v>1.1555219847134137</v>
      </c>
      <c r="T21">
        <f t="shared" si="0"/>
        <v>1.1113028395060822</v>
      </c>
      <c r="U21">
        <f t="shared" si="0"/>
        <v>1.1464624602606037</v>
      </c>
      <c r="V21">
        <f t="shared" si="0"/>
        <v>1.167169939198448</v>
      </c>
    </row>
    <row r="22" spans="1:22" ht="11.45" customHeight="1" x14ac:dyDescent="0.25">
      <c r="M22">
        <f t="shared" si="0"/>
        <v>1.0235349355709926</v>
      </c>
      <c r="N22">
        <f t="shared" si="0"/>
        <v>1.0333217921858089</v>
      </c>
      <c r="O22">
        <f t="shared" si="0"/>
        <v>1.044821760418216</v>
      </c>
      <c r="P22">
        <f t="shared" si="0"/>
        <v>1.0562673978569885</v>
      </c>
      <c r="Q22">
        <f t="shared" si="0"/>
        <v>1.0804709206119141</v>
      </c>
      <c r="R22">
        <f t="shared" si="0"/>
        <v>1.1006224209353863</v>
      </c>
      <c r="S22">
        <f t="shared" si="0"/>
        <v>1.1209066137740802</v>
      </c>
      <c r="T22">
        <f t="shared" si="0"/>
        <v>1.0363850638279857</v>
      </c>
      <c r="U22">
        <f t="shared" si="0"/>
        <v>1.1030786504409975</v>
      </c>
      <c r="V22">
        <f t="shared" si="0"/>
        <v>1.1301565308972308</v>
      </c>
    </row>
    <row r="23" spans="1:22" ht="11.45" customHeight="1" x14ac:dyDescent="0.25">
      <c r="M23">
        <f t="shared" si="0"/>
        <v>0.91509271450824325</v>
      </c>
      <c r="N23">
        <f t="shared" si="0"/>
        <v>0.91505108498787979</v>
      </c>
      <c r="O23">
        <f t="shared" si="0"/>
        <v>0.9221729306856643</v>
      </c>
      <c r="P23">
        <f t="shared" si="0"/>
        <v>0.93410094300042246</v>
      </c>
      <c r="Q23">
        <f t="shared" si="0"/>
        <v>0.94968039128196124</v>
      </c>
      <c r="R23">
        <f t="shared" si="0"/>
        <v>0.95847262888644591</v>
      </c>
      <c r="S23">
        <f t="shared" si="0"/>
        <v>0.96310398704806732</v>
      </c>
      <c r="T23">
        <f t="shared" si="0"/>
        <v>0.87667316770153236</v>
      </c>
      <c r="U23">
        <f t="shared" si="0"/>
        <v>0.94955769374825871</v>
      </c>
      <c r="V23">
        <f t="shared" si="0"/>
        <v>0.98492442880064057</v>
      </c>
    </row>
    <row r="24" spans="1:22" ht="11.45" customHeight="1" x14ac:dyDescent="0.25">
      <c r="M24">
        <f t="shared" si="0"/>
        <v>1.024527587371078</v>
      </c>
      <c r="N24">
        <f t="shared" si="0"/>
        <v>1.0538570311735926</v>
      </c>
      <c r="O24">
        <f t="shared" si="0"/>
        <v>1.0787603924313884</v>
      </c>
      <c r="P24">
        <f t="shared" si="0"/>
        <v>1.0973408158630797</v>
      </c>
      <c r="Q24">
        <f t="shared" si="0"/>
        <v>1.1164379805219005</v>
      </c>
      <c r="R24">
        <f t="shared" si="0"/>
        <v>1.1304223681804182</v>
      </c>
      <c r="S24">
        <f t="shared" si="0"/>
        <v>1.1459183490472298</v>
      </c>
    </row>
    <row r="30" spans="1:22" ht="11.45" customHeight="1" x14ac:dyDescent="0.25">
      <c r="T30" s="22"/>
      <c r="U30" s="22"/>
      <c r="V30" s="22"/>
    </row>
    <row r="31" spans="1:22" ht="11.45" customHeight="1" x14ac:dyDescent="0.25">
      <c r="O31" s="29"/>
    </row>
    <row r="32" spans="1:22" ht="11.45" customHeight="1" x14ac:dyDescent="0.25">
      <c r="O32" s="29"/>
    </row>
    <row r="33" spans="10:22" ht="11.45" customHeight="1" x14ac:dyDescent="0.25">
      <c r="O33" s="29"/>
    </row>
    <row r="42" spans="10:22" ht="11.45" customHeight="1" x14ac:dyDescent="0.25">
      <c r="T42" s="22"/>
      <c r="U42" s="22"/>
      <c r="V42" s="22"/>
    </row>
    <row r="43" spans="10:22" ht="11.45" customHeight="1" x14ac:dyDescent="0.25">
      <c r="O43" s="29"/>
    </row>
    <row r="44" spans="10:22" ht="11.45" customHeight="1" x14ac:dyDescent="0.25">
      <c r="O44" s="29"/>
    </row>
    <row r="45" spans="10:22" ht="11.45" customHeight="1" x14ac:dyDescent="0.25">
      <c r="O45" s="29"/>
    </row>
    <row r="48" spans="10:22" ht="11.45" customHeight="1" x14ac:dyDescent="0.25">
      <c r="J48" s="22"/>
      <c r="K48" s="22"/>
      <c r="L48" s="22"/>
    </row>
    <row r="49" spans="5:12" ht="11.45" customHeight="1" x14ac:dyDescent="0.25">
      <c r="E49" s="29"/>
    </row>
    <row r="50" spans="5:12" ht="11.45" customHeight="1" x14ac:dyDescent="0.25">
      <c r="E50" s="29"/>
    </row>
    <row r="51" spans="5:12" ht="11.45" customHeight="1" x14ac:dyDescent="0.25">
      <c r="E51" s="29"/>
    </row>
    <row r="55" spans="5:12" ht="11.45" customHeight="1" x14ac:dyDescent="0.25">
      <c r="E55" s="24"/>
      <c r="F55" s="24"/>
      <c r="G55" s="24"/>
      <c r="H55" s="24"/>
      <c r="I55" s="24"/>
      <c r="J55" s="24"/>
      <c r="K55" s="24"/>
      <c r="L55" s="24"/>
    </row>
    <row r="56" spans="5:12" ht="11.45" customHeight="1" x14ac:dyDescent="0.25">
      <c r="E56" s="24"/>
      <c r="F56" s="24"/>
      <c r="G56" s="24">
        <v>-2</v>
      </c>
      <c r="H56" s="24">
        <v>-1</v>
      </c>
      <c r="I56" s="24">
        <v>0</v>
      </c>
      <c r="J56" s="25" t="s">
        <v>66</v>
      </c>
      <c r="K56" s="25" t="s">
        <v>65</v>
      </c>
      <c r="L56" s="25" t="s">
        <v>64</v>
      </c>
    </row>
    <row r="57" spans="5:12" ht="11.45" customHeight="1" x14ac:dyDescent="0.25">
      <c r="E57" s="28" t="s">
        <v>59</v>
      </c>
      <c r="F57" s="24" t="s">
        <v>67</v>
      </c>
      <c r="G57" s="24">
        <v>1</v>
      </c>
      <c r="H57" s="24">
        <v>1.0095987629811687</v>
      </c>
      <c r="I57" s="24">
        <v>0.95211387034363326</v>
      </c>
      <c r="J57" s="24">
        <v>0.99191111263424547</v>
      </c>
      <c r="K57" s="24">
        <v>1.0308455191274184</v>
      </c>
      <c r="L57" s="24">
        <v>1.035159582074475</v>
      </c>
    </row>
    <row r="58" spans="5:12" ht="11.45" customHeight="1" x14ac:dyDescent="0.25">
      <c r="E58" s="28"/>
      <c r="F58" s="24" t="s">
        <v>68</v>
      </c>
      <c r="G58" s="24">
        <v>1</v>
      </c>
      <c r="H58" s="24">
        <v>1.0041849752140439</v>
      </c>
      <c r="I58" s="24">
        <v>1.0085792141978471</v>
      </c>
      <c r="J58" s="24">
        <v>1.0308642109648962</v>
      </c>
      <c r="K58" s="24">
        <v>1.0462439911242445</v>
      </c>
      <c r="L58" s="24">
        <v>1.0695752316948046</v>
      </c>
    </row>
    <row r="59" spans="5:12" ht="11.45" customHeight="1" x14ac:dyDescent="0.25">
      <c r="E59" s="28"/>
      <c r="F59" s="24" t="s">
        <v>63</v>
      </c>
      <c r="G59" s="24">
        <v>1</v>
      </c>
      <c r="H59" s="24">
        <v>1.0107547080310568</v>
      </c>
      <c r="I59" s="24">
        <v>0.97207547060010113</v>
      </c>
      <c r="J59" s="24">
        <v>1.0028301881047041</v>
      </c>
      <c r="K59" s="24">
        <v>1.0209433716743539</v>
      </c>
      <c r="L59" s="24"/>
    </row>
    <row r="60" spans="5:12" ht="11.45" customHeight="1" x14ac:dyDescent="0.25">
      <c r="E60" s="24"/>
      <c r="F60" s="24"/>
      <c r="G60" s="24"/>
      <c r="H60" s="24"/>
      <c r="I60" s="24"/>
      <c r="J60" s="24"/>
      <c r="K60" s="24"/>
      <c r="L60" s="24"/>
    </row>
    <row r="64" spans="5:12" ht="11.45" customHeight="1" x14ac:dyDescent="0.25">
      <c r="J64" s="22"/>
      <c r="K64" s="22"/>
      <c r="L64" s="22"/>
    </row>
    <row r="65" spans="5:5" ht="11.45" customHeight="1" x14ac:dyDescent="0.25">
      <c r="E65" s="29"/>
    </row>
    <row r="66" spans="5:5" ht="11.45" customHeight="1" x14ac:dyDescent="0.25">
      <c r="E66" s="29"/>
    </row>
    <row r="67" spans="5:5" ht="11.45" customHeight="1" x14ac:dyDescent="0.25">
      <c r="E67" s="29"/>
    </row>
  </sheetData>
  <mergeCells count="5">
    <mergeCell ref="O31:O33"/>
    <mergeCell ref="O43:O45"/>
    <mergeCell ref="E49:E51"/>
    <mergeCell ref="E57:E59"/>
    <mergeCell ref="E65:E6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0FD1-C261-49AF-BB0D-73E589784EF7}">
  <dimension ref="A1:AW157"/>
  <sheetViews>
    <sheetView tabSelected="1" workbookViewId="0">
      <pane xSplit="1" ySplit="10" topLeftCell="AF20" activePane="bottomRight" state="frozen"/>
      <selection pane="topRight"/>
      <selection pane="bottomLeft"/>
      <selection pane="bottomRight" activeCell="AN3" sqref="AN3"/>
    </sheetView>
  </sheetViews>
  <sheetFormatPr defaultRowHeight="11.45" customHeight="1" x14ac:dyDescent="0.25"/>
  <cols>
    <col min="1" max="1" width="29.85546875" customWidth="1"/>
    <col min="2" max="17" width="10" customWidth="1"/>
  </cols>
  <sheetData>
    <row r="1" spans="1:37" ht="15" x14ac:dyDescent="0.25">
      <c r="A1" s="3" t="s">
        <v>46</v>
      </c>
    </row>
    <row r="2" spans="1:37" ht="15" x14ac:dyDescent="0.25">
      <c r="A2" s="3" t="s">
        <v>47</v>
      </c>
      <c r="B2" s="1" t="s">
        <v>0</v>
      </c>
    </row>
    <row r="3" spans="1:37" ht="15" x14ac:dyDescent="0.25">
      <c r="A3" s="3" t="s">
        <v>48</v>
      </c>
      <c r="B3" s="3" t="s">
        <v>6</v>
      </c>
    </row>
    <row r="5" spans="1:37" ht="15" x14ac:dyDescent="0.25">
      <c r="A5" s="1" t="s">
        <v>12</v>
      </c>
    </row>
    <row r="6" spans="1:37" ht="15" x14ac:dyDescent="0.25">
      <c r="A6" s="1" t="s">
        <v>13</v>
      </c>
    </row>
    <row r="7" spans="1:37" ht="15" x14ac:dyDescent="0.25">
      <c r="A7" s="1" t="s">
        <v>14</v>
      </c>
    </row>
    <row r="9" spans="1:37" ht="15" x14ac:dyDescent="0.25">
      <c r="A9" s="5" t="s">
        <v>49</v>
      </c>
      <c r="B9" s="4" t="s">
        <v>30</v>
      </c>
      <c r="C9" s="4" t="s">
        <v>31</v>
      </c>
      <c r="D9" s="4" t="s">
        <v>32</v>
      </c>
      <c r="E9" s="4" t="s">
        <v>33</v>
      </c>
      <c r="F9" s="4" t="s">
        <v>34</v>
      </c>
      <c r="G9" s="4" t="s">
        <v>35</v>
      </c>
      <c r="H9" s="4" t="s">
        <v>36</v>
      </c>
      <c r="I9" s="4" t="s">
        <v>37</v>
      </c>
      <c r="J9" s="4" t="s">
        <v>38</v>
      </c>
      <c r="K9" s="4" t="s">
        <v>39</v>
      </c>
      <c r="L9" s="4" t="s">
        <v>40</v>
      </c>
      <c r="M9" s="4" t="s">
        <v>41</v>
      </c>
      <c r="N9" s="4" t="s">
        <v>42</v>
      </c>
      <c r="O9" s="4" t="s">
        <v>43</v>
      </c>
      <c r="P9" s="4" t="s">
        <v>44</v>
      </c>
      <c r="Q9" s="4" t="s">
        <v>45</v>
      </c>
    </row>
    <row r="10" spans="1:37" ht="15" x14ac:dyDescent="0.25">
      <c r="A10" s="6" t="s">
        <v>51</v>
      </c>
      <c r="B10" s="8" t="s">
        <v>50</v>
      </c>
      <c r="C10" s="8" t="s">
        <v>50</v>
      </c>
      <c r="D10" s="8" t="s">
        <v>50</v>
      </c>
      <c r="E10" s="8" t="s">
        <v>50</v>
      </c>
      <c r="F10" s="8" t="s">
        <v>50</v>
      </c>
      <c r="G10" s="8" t="s">
        <v>50</v>
      </c>
      <c r="H10" s="8" t="s">
        <v>50</v>
      </c>
      <c r="I10" s="8" t="s">
        <v>50</v>
      </c>
      <c r="J10" s="8" t="s">
        <v>50</v>
      </c>
      <c r="K10" s="8" t="s">
        <v>50</v>
      </c>
      <c r="L10" s="8" t="s">
        <v>50</v>
      </c>
      <c r="M10" s="8" t="s">
        <v>50</v>
      </c>
      <c r="N10" s="8" t="s">
        <v>50</v>
      </c>
      <c r="O10" s="8" t="s">
        <v>50</v>
      </c>
      <c r="P10" s="8" t="s">
        <v>50</v>
      </c>
      <c r="Q10" s="8" t="s">
        <v>50</v>
      </c>
      <c r="V10" t="s">
        <v>30</v>
      </c>
      <c r="W10" t="s">
        <v>31</v>
      </c>
      <c r="X10" t="s">
        <v>32</v>
      </c>
      <c r="Y10" t="s">
        <v>33</v>
      </c>
      <c r="Z10" t="s">
        <v>34</v>
      </c>
      <c r="AA10" t="s">
        <v>35</v>
      </c>
      <c r="AB10" t="s">
        <v>36</v>
      </c>
      <c r="AC10" t="s">
        <v>37</v>
      </c>
      <c r="AD10" t="s">
        <v>38</v>
      </c>
      <c r="AE10" t="s">
        <v>39</v>
      </c>
      <c r="AF10" t="s">
        <v>40</v>
      </c>
      <c r="AG10" t="s">
        <v>41</v>
      </c>
      <c r="AH10" t="s">
        <v>42</v>
      </c>
      <c r="AI10" t="s">
        <v>43</v>
      </c>
      <c r="AJ10" t="s">
        <v>44</v>
      </c>
      <c r="AK10" t="s">
        <v>45</v>
      </c>
    </row>
    <row r="11" spans="1:37" ht="15" x14ac:dyDescent="0.25">
      <c r="A11" s="7" t="s">
        <v>24</v>
      </c>
      <c r="B11" s="15">
        <v>9782128.8000000007</v>
      </c>
      <c r="C11" s="15">
        <v>9823290.5</v>
      </c>
      <c r="D11" s="15">
        <v>9380402.5999999996</v>
      </c>
      <c r="E11" s="15">
        <v>9579398.3000000007</v>
      </c>
      <c r="F11" s="15">
        <v>9740698.0999999996</v>
      </c>
      <c r="G11" s="15">
        <v>9654704.1999999993</v>
      </c>
      <c r="H11" s="15">
        <v>9632266.6999999993</v>
      </c>
      <c r="I11" s="15">
        <v>9765658.9000000004</v>
      </c>
      <c r="J11" s="15">
        <v>9963498.1999999993</v>
      </c>
      <c r="K11" s="15">
        <v>10149348.300000001</v>
      </c>
      <c r="L11" s="15">
        <v>10416072.800000001</v>
      </c>
      <c r="M11" s="15">
        <v>10602178.699999999</v>
      </c>
      <c r="N11" s="15">
        <v>10770674.4</v>
      </c>
      <c r="O11" s="15">
        <v>10116886.6</v>
      </c>
      <c r="P11" s="15">
        <v>10717891.9</v>
      </c>
      <c r="Q11" s="15">
        <v>11078563.800000001</v>
      </c>
      <c r="U11" t="s">
        <v>58</v>
      </c>
      <c r="V11">
        <v>1</v>
      </c>
      <c r="W11">
        <f>C11/$B11</f>
        <v>1.0042078468645801</v>
      </c>
      <c r="X11">
        <f t="shared" ref="X11:AK15" si="0">D11/$B11</f>
        <v>0.95893264051072391</v>
      </c>
      <c r="Y11">
        <f t="shared" si="0"/>
        <v>0.97927542111283594</v>
      </c>
      <c r="Z11">
        <f t="shared" si="0"/>
        <v>0.99576465400864467</v>
      </c>
      <c r="AA11">
        <f t="shared" si="0"/>
        <v>0.98697373520577636</v>
      </c>
      <c r="AB11">
        <f t="shared" si="0"/>
        <v>0.98468001157375873</v>
      </c>
      <c r="AC11">
        <f t="shared" si="0"/>
        <v>0.99831632762799027</v>
      </c>
      <c r="AD11">
        <f t="shared" si="0"/>
        <v>1.018540892653141</v>
      </c>
      <c r="AE11">
        <f t="shared" si="0"/>
        <v>1.0375398348874736</v>
      </c>
      <c r="AF11">
        <f t="shared" si="0"/>
        <v>1.0648063435844353</v>
      </c>
      <c r="AG11">
        <f t="shared" si="0"/>
        <v>1.083831435546013</v>
      </c>
      <c r="AH11">
        <f t="shared" si="0"/>
        <v>1.1010562854171373</v>
      </c>
      <c r="AI11">
        <f t="shared" si="0"/>
        <v>1.0342213649855028</v>
      </c>
      <c r="AJ11">
        <f t="shared" si="0"/>
        <v>1.0956604762758797</v>
      </c>
      <c r="AK11">
        <f t="shared" si="0"/>
        <v>1.132530968105838</v>
      </c>
    </row>
    <row r="12" spans="1:37" ht="15" x14ac:dyDescent="0.25">
      <c r="A12" s="7" t="s">
        <v>25</v>
      </c>
      <c r="B12" s="16">
        <v>2585312.2999999998</v>
      </c>
      <c r="C12" s="16">
        <v>2610128.1</v>
      </c>
      <c r="D12" s="16">
        <v>2461511.7000000002</v>
      </c>
      <c r="E12" s="20">
        <v>2564400</v>
      </c>
      <c r="F12" s="16">
        <v>2665057.6</v>
      </c>
      <c r="G12" s="16">
        <v>2676210.7999999998</v>
      </c>
      <c r="H12" s="16">
        <v>2687921.7</v>
      </c>
      <c r="I12" s="16">
        <v>2747312.5</v>
      </c>
      <c r="J12" s="16">
        <v>2788300.5</v>
      </c>
      <c r="K12" s="16">
        <v>2850479.6</v>
      </c>
      <c r="L12" s="16">
        <v>2926879.1</v>
      </c>
      <c r="M12" s="16">
        <v>2955598.6</v>
      </c>
      <c r="N12" s="16">
        <v>2987385.2</v>
      </c>
      <c r="O12" s="16">
        <v>2873064.9</v>
      </c>
      <c r="P12" s="16">
        <v>2963963.5</v>
      </c>
      <c r="Q12" s="16">
        <v>3017498.8</v>
      </c>
      <c r="U12" t="s">
        <v>59</v>
      </c>
      <c r="V12">
        <v>1</v>
      </c>
      <c r="W12">
        <f t="shared" ref="W12:W15" si="1">C12/$B12</f>
        <v>1.0095987629811687</v>
      </c>
      <c r="X12">
        <f t="shared" si="0"/>
        <v>0.95211387034363326</v>
      </c>
      <c r="Y12">
        <f t="shared" si="0"/>
        <v>0.99191111263424547</v>
      </c>
      <c r="Z12">
        <f t="shared" si="0"/>
        <v>1.0308455191274184</v>
      </c>
      <c r="AA12">
        <f t="shared" si="0"/>
        <v>1.035159582074475</v>
      </c>
      <c r="AB12">
        <f t="shared" si="0"/>
        <v>1.0396893636409035</v>
      </c>
      <c r="AC12">
        <f t="shared" si="0"/>
        <v>1.062661752701985</v>
      </c>
      <c r="AD12">
        <f t="shared" si="0"/>
        <v>1.0785159301644138</v>
      </c>
      <c r="AE12">
        <f t="shared" si="0"/>
        <v>1.1025668349622597</v>
      </c>
      <c r="AF12">
        <f t="shared" si="0"/>
        <v>1.1321181970936356</v>
      </c>
      <c r="AG12">
        <f t="shared" si="0"/>
        <v>1.1432269130503112</v>
      </c>
      <c r="AH12">
        <f t="shared" si="0"/>
        <v>1.1555219847134137</v>
      </c>
      <c r="AI12">
        <f t="shared" si="0"/>
        <v>1.1113028395060822</v>
      </c>
      <c r="AJ12">
        <f t="shared" si="0"/>
        <v>1.1464624602606037</v>
      </c>
      <c r="AK12">
        <f t="shared" si="0"/>
        <v>1.167169939198448</v>
      </c>
    </row>
    <row r="13" spans="1:37" ht="15" x14ac:dyDescent="0.25">
      <c r="A13" s="7" t="s">
        <v>26</v>
      </c>
      <c r="B13" s="15">
        <v>2009909.9</v>
      </c>
      <c r="C13" s="15">
        <v>2015034.1</v>
      </c>
      <c r="D13" s="15">
        <v>1957135.9</v>
      </c>
      <c r="E13" s="19">
        <v>1995289</v>
      </c>
      <c r="F13" s="15">
        <v>2039039.7</v>
      </c>
      <c r="G13" s="15">
        <v>2045424.7</v>
      </c>
      <c r="H13" s="19">
        <v>2057213</v>
      </c>
      <c r="I13" s="15">
        <v>2076883.7</v>
      </c>
      <c r="J13" s="15">
        <v>2099997.6</v>
      </c>
      <c r="K13" s="15">
        <v>2123002.2999999998</v>
      </c>
      <c r="L13" s="15">
        <v>2171649.2000000002</v>
      </c>
      <c r="M13" s="15">
        <v>2212151.9</v>
      </c>
      <c r="N13" s="15">
        <v>2252921.2999999998</v>
      </c>
      <c r="O13" s="15">
        <v>2083040.6</v>
      </c>
      <c r="P13" s="15">
        <v>2217088.7000000002</v>
      </c>
      <c r="Q13" s="15">
        <v>2271512.7999999998</v>
      </c>
      <c r="U13" t="s">
        <v>60</v>
      </c>
      <c r="V13">
        <v>1</v>
      </c>
      <c r="W13">
        <f t="shared" si="1"/>
        <v>1.0025494675159321</v>
      </c>
      <c r="X13">
        <f t="shared" si="0"/>
        <v>0.97374310161863475</v>
      </c>
      <c r="Y13">
        <f t="shared" si="0"/>
        <v>0.99272559431644181</v>
      </c>
      <c r="Z13">
        <f t="shared" si="0"/>
        <v>1.0144930874762097</v>
      </c>
      <c r="AA13">
        <f t="shared" si="0"/>
        <v>1.0176698467926348</v>
      </c>
      <c r="AB13">
        <f t="shared" si="0"/>
        <v>1.0235349355709926</v>
      </c>
      <c r="AC13">
        <f t="shared" si="0"/>
        <v>1.0333217921858089</v>
      </c>
      <c r="AD13">
        <f t="shared" si="0"/>
        <v>1.044821760418216</v>
      </c>
      <c r="AE13">
        <f t="shared" si="0"/>
        <v>1.0562673978569885</v>
      </c>
      <c r="AF13">
        <f t="shared" si="0"/>
        <v>1.0804709206119141</v>
      </c>
      <c r="AG13">
        <f t="shared" si="0"/>
        <v>1.1006224209353863</v>
      </c>
      <c r="AH13">
        <f t="shared" si="0"/>
        <v>1.1209066137740802</v>
      </c>
      <c r="AI13">
        <f t="shared" si="0"/>
        <v>1.0363850638279857</v>
      </c>
      <c r="AJ13">
        <f t="shared" si="0"/>
        <v>1.1030786504409975</v>
      </c>
      <c r="AK13">
        <f t="shared" si="0"/>
        <v>1.1301565308972308</v>
      </c>
    </row>
    <row r="14" spans="1:37" ht="15" x14ac:dyDescent="0.25">
      <c r="A14" s="7" t="s">
        <v>27</v>
      </c>
      <c r="B14" s="16">
        <v>1688705.5</v>
      </c>
      <c r="C14" s="20">
        <v>1672460</v>
      </c>
      <c r="D14" s="16">
        <v>1584138.4</v>
      </c>
      <c r="E14" s="16">
        <v>1611279.4</v>
      </c>
      <c r="F14" s="16">
        <v>1622676.5</v>
      </c>
      <c r="G14" s="16">
        <v>1574306.1</v>
      </c>
      <c r="H14" s="16">
        <v>1545322.1</v>
      </c>
      <c r="I14" s="16">
        <v>1545251.8</v>
      </c>
      <c r="J14" s="16">
        <v>1557278.5</v>
      </c>
      <c r="K14" s="16">
        <v>1577421.4</v>
      </c>
      <c r="L14" s="16">
        <v>1603730.5</v>
      </c>
      <c r="M14" s="20">
        <v>1618578</v>
      </c>
      <c r="N14" s="20">
        <v>1626399</v>
      </c>
      <c r="O14" s="16">
        <v>1480442.8</v>
      </c>
      <c r="P14" s="16">
        <v>1603523.3</v>
      </c>
      <c r="Q14" s="16">
        <v>1663247.3</v>
      </c>
      <c r="U14" t="s">
        <v>61</v>
      </c>
      <c r="V14">
        <v>1</v>
      </c>
      <c r="W14">
        <f t="shared" si="1"/>
        <v>0.99037990934476139</v>
      </c>
      <c r="X14">
        <f t="shared" si="0"/>
        <v>0.9380785459631652</v>
      </c>
      <c r="Y14">
        <f t="shared" si="0"/>
        <v>0.95415062010516338</v>
      </c>
      <c r="Z14">
        <f t="shared" si="0"/>
        <v>0.96089963584532645</v>
      </c>
      <c r="AA14">
        <f t="shared" si="0"/>
        <v>0.932256157157065</v>
      </c>
      <c r="AB14">
        <f t="shared" si="0"/>
        <v>0.91509271450824325</v>
      </c>
      <c r="AC14">
        <f t="shared" si="0"/>
        <v>0.91505108498787979</v>
      </c>
      <c r="AD14">
        <f t="shared" si="0"/>
        <v>0.9221729306856643</v>
      </c>
      <c r="AE14">
        <f t="shared" si="0"/>
        <v>0.93410094300042246</v>
      </c>
      <c r="AF14">
        <f t="shared" si="0"/>
        <v>0.94968039128196124</v>
      </c>
      <c r="AG14">
        <f t="shared" si="0"/>
        <v>0.95847262888644591</v>
      </c>
      <c r="AH14">
        <f t="shared" si="0"/>
        <v>0.96310398704806732</v>
      </c>
      <c r="AI14">
        <f t="shared" si="0"/>
        <v>0.87667316770153236</v>
      </c>
      <c r="AJ14">
        <f t="shared" si="0"/>
        <v>0.94955769374825871</v>
      </c>
      <c r="AK14">
        <f t="shared" si="0"/>
        <v>0.98492442880064057</v>
      </c>
    </row>
    <row r="15" spans="1:37" ht="15" x14ac:dyDescent="0.25">
      <c r="A15" s="7" t="s">
        <v>28</v>
      </c>
      <c r="B15" s="15">
        <v>1918174.8</v>
      </c>
      <c r="C15" s="15">
        <v>1912827.3</v>
      </c>
      <c r="D15" s="15">
        <v>1834134.6</v>
      </c>
      <c r="E15" s="15">
        <v>1872175.5</v>
      </c>
      <c r="F15" s="19">
        <v>1896059</v>
      </c>
      <c r="G15" s="15">
        <v>1923180.1</v>
      </c>
      <c r="H15" s="19">
        <v>1965223</v>
      </c>
      <c r="I15" s="19">
        <v>2021482</v>
      </c>
      <c r="J15" s="19">
        <v>2069251</v>
      </c>
      <c r="K15" s="15">
        <v>2104891.5</v>
      </c>
      <c r="L15" s="15">
        <v>2141523.2000000002</v>
      </c>
      <c r="M15" s="15">
        <v>2168347.7000000002</v>
      </c>
      <c r="N15" s="15">
        <v>2198071.7000000002</v>
      </c>
      <c r="O15" s="9" t="s">
        <v>53</v>
      </c>
      <c r="P15" s="9" t="s">
        <v>53</v>
      </c>
      <c r="Q15" s="9" t="s">
        <v>53</v>
      </c>
      <c r="U15" t="s">
        <v>62</v>
      </c>
      <c r="V15">
        <v>1</v>
      </c>
      <c r="W15">
        <f t="shared" si="1"/>
        <v>0.9972121935915329</v>
      </c>
      <c r="X15">
        <f t="shared" si="0"/>
        <v>0.95618741315963496</v>
      </c>
      <c r="Y15">
        <f t="shared" si="0"/>
        <v>0.97601923453482964</v>
      </c>
      <c r="Z15">
        <f t="shared" si="0"/>
        <v>0.98847039383480584</v>
      </c>
      <c r="AA15">
        <f t="shared" si="0"/>
        <v>1.002609407651482</v>
      </c>
      <c r="AB15">
        <f t="shared" si="0"/>
        <v>1.024527587371078</v>
      </c>
      <c r="AC15">
        <f t="shared" si="0"/>
        <v>1.0538570311735926</v>
      </c>
      <c r="AD15">
        <f t="shared" si="0"/>
        <v>1.0787603924313884</v>
      </c>
      <c r="AE15">
        <f t="shared" si="0"/>
        <v>1.0973408158630797</v>
      </c>
      <c r="AF15">
        <f t="shared" si="0"/>
        <v>1.1164379805219005</v>
      </c>
      <c r="AG15">
        <f t="shared" si="0"/>
        <v>1.1304223681804182</v>
      </c>
      <c r="AH15">
        <f t="shared" si="0"/>
        <v>1.1459183490472298</v>
      </c>
    </row>
    <row r="17" spans="1:49" ht="15" x14ac:dyDescent="0.25">
      <c r="A17" s="1" t="s">
        <v>54</v>
      </c>
    </row>
    <row r="18" spans="1:49" ht="15" x14ac:dyDescent="0.25">
      <c r="A18" s="1" t="s">
        <v>53</v>
      </c>
      <c r="B18" s="3" t="s">
        <v>55</v>
      </c>
    </row>
    <row r="19" spans="1:49" ht="15" x14ac:dyDescent="0.25">
      <c r="A19" s="1" t="s">
        <v>56</v>
      </c>
      <c r="G19" s="4" t="s">
        <v>30</v>
      </c>
      <c r="H19" s="4" t="s">
        <v>31</v>
      </c>
      <c r="I19" s="21" t="s">
        <v>32</v>
      </c>
      <c r="J19" s="4" t="s">
        <v>33</v>
      </c>
      <c r="K19" s="4">
        <v>2011</v>
      </c>
      <c r="L19" s="4" t="s">
        <v>35</v>
      </c>
      <c r="M19" s="21" t="s">
        <v>36</v>
      </c>
      <c r="N19" s="4" t="s">
        <v>37</v>
      </c>
      <c r="O19" s="4" t="s">
        <v>38</v>
      </c>
      <c r="P19" s="4" t="s">
        <v>39</v>
      </c>
      <c r="Q19" s="4" t="s">
        <v>40</v>
      </c>
      <c r="R19" s="4" t="s">
        <v>41</v>
      </c>
      <c r="S19" s="4" t="s">
        <v>42</v>
      </c>
      <c r="T19" s="21" t="s">
        <v>43</v>
      </c>
      <c r="U19" s="4" t="s">
        <v>44</v>
      </c>
      <c r="V19" s="4" t="s">
        <v>45</v>
      </c>
    </row>
    <row r="20" spans="1:49" ht="15" x14ac:dyDescent="0.25">
      <c r="A20" s="1" t="s">
        <v>52</v>
      </c>
      <c r="B20" s="3" t="s">
        <v>57</v>
      </c>
      <c r="M20">
        <f t="shared" ref="M20:V24" si="2">H11/$B11</f>
        <v>0.98468001157375873</v>
      </c>
      <c r="N20">
        <f t="shared" si="2"/>
        <v>0.99831632762799027</v>
      </c>
      <c r="O20">
        <f t="shared" si="2"/>
        <v>1.018540892653141</v>
      </c>
      <c r="P20">
        <f t="shared" si="2"/>
        <v>1.0375398348874736</v>
      </c>
      <c r="Q20">
        <f t="shared" si="2"/>
        <v>1.0648063435844353</v>
      </c>
      <c r="R20">
        <f t="shared" si="2"/>
        <v>1.083831435546013</v>
      </c>
      <c r="S20">
        <f t="shared" si="2"/>
        <v>1.1010562854171373</v>
      </c>
      <c r="T20">
        <f t="shared" si="2"/>
        <v>1.0342213649855028</v>
      </c>
      <c r="U20">
        <f t="shared" si="2"/>
        <v>1.0956604762758797</v>
      </c>
      <c r="V20">
        <f t="shared" si="2"/>
        <v>1.132530968105838</v>
      </c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</row>
    <row r="21" spans="1:49" ht="11.45" customHeight="1" x14ac:dyDescent="0.25">
      <c r="M21">
        <f t="shared" si="2"/>
        <v>1.0396893636409035</v>
      </c>
      <c r="N21">
        <f t="shared" si="2"/>
        <v>1.062661752701985</v>
      </c>
      <c r="O21">
        <f t="shared" si="2"/>
        <v>1.0785159301644138</v>
      </c>
      <c r="P21">
        <f t="shared" si="2"/>
        <v>1.1025668349622597</v>
      </c>
      <c r="Q21">
        <f t="shared" si="2"/>
        <v>1.1321181970936356</v>
      </c>
      <c r="R21">
        <f t="shared" si="2"/>
        <v>1.1432269130503112</v>
      </c>
      <c r="S21">
        <f t="shared" si="2"/>
        <v>1.1555219847134137</v>
      </c>
      <c r="T21">
        <f t="shared" si="2"/>
        <v>1.1113028395060822</v>
      </c>
      <c r="U21">
        <f t="shared" si="2"/>
        <v>1.1464624602606037</v>
      </c>
      <c r="V21">
        <f t="shared" si="2"/>
        <v>1.167169939198448</v>
      </c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1:49" ht="11.45" customHeight="1" x14ac:dyDescent="0.25">
      <c r="M22">
        <f t="shared" si="2"/>
        <v>1.0235349355709926</v>
      </c>
      <c r="N22">
        <f t="shared" si="2"/>
        <v>1.0333217921858089</v>
      </c>
      <c r="O22">
        <f t="shared" si="2"/>
        <v>1.044821760418216</v>
      </c>
      <c r="P22">
        <f t="shared" si="2"/>
        <v>1.0562673978569885</v>
      </c>
      <c r="Q22">
        <f t="shared" si="2"/>
        <v>1.0804709206119141</v>
      </c>
      <c r="R22">
        <f t="shared" si="2"/>
        <v>1.1006224209353863</v>
      </c>
      <c r="S22">
        <f t="shared" si="2"/>
        <v>1.1209066137740802</v>
      </c>
      <c r="T22">
        <f t="shared" si="2"/>
        <v>1.0363850638279857</v>
      </c>
      <c r="U22">
        <f t="shared" si="2"/>
        <v>1.1030786504409975</v>
      </c>
      <c r="V22">
        <f t="shared" si="2"/>
        <v>1.1301565308972308</v>
      </c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1:49" ht="11.45" customHeight="1" x14ac:dyDescent="0.25">
      <c r="M23">
        <f t="shared" si="2"/>
        <v>0.91509271450824325</v>
      </c>
      <c r="N23">
        <f t="shared" si="2"/>
        <v>0.91505108498787979</v>
      </c>
      <c r="O23">
        <f t="shared" si="2"/>
        <v>0.9221729306856643</v>
      </c>
      <c r="P23">
        <f t="shared" si="2"/>
        <v>0.93410094300042246</v>
      </c>
      <c r="Q23">
        <f t="shared" si="2"/>
        <v>0.94968039128196124</v>
      </c>
      <c r="R23">
        <f t="shared" si="2"/>
        <v>0.95847262888644591</v>
      </c>
      <c r="S23">
        <f t="shared" si="2"/>
        <v>0.96310398704806732</v>
      </c>
      <c r="T23">
        <f t="shared" si="2"/>
        <v>0.87667316770153236</v>
      </c>
      <c r="U23">
        <f t="shared" si="2"/>
        <v>0.94955769374825871</v>
      </c>
      <c r="V23">
        <f t="shared" si="2"/>
        <v>0.98492442880064057</v>
      </c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1:49" ht="11.45" customHeight="1" x14ac:dyDescent="0.25">
      <c r="M24">
        <f t="shared" si="2"/>
        <v>1.024527587371078</v>
      </c>
      <c r="N24">
        <f t="shared" si="2"/>
        <v>1.0538570311735926</v>
      </c>
      <c r="O24">
        <f t="shared" si="2"/>
        <v>1.0787603924313884</v>
      </c>
      <c r="P24">
        <f t="shared" si="2"/>
        <v>1.0973408158630797</v>
      </c>
      <c r="Q24">
        <f t="shared" si="2"/>
        <v>1.1164379805219005</v>
      </c>
      <c r="R24">
        <f t="shared" si="2"/>
        <v>1.1304223681804182</v>
      </c>
      <c r="S24">
        <f t="shared" si="2"/>
        <v>1.1459183490472298</v>
      </c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1:49" ht="11.45" customHeight="1" x14ac:dyDescent="0.25"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1:49" ht="11.45" customHeight="1" x14ac:dyDescent="0.25"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1:49" ht="11.45" customHeight="1" x14ac:dyDescent="0.25"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</row>
    <row r="28" spans="1:49" ht="11.45" customHeight="1" x14ac:dyDescent="0.25"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</row>
    <row r="29" spans="1:49" ht="11.45" customHeight="1" x14ac:dyDescent="0.25"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</row>
    <row r="30" spans="1:49" ht="11.45" customHeight="1" x14ac:dyDescent="0.25">
      <c r="T30" s="22"/>
      <c r="U30" s="22"/>
      <c r="V30" s="22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</row>
    <row r="31" spans="1:49" ht="11.45" customHeight="1" x14ac:dyDescent="0.25">
      <c r="O31" s="29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1:49" ht="11.45" customHeight="1" x14ac:dyDescent="0.25">
      <c r="O32" s="29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10:49" ht="11.45" customHeight="1" x14ac:dyDescent="0.25">
      <c r="O33" s="29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10:49" ht="11.45" customHeight="1" x14ac:dyDescent="0.25"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10:49" ht="11.45" customHeight="1" x14ac:dyDescent="0.25"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10:49" ht="11.45" customHeight="1" x14ac:dyDescent="0.25"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10:49" ht="11.45" customHeight="1" x14ac:dyDescent="0.25"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10:49" ht="11.45" customHeight="1" x14ac:dyDescent="0.25"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</row>
    <row r="39" spans="10:49" ht="11.45" customHeight="1" x14ac:dyDescent="0.25"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10:49" ht="11.45" customHeight="1" x14ac:dyDescent="0.25"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10:49" ht="11.45" customHeight="1" x14ac:dyDescent="0.25"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10:49" ht="11.45" customHeight="1" x14ac:dyDescent="0.25">
      <c r="T42" s="22"/>
      <c r="U42" s="22"/>
      <c r="V42" s="22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</row>
    <row r="43" spans="10:49" ht="11.45" customHeight="1" x14ac:dyDescent="0.25">
      <c r="O43" s="29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</row>
    <row r="44" spans="10:49" ht="11.45" customHeight="1" x14ac:dyDescent="0.25">
      <c r="O44" s="29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</row>
    <row r="45" spans="10:49" ht="11.45" customHeight="1" x14ac:dyDescent="0.25">
      <c r="O45" s="29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10:49" ht="11.45" customHeight="1" x14ac:dyDescent="0.25"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10:49" ht="11.45" customHeight="1" x14ac:dyDescent="0.25"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</row>
    <row r="48" spans="10:49" ht="11.45" customHeight="1" x14ac:dyDescent="0.25">
      <c r="J48" s="22"/>
      <c r="K48" s="22"/>
      <c r="L48" s="22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5:49" ht="11.45" customHeight="1" x14ac:dyDescent="0.25">
      <c r="E49" s="29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5:49" ht="11.45" customHeight="1" x14ac:dyDescent="0.25">
      <c r="E50" s="29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5:49" ht="11.45" customHeight="1" x14ac:dyDescent="0.25">
      <c r="E51" s="29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5:49" ht="11.45" customHeight="1" x14ac:dyDescent="0.25"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5:49" ht="11.45" customHeight="1" x14ac:dyDescent="0.25"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5:49" ht="11.45" customHeight="1" x14ac:dyDescent="0.25"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</row>
    <row r="55" spans="5:49" ht="11.45" customHeight="1" x14ac:dyDescent="0.25">
      <c r="E55" s="24"/>
      <c r="F55" s="24"/>
      <c r="G55" s="24"/>
      <c r="H55" s="24"/>
      <c r="I55" s="24"/>
      <c r="J55" s="24"/>
      <c r="K55" s="24"/>
      <c r="L55" s="24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5:49" ht="11.45" customHeight="1" x14ac:dyDescent="0.25">
      <c r="E56" s="24"/>
      <c r="F56" s="24"/>
      <c r="G56" s="24">
        <v>-2</v>
      </c>
      <c r="H56" s="24">
        <v>-1</v>
      </c>
      <c r="I56" s="24">
        <v>0</v>
      </c>
      <c r="J56" s="25" t="s">
        <v>66</v>
      </c>
      <c r="K56" s="25" t="s">
        <v>65</v>
      </c>
      <c r="L56" s="25" t="s">
        <v>64</v>
      </c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5:49" ht="11.45" customHeight="1" x14ac:dyDescent="0.25">
      <c r="E57" s="28" t="s">
        <v>62</v>
      </c>
      <c r="F57" s="24" t="s">
        <v>67</v>
      </c>
      <c r="G57" s="24">
        <v>1</v>
      </c>
      <c r="H57" s="24">
        <v>0.9972121935915329</v>
      </c>
      <c r="I57" s="24">
        <v>0.95618741315963496</v>
      </c>
      <c r="J57" s="24">
        <v>0.97601923453482964</v>
      </c>
      <c r="K57" s="24">
        <v>0.98847039383480584</v>
      </c>
      <c r="L57" s="24">
        <v>1.002609407651482</v>
      </c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5:49" ht="11.45" customHeight="1" x14ac:dyDescent="0.25">
      <c r="E58" s="28"/>
      <c r="F58" s="24" t="s">
        <v>68</v>
      </c>
      <c r="G58" s="24">
        <v>1</v>
      </c>
      <c r="H58" s="24">
        <v>1.0143039325253065</v>
      </c>
      <c r="I58" s="24">
        <v>1.036477767833174</v>
      </c>
      <c r="J58" s="24">
        <v>1.0661493128642094</v>
      </c>
      <c r="K58" s="24">
        <v>1.0913431491319627</v>
      </c>
      <c r="L58" s="24">
        <v>1.110140296267152</v>
      </c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5:49" ht="11.45" customHeight="1" x14ac:dyDescent="0.25">
      <c r="E59" s="28"/>
      <c r="F59" s="24" t="s">
        <v>63</v>
      </c>
      <c r="G59" s="24">
        <v>1</v>
      </c>
      <c r="H59" s="24">
        <v>1.0137081336171316</v>
      </c>
      <c r="I59" s="24"/>
      <c r="J59" s="24"/>
      <c r="K59" s="24"/>
      <c r="L59" s="24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5:49" ht="11.45" customHeight="1" x14ac:dyDescent="0.25">
      <c r="E60" s="24"/>
      <c r="F60" s="24"/>
      <c r="G60" s="24"/>
      <c r="H60" s="24"/>
      <c r="I60" s="24"/>
      <c r="J60" s="24"/>
      <c r="K60" s="24"/>
      <c r="L60" s="24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5:49" ht="11.45" customHeight="1" x14ac:dyDescent="0.25"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5:49" ht="11.45" customHeight="1" x14ac:dyDescent="0.25"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</row>
    <row r="63" spans="5:49" ht="11.45" customHeight="1" x14ac:dyDescent="0.25"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</row>
    <row r="64" spans="5:49" ht="11.45" customHeight="1" x14ac:dyDescent="0.25">
      <c r="J64" s="22"/>
      <c r="K64" s="22"/>
      <c r="L64" s="22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5:44" ht="11.45" customHeight="1" x14ac:dyDescent="0.25">
      <c r="E65" s="29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5:44" ht="11.45" customHeight="1" x14ac:dyDescent="0.25">
      <c r="E66" s="29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</row>
    <row r="67" spans="5:44" ht="11.45" customHeight="1" x14ac:dyDescent="0.25">
      <c r="E67" s="29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</row>
    <row r="68" spans="5:44" ht="11.45" customHeight="1" x14ac:dyDescent="0.25"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5:44" ht="11.45" customHeight="1" x14ac:dyDescent="0.25"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</row>
    <row r="70" spans="5:44" ht="11.45" customHeight="1" x14ac:dyDescent="0.25"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</row>
    <row r="71" spans="5:44" ht="11.45" customHeight="1" x14ac:dyDescent="0.25"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</row>
    <row r="72" spans="5:44" ht="11.45" customHeight="1" x14ac:dyDescent="0.25"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</row>
    <row r="73" spans="5:44" ht="11.45" customHeight="1" x14ac:dyDescent="0.25"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</row>
    <row r="74" spans="5:44" ht="11.45" customHeight="1" x14ac:dyDescent="0.25"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</row>
    <row r="75" spans="5:44" ht="11.45" customHeight="1" x14ac:dyDescent="0.25"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</row>
    <row r="76" spans="5:44" ht="11.45" customHeight="1" x14ac:dyDescent="0.25"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</row>
    <row r="77" spans="5:44" ht="11.45" customHeight="1" x14ac:dyDescent="0.25"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</row>
    <row r="78" spans="5:44" ht="11.45" customHeight="1" x14ac:dyDescent="0.25"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</row>
    <row r="79" spans="5:44" ht="11.45" customHeight="1" x14ac:dyDescent="0.25"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</row>
    <row r="80" spans="5:44" ht="11.45" customHeight="1" x14ac:dyDescent="0.25"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</row>
    <row r="81" spans="26:44" ht="11.45" customHeight="1" x14ac:dyDescent="0.25"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</row>
    <row r="82" spans="26:44" ht="11.45" customHeight="1" x14ac:dyDescent="0.25"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</row>
    <row r="83" spans="26:44" ht="11.45" customHeight="1" x14ac:dyDescent="0.25"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</row>
    <row r="84" spans="26:44" ht="11.45" customHeight="1" x14ac:dyDescent="0.25"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</row>
    <row r="85" spans="26:44" ht="11.45" customHeight="1" x14ac:dyDescent="0.25"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26:44" ht="11.45" customHeight="1" x14ac:dyDescent="0.25"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26:44" ht="11.45" customHeight="1" x14ac:dyDescent="0.25"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26:44" ht="11.45" customHeight="1" x14ac:dyDescent="0.25"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26:44" ht="11.45" customHeight="1" x14ac:dyDescent="0.25"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26:44" ht="11.45" customHeight="1" x14ac:dyDescent="0.25"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26:44" ht="11.45" customHeight="1" x14ac:dyDescent="0.25"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26:44" ht="11.45" customHeight="1" x14ac:dyDescent="0.25"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26:44" ht="11.45" customHeight="1" x14ac:dyDescent="0.25"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26:44" ht="11.45" customHeight="1" x14ac:dyDescent="0.25"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26:44" ht="11.45" customHeight="1" x14ac:dyDescent="0.25"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</row>
    <row r="96" spans="26:44" ht="11.45" customHeight="1" x14ac:dyDescent="0.25"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</row>
    <row r="97" spans="26:44" ht="11.45" customHeight="1" x14ac:dyDescent="0.25"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</row>
    <row r="98" spans="26:44" ht="11.45" customHeight="1" x14ac:dyDescent="0.25"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26:44" ht="11.45" customHeight="1" x14ac:dyDescent="0.25"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26:44" ht="11.45" customHeight="1" x14ac:dyDescent="0.25"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26:44" ht="11.45" customHeight="1" x14ac:dyDescent="0.25"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26:44" ht="11.45" customHeight="1" x14ac:dyDescent="0.25"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26:44" ht="11.45" customHeight="1" x14ac:dyDescent="0.25"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26:44" ht="11.45" customHeight="1" x14ac:dyDescent="0.25"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26:44" ht="11.45" customHeight="1" x14ac:dyDescent="0.25"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26:44" ht="11.45" customHeight="1" x14ac:dyDescent="0.25"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26:44" ht="11.45" customHeight="1" x14ac:dyDescent="0.25"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26:44" ht="11.45" customHeight="1" x14ac:dyDescent="0.25"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26:44" ht="11.45" customHeight="1" x14ac:dyDescent="0.25"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26:44" ht="11.45" customHeight="1" x14ac:dyDescent="0.25"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26:44" ht="11.45" customHeight="1" x14ac:dyDescent="0.25"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26:44" ht="11.45" customHeight="1" x14ac:dyDescent="0.25"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26:44" ht="11.45" customHeight="1" x14ac:dyDescent="0.25"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26:44" ht="11.45" customHeight="1" x14ac:dyDescent="0.25"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26:44" ht="11.45" customHeight="1" x14ac:dyDescent="0.25"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26:44" ht="11.45" customHeight="1" x14ac:dyDescent="0.25"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26:44" ht="11.45" customHeight="1" x14ac:dyDescent="0.25"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26:44" ht="11.45" customHeight="1" x14ac:dyDescent="0.25"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26:44" ht="11.45" customHeight="1" x14ac:dyDescent="0.25"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</row>
    <row r="120" spans="26:44" ht="11.45" customHeight="1" x14ac:dyDescent="0.25"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</row>
    <row r="121" spans="26:44" ht="11.45" customHeight="1" x14ac:dyDescent="0.25"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</row>
    <row r="122" spans="26:44" ht="11.45" customHeight="1" x14ac:dyDescent="0.25"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</row>
    <row r="123" spans="26:44" ht="11.45" customHeight="1" x14ac:dyDescent="0.25"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</row>
    <row r="124" spans="26:44" ht="11.45" customHeight="1" x14ac:dyDescent="0.25"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</row>
    <row r="125" spans="26:44" ht="11.45" customHeight="1" x14ac:dyDescent="0.25"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</row>
    <row r="126" spans="26:44" ht="11.45" customHeight="1" x14ac:dyDescent="0.25"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</row>
    <row r="127" spans="26:44" ht="11.45" customHeight="1" x14ac:dyDescent="0.25"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</row>
    <row r="128" spans="26:44" ht="11.45" customHeight="1" x14ac:dyDescent="0.25"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</row>
    <row r="129" spans="26:36" ht="11.45" customHeight="1" x14ac:dyDescent="0.25"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</row>
    <row r="130" spans="26:36" ht="11.45" customHeight="1" x14ac:dyDescent="0.25"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</row>
    <row r="131" spans="26:36" ht="11.45" customHeight="1" x14ac:dyDescent="0.25"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</row>
    <row r="132" spans="26:36" ht="11.45" customHeight="1" x14ac:dyDescent="0.25"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</row>
    <row r="133" spans="26:36" ht="11.45" customHeight="1" x14ac:dyDescent="0.25"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</row>
    <row r="134" spans="26:36" ht="11.45" customHeight="1" x14ac:dyDescent="0.25"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</row>
    <row r="135" spans="26:36" ht="11.45" customHeight="1" x14ac:dyDescent="0.25"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</row>
    <row r="136" spans="26:36" ht="11.45" customHeight="1" x14ac:dyDescent="0.25"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</row>
    <row r="137" spans="26:36" ht="11.45" customHeight="1" x14ac:dyDescent="0.25"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</row>
    <row r="138" spans="26:36" ht="11.45" customHeight="1" x14ac:dyDescent="0.25"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</row>
    <row r="139" spans="26:36" ht="11.45" customHeight="1" x14ac:dyDescent="0.25"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</row>
    <row r="140" spans="26:36" ht="11.45" customHeight="1" x14ac:dyDescent="0.25"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</row>
    <row r="141" spans="26:36" ht="11.45" customHeight="1" x14ac:dyDescent="0.25"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</row>
    <row r="142" spans="26:36" ht="11.45" customHeight="1" x14ac:dyDescent="0.25"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</row>
    <row r="143" spans="26:36" ht="11.45" customHeight="1" x14ac:dyDescent="0.25"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</row>
    <row r="144" spans="26:36" ht="11.45" customHeight="1" x14ac:dyDescent="0.25"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</row>
    <row r="145" spans="26:36" ht="11.45" customHeight="1" x14ac:dyDescent="0.25"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</row>
    <row r="146" spans="26:36" ht="11.45" customHeight="1" x14ac:dyDescent="0.25"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</row>
    <row r="147" spans="26:36" ht="11.45" customHeight="1" x14ac:dyDescent="0.25"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</row>
    <row r="148" spans="26:36" ht="11.45" customHeight="1" x14ac:dyDescent="0.25"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</row>
    <row r="149" spans="26:36" ht="11.45" customHeight="1" x14ac:dyDescent="0.25"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</row>
    <row r="150" spans="26:36" ht="11.45" customHeight="1" x14ac:dyDescent="0.25"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</row>
    <row r="151" spans="26:36" ht="11.45" customHeight="1" x14ac:dyDescent="0.25"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</row>
    <row r="152" spans="26:36" ht="11.45" customHeight="1" x14ac:dyDescent="0.25"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</row>
    <row r="153" spans="26:36" ht="11.45" customHeight="1" x14ac:dyDescent="0.25"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</row>
    <row r="154" spans="26:36" ht="11.45" customHeight="1" x14ac:dyDescent="0.25"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</row>
    <row r="155" spans="26:36" ht="11.45" customHeight="1" x14ac:dyDescent="0.25"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</row>
    <row r="156" spans="26:36" ht="11.45" customHeight="1" x14ac:dyDescent="0.25"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</row>
    <row r="157" spans="26:36" ht="11.45" customHeight="1" x14ac:dyDescent="0.25"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</row>
  </sheetData>
  <mergeCells count="5">
    <mergeCell ref="O31:O33"/>
    <mergeCell ref="O43:O45"/>
    <mergeCell ref="E49:E51"/>
    <mergeCell ref="E57:E59"/>
    <mergeCell ref="E65:E6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B397-E20B-4AC4-8BC1-4EAAF9AE2A87}">
  <dimension ref="A1:V67"/>
  <sheetViews>
    <sheetView workbookViewId="0">
      <pane xSplit="1" ySplit="10" topLeftCell="D11" activePane="bottomRight" state="frozen"/>
      <selection pane="topRight"/>
      <selection pane="bottomLeft"/>
      <selection pane="bottomRight" activeCell="E55" sqref="E55:L60"/>
    </sheetView>
  </sheetViews>
  <sheetFormatPr defaultRowHeight="11.45" customHeight="1" x14ac:dyDescent="0.25"/>
  <cols>
    <col min="1" max="1" width="29.85546875" customWidth="1"/>
    <col min="2" max="17" width="10" customWidth="1"/>
  </cols>
  <sheetData>
    <row r="1" spans="1:17" ht="15" x14ac:dyDescent="0.25">
      <c r="A1" s="3" t="s">
        <v>46</v>
      </c>
    </row>
    <row r="2" spans="1:17" ht="15" x14ac:dyDescent="0.25">
      <c r="A2" s="3" t="s">
        <v>47</v>
      </c>
      <c r="B2" s="1" t="s">
        <v>0</v>
      </c>
    </row>
    <row r="3" spans="1:17" ht="15" x14ac:dyDescent="0.25">
      <c r="A3" s="3" t="s">
        <v>48</v>
      </c>
      <c r="B3" s="3" t="s">
        <v>6</v>
      </c>
    </row>
    <row r="5" spans="1:17" ht="15" x14ac:dyDescent="0.25">
      <c r="A5" s="1" t="s">
        <v>12</v>
      </c>
    </row>
    <row r="6" spans="1:17" ht="15" x14ac:dyDescent="0.25">
      <c r="A6" s="1" t="s">
        <v>13</v>
      </c>
    </row>
    <row r="7" spans="1:17" ht="15" x14ac:dyDescent="0.25">
      <c r="A7" s="1" t="s">
        <v>14</v>
      </c>
    </row>
    <row r="9" spans="1:17" ht="15" x14ac:dyDescent="0.25">
      <c r="A9" s="5" t="s">
        <v>49</v>
      </c>
      <c r="B9" s="4" t="s">
        <v>30</v>
      </c>
      <c r="C9" s="4" t="s">
        <v>31</v>
      </c>
      <c r="D9" s="4" t="s">
        <v>32</v>
      </c>
      <c r="E9" s="4" t="s">
        <v>33</v>
      </c>
      <c r="F9" s="4" t="s">
        <v>34</v>
      </c>
      <c r="G9" s="4" t="s">
        <v>35</v>
      </c>
      <c r="H9" s="4" t="s">
        <v>36</v>
      </c>
      <c r="I9" s="4" t="s">
        <v>37</v>
      </c>
      <c r="J9" s="4" t="s">
        <v>38</v>
      </c>
      <c r="K9" s="4" t="s">
        <v>39</v>
      </c>
      <c r="L9" s="4" t="s">
        <v>40</v>
      </c>
      <c r="M9" s="4" t="s">
        <v>41</v>
      </c>
      <c r="N9" s="4" t="s">
        <v>42</v>
      </c>
      <c r="O9" s="4" t="s">
        <v>43</v>
      </c>
      <c r="P9" s="4" t="s">
        <v>44</v>
      </c>
      <c r="Q9" s="4" t="s">
        <v>45</v>
      </c>
    </row>
    <row r="10" spans="1:17" ht="15" x14ac:dyDescent="0.25">
      <c r="A10" s="6" t="s">
        <v>51</v>
      </c>
      <c r="B10" s="8" t="s">
        <v>50</v>
      </c>
      <c r="C10" s="8" t="s">
        <v>50</v>
      </c>
      <c r="D10" s="8" t="s">
        <v>50</v>
      </c>
      <c r="E10" s="8" t="s">
        <v>50</v>
      </c>
      <c r="F10" s="8" t="s">
        <v>50</v>
      </c>
      <c r="G10" s="8" t="s">
        <v>50</v>
      </c>
      <c r="H10" s="8" t="s">
        <v>50</v>
      </c>
      <c r="I10" s="8" t="s">
        <v>50</v>
      </c>
      <c r="J10" s="8" t="s">
        <v>50</v>
      </c>
      <c r="K10" s="8" t="s">
        <v>50</v>
      </c>
      <c r="L10" s="8" t="s">
        <v>50</v>
      </c>
      <c r="M10" s="8" t="s">
        <v>50</v>
      </c>
      <c r="N10" s="8" t="s">
        <v>50</v>
      </c>
      <c r="O10" s="8" t="s">
        <v>50</v>
      </c>
      <c r="P10" s="8" t="s">
        <v>50</v>
      </c>
      <c r="Q10" s="8" t="s">
        <v>50</v>
      </c>
    </row>
    <row r="11" spans="1:17" ht="15" x14ac:dyDescent="0.25">
      <c r="A11" s="7" t="s">
        <v>24</v>
      </c>
      <c r="B11" s="15">
        <v>9782128.8000000007</v>
      </c>
      <c r="C11" s="15">
        <v>9823290.5</v>
      </c>
      <c r="D11" s="15">
        <v>9380402.5999999996</v>
      </c>
      <c r="E11" s="15">
        <v>9579398.3000000007</v>
      </c>
      <c r="F11" s="15">
        <v>9740698.0999999996</v>
      </c>
      <c r="G11" s="15">
        <v>9654704.1999999993</v>
      </c>
      <c r="H11" s="15">
        <v>9632266.6999999993</v>
      </c>
      <c r="I11" s="15">
        <v>9765658.9000000004</v>
      </c>
      <c r="J11" s="15">
        <v>9963498.1999999993</v>
      </c>
      <c r="K11" s="15">
        <v>10149348.300000001</v>
      </c>
      <c r="L11" s="15">
        <v>10416072.800000001</v>
      </c>
      <c r="M11" s="15">
        <v>10602178.699999999</v>
      </c>
      <c r="N11" s="15">
        <v>10770674.4</v>
      </c>
      <c r="O11" s="15">
        <v>10116886.6</v>
      </c>
      <c r="P11" s="15">
        <v>10717891.9</v>
      </c>
      <c r="Q11" s="15">
        <v>11078563.800000001</v>
      </c>
    </row>
    <row r="12" spans="1:17" ht="15" x14ac:dyDescent="0.25">
      <c r="A12" s="7" t="s">
        <v>25</v>
      </c>
      <c r="B12" s="16">
        <v>2585312.2999999998</v>
      </c>
      <c r="C12" s="16">
        <v>2610128.1</v>
      </c>
      <c r="D12" s="16">
        <v>2461511.7000000002</v>
      </c>
      <c r="E12" s="20">
        <v>2564400</v>
      </c>
      <c r="F12" s="16">
        <v>2665057.6</v>
      </c>
      <c r="G12" s="16">
        <v>2676210.7999999998</v>
      </c>
      <c r="H12" s="16">
        <v>2687921.7</v>
      </c>
      <c r="I12" s="16">
        <v>2747312.5</v>
      </c>
      <c r="J12" s="16">
        <v>2788300.5</v>
      </c>
      <c r="K12" s="16">
        <v>2850479.6</v>
      </c>
      <c r="L12" s="16">
        <v>2926879.1</v>
      </c>
      <c r="M12" s="16">
        <v>2955598.6</v>
      </c>
      <c r="N12" s="16">
        <v>2987385.2</v>
      </c>
      <c r="O12" s="16">
        <v>2873064.9</v>
      </c>
      <c r="P12" s="16">
        <v>2963963.5</v>
      </c>
      <c r="Q12" s="16">
        <v>3017498.8</v>
      </c>
    </row>
    <row r="13" spans="1:17" ht="15" x14ac:dyDescent="0.25">
      <c r="A13" s="7" t="s">
        <v>26</v>
      </c>
      <c r="B13" s="15">
        <v>2009909.9</v>
      </c>
      <c r="C13" s="15">
        <v>2015034.1</v>
      </c>
      <c r="D13" s="15">
        <v>1957135.9</v>
      </c>
      <c r="E13" s="19">
        <v>1995289</v>
      </c>
      <c r="F13" s="15">
        <v>2039039.7</v>
      </c>
      <c r="G13" s="15">
        <v>2045424.7</v>
      </c>
      <c r="H13" s="19">
        <v>2057213</v>
      </c>
      <c r="I13" s="15">
        <v>2076883.7</v>
      </c>
      <c r="J13" s="15">
        <v>2099997.6</v>
      </c>
      <c r="K13" s="15">
        <v>2123002.2999999998</v>
      </c>
      <c r="L13" s="15">
        <v>2171649.2000000002</v>
      </c>
      <c r="M13" s="15">
        <v>2212151.9</v>
      </c>
      <c r="N13" s="15">
        <v>2252921.2999999998</v>
      </c>
      <c r="O13" s="15">
        <v>2083040.6</v>
      </c>
      <c r="P13" s="15">
        <v>2217088.7000000002</v>
      </c>
      <c r="Q13" s="15">
        <v>2271512.7999999998</v>
      </c>
    </row>
    <row r="14" spans="1:17" ht="15" x14ac:dyDescent="0.25">
      <c r="A14" s="7" t="s">
        <v>27</v>
      </c>
      <c r="B14" s="16">
        <v>1688705.5</v>
      </c>
      <c r="C14" s="20">
        <v>1672460</v>
      </c>
      <c r="D14" s="16">
        <v>1584138.4</v>
      </c>
      <c r="E14" s="16">
        <v>1611279.4</v>
      </c>
      <c r="F14" s="16">
        <v>1622676.5</v>
      </c>
      <c r="G14" s="16">
        <v>1574306.1</v>
      </c>
      <c r="H14" s="16">
        <v>1545322.1</v>
      </c>
      <c r="I14" s="16">
        <v>1545251.8</v>
      </c>
      <c r="J14" s="16">
        <v>1557278.5</v>
      </c>
      <c r="K14" s="16">
        <v>1577421.4</v>
      </c>
      <c r="L14" s="16">
        <v>1603730.5</v>
      </c>
      <c r="M14" s="20">
        <v>1618578</v>
      </c>
      <c r="N14" s="20">
        <v>1626399</v>
      </c>
      <c r="O14" s="16">
        <v>1480442.8</v>
      </c>
      <c r="P14" s="16">
        <v>1603523.3</v>
      </c>
      <c r="Q14" s="16">
        <v>1663247.3</v>
      </c>
    </row>
    <row r="15" spans="1:17" ht="15" x14ac:dyDescent="0.25">
      <c r="A15" s="7" t="s">
        <v>28</v>
      </c>
      <c r="B15" s="15">
        <v>1918174.8</v>
      </c>
      <c r="C15" s="15">
        <v>1912827.3</v>
      </c>
      <c r="D15" s="15">
        <v>1834134.6</v>
      </c>
      <c r="E15" s="15">
        <v>1872175.5</v>
      </c>
      <c r="F15" s="19">
        <v>1896059</v>
      </c>
      <c r="G15" s="15">
        <v>1923180.1</v>
      </c>
      <c r="H15" s="19">
        <v>1965223</v>
      </c>
      <c r="I15" s="19">
        <v>2021482</v>
      </c>
      <c r="J15" s="19">
        <v>2069251</v>
      </c>
      <c r="K15" s="15">
        <v>2104891.5</v>
      </c>
      <c r="L15" s="15">
        <v>2141523.2000000002</v>
      </c>
      <c r="M15" s="15">
        <v>2168347.7000000002</v>
      </c>
      <c r="N15" s="15">
        <v>2198071.7000000002</v>
      </c>
      <c r="O15" s="9" t="s">
        <v>53</v>
      </c>
      <c r="P15" s="9" t="s">
        <v>53</v>
      </c>
      <c r="Q15" s="9" t="s">
        <v>53</v>
      </c>
    </row>
    <row r="17" spans="1:22" ht="15" x14ac:dyDescent="0.25">
      <c r="A17" s="1" t="s">
        <v>54</v>
      </c>
    </row>
    <row r="18" spans="1:22" ht="15" x14ac:dyDescent="0.25">
      <c r="A18" s="1" t="s">
        <v>53</v>
      </c>
      <c r="B18" s="3" t="s">
        <v>55</v>
      </c>
    </row>
    <row r="19" spans="1:22" ht="15" x14ac:dyDescent="0.25">
      <c r="A19" s="1" t="s">
        <v>56</v>
      </c>
      <c r="G19" s="4" t="s">
        <v>30</v>
      </c>
      <c r="H19" s="4" t="s">
        <v>31</v>
      </c>
      <c r="I19" s="21" t="s">
        <v>32</v>
      </c>
      <c r="J19" s="4" t="s">
        <v>33</v>
      </c>
      <c r="K19" s="4">
        <v>2011</v>
      </c>
      <c r="L19" s="4" t="s">
        <v>35</v>
      </c>
      <c r="M19" s="21" t="s">
        <v>36</v>
      </c>
      <c r="N19" s="4" t="s">
        <v>37</v>
      </c>
      <c r="O19" s="4" t="s">
        <v>38</v>
      </c>
      <c r="P19" s="4" t="s">
        <v>39</v>
      </c>
      <c r="Q19" s="4" t="s">
        <v>40</v>
      </c>
      <c r="R19" s="4" t="s">
        <v>41</v>
      </c>
      <c r="S19" s="4" t="s">
        <v>42</v>
      </c>
      <c r="T19" s="21" t="s">
        <v>43</v>
      </c>
      <c r="U19" s="4" t="s">
        <v>44</v>
      </c>
      <c r="V19" s="4" t="s">
        <v>45</v>
      </c>
    </row>
    <row r="20" spans="1:22" ht="15" x14ac:dyDescent="0.25">
      <c r="A20" s="1" t="s">
        <v>52</v>
      </c>
      <c r="B20" s="3" t="s">
        <v>57</v>
      </c>
      <c r="M20">
        <f t="shared" ref="M20:V24" si="0">H11/$B11</f>
        <v>0.98468001157375873</v>
      </c>
      <c r="N20">
        <f t="shared" si="0"/>
        <v>0.99831632762799027</v>
      </c>
      <c r="O20">
        <f t="shared" si="0"/>
        <v>1.018540892653141</v>
      </c>
      <c r="P20">
        <f t="shared" si="0"/>
        <v>1.0375398348874736</v>
      </c>
      <c r="Q20">
        <f t="shared" si="0"/>
        <v>1.0648063435844353</v>
      </c>
      <c r="R20">
        <f t="shared" si="0"/>
        <v>1.083831435546013</v>
      </c>
      <c r="S20">
        <f t="shared" si="0"/>
        <v>1.1010562854171373</v>
      </c>
      <c r="T20">
        <f t="shared" si="0"/>
        <v>1.0342213649855028</v>
      </c>
      <c r="U20">
        <f t="shared" si="0"/>
        <v>1.0956604762758797</v>
      </c>
      <c r="V20">
        <f t="shared" si="0"/>
        <v>1.132530968105838</v>
      </c>
    </row>
    <row r="21" spans="1:22" ht="11.45" customHeight="1" x14ac:dyDescent="0.25">
      <c r="M21">
        <f t="shared" si="0"/>
        <v>1.0396893636409035</v>
      </c>
      <c r="N21">
        <f t="shared" si="0"/>
        <v>1.062661752701985</v>
      </c>
      <c r="O21">
        <f t="shared" si="0"/>
        <v>1.0785159301644138</v>
      </c>
      <c r="P21">
        <f t="shared" si="0"/>
        <v>1.1025668349622597</v>
      </c>
      <c r="Q21">
        <f t="shared" si="0"/>
        <v>1.1321181970936356</v>
      </c>
      <c r="R21">
        <f t="shared" si="0"/>
        <v>1.1432269130503112</v>
      </c>
      <c r="S21">
        <f t="shared" si="0"/>
        <v>1.1555219847134137</v>
      </c>
      <c r="T21">
        <f t="shared" si="0"/>
        <v>1.1113028395060822</v>
      </c>
      <c r="U21">
        <f t="shared" si="0"/>
        <v>1.1464624602606037</v>
      </c>
      <c r="V21">
        <f t="shared" si="0"/>
        <v>1.167169939198448</v>
      </c>
    </row>
    <row r="22" spans="1:22" ht="11.45" customHeight="1" x14ac:dyDescent="0.25">
      <c r="M22">
        <f t="shared" si="0"/>
        <v>1.0235349355709926</v>
      </c>
      <c r="N22">
        <f t="shared" si="0"/>
        <v>1.0333217921858089</v>
      </c>
      <c r="O22">
        <f t="shared" si="0"/>
        <v>1.044821760418216</v>
      </c>
      <c r="P22">
        <f t="shared" si="0"/>
        <v>1.0562673978569885</v>
      </c>
      <c r="Q22">
        <f t="shared" si="0"/>
        <v>1.0804709206119141</v>
      </c>
      <c r="R22">
        <f t="shared" si="0"/>
        <v>1.1006224209353863</v>
      </c>
      <c r="S22">
        <f t="shared" si="0"/>
        <v>1.1209066137740802</v>
      </c>
      <c r="T22">
        <f t="shared" si="0"/>
        <v>1.0363850638279857</v>
      </c>
      <c r="U22">
        <f t="shared" si="0"/>
        <v>1.1030786504409975</v>
      </c>
      <c r="V22">
        <f t="shared" si="0"/>
        <v>1.1301565308972308</v>
      </c>
    </row>
    <row r="23" spans="1:22" ht="11.45" customHeight="1" x14ac:dyDescent="0.25">
      <c r="M23">
        <f t="shared" si="0"/>
        <v>0.91509271450824325</v>
      </c>
      <c r="N23">
        <f t="shared" si="0"/>
        <v>0.91505108498787979</v>
      </c>
      <c r="O23">
        <f t="shared" si="0"/>
        <v>0.9221729306856643</v>
      </c>
      <c r="P23">
        <f t="shared" si="0"/>
        <v>0.93410094300042246</v>
      </c>
      <c r="Q23">
        <f t="shared" si="0"/>
        <v>0.94968039128196124</v>
      </c>
      <c r="R23">
        <f t="shared" si="0"/>
        <v>0.95847262888644591</v>
      </c>
      <c r="S23">
        <f t="shared" si="0"/>
        <v>0.96310398704806732</v>
      </c>
      <c r="T23">
        <f t="shared" si="0"/>
        <v>0.87667316770153236</v>
      </c>
      <c r="U23">
        <f t="shared" si="0"/>
        <v>0.94955769374825871</v>
      </c>
      <c r="V23">
        <f t="shared" si="0"/>
        <v>0.98492442880064057</v>
      </c>
    </row>
    <row r="24" spans="1:22" ht="11.45" customHeight="1" x14ac:dyDescent="0.25">
      <c r="M24">
        <f t="shared" si="0"/>
        <v>1.024527587371078</v>
      </c>
      <c r="N24">
        <f t="shared" si="0"/>
        <v>1.0538570311735926</v>
      </c>
      <c r="O24">
        <f t="shared" si="0"/>
        <v>1.0787603924313884</v>
      </c>
      <c r="P24">
        <f t="shared" si="0"/>
        <v>1.0973408158630797</v>
      </c>
      <c r="Q24">
        <f t="shared" si="0"/>
        <v>1.1164379805219005</v>
      </c>
      <c r="R24">
        <f t="shared" si="0"/>
        <v>1.1304223681804182</v>
      </c>
      <c r="S24">
        <f t="shared" si="0"/>
        <v>1.1459183490472298</v>
      </c>
    </row>
    <row r="30" spans="1:22" ht="11.45" customHeight="1" x14ac:dyDescent="0.25">
      <c r="T30" s="22"/>
      <c r="U30" s="22"/>
      <c r="V30" s="22"/>
    </row>
    <row r="31" spans="1:22" ht="11.45" customHeight="1" x14ac:dyDescent="0.25">
      <c r="O31" s="29"/>
    </row>
    <row r="32" spans="1:22" ht="11.45" customHeight="1" x14ac:dyDescent="0.25">
      <c r="O32" s="29"/>
    </row>
    <row r="33" spans="10:22" ht="11.45" customHeight="1" x14ac:dyDescent="0.25">
      <c r="O33" s="29"/>
    </row>
    <row r="42" spans="10:22" ht="11.45" customHeight="1" x14ac:dyDescent="0.25">
      <c r="T42" s="22"/>
      <c r="U42" s="22"/>
      <c r="V42" s="22"/>
    </row>
    <row r="43" spans="10:22" ht="11.45" customHeight="1" x14ac:dyDescent="0.25">
      <c r="O43" s="29"/>
    </row>
    <row r="44" spans="10:22" ht="11.45" customHeight="1" x14ac:dyDescent="0.25">
      <c r="O44" s="29"/>
    </row>
    <row r="45" spans="10:22" ht="11.45" customHeight="1" x14ac:dyDescent="0.25">
      <c r="O45" s="29"/>
    </row>
    <row r="48" spans="10:22" ht="11.45" customHeight="1" x14ac:dyDescent="0.25">
      <c r="J48" s="22"/>
      <c r="K48" s="22"/>
      <c r="L48" s="22"/>
    </row>
    <row r="49" spans="5:12" ht="11.45" customHeight="1" x14ac:dyDescent="0.25">
      <c r="E49" s="29"/>
    </row>
    <row r="50" spans="5:12" ht="11.45" customHeight="1" x14ac:dyDescent="0.25">
      <c r="E50" s="29"/>
    </row>
    <row r="51" spans="5:12" ht="11.45" customHeight="1" x14ac:dyDescent="0.25">
      <c r="E51" s="29"/>
    </row>
    <row r="55" spans="5:12" ht="11.45" customHeight="1" x14ac:dyDescent="0.25">
      <c r="E55" s="24"/>
      <c r="F55" s="24"/>
      <c r="G55" s="24"/>
      <c r="H55" s="24"/>
      <c r="I55" s="24"/>
      <c r="J55" s="24"/>
      <c r="K55" s="24"/>
      <c r="L55" s="24"/>
    </row>
    <row r="56" spans="5:12" ht="11.45" customHeight="1" x14ac:dyDescent="0.25">
      <c r="E56" s="24"/>
      <c r="F56" s="24"/>
      <c r="G56" s="24">
        <v>-2</v>
      </c>
      <c r="H56" s="24">
        <v>-1</v>
      </c>
      <c r="I56" s="24">
        <v>0</v>
      </c>
      <c r="J56" s="25" t="s">
        <v>66</v>
      </c>
      <c r="K56" s="25" t="s">
        <v>65</v>
      </c>
      <c r="L56" s="25" t="s">
        <v>64</v>
      </c>
    </row>
    <row r="57" spans="5:12" ht="11.45" customHeight="1" x14ac:dyDescent="0.25">
      <c r="E57" s="28" t="s">
        <v>58</v>
      </c>
      <c r="F57" s="24" t="s">
        <v>67</v>
      </c>
      <c r="G57" s="24">
        <v>1</v>
      </c>
      <c r="H57" s="24">
        <v>1.0042078468645801</v>
      </c>
      <c r="I57" s="24">
        <v>0.95893264051072391</v>
      </c>
      <c r="J57" s="24">
        <v>0.97927542111283594</v>
      </c>
      <c r="K57" s="24">
        <v>0.99576465400864467</v>
      </c>
      <c r="L57" s="24">
        <v>0.98697373520577636</v>
      </c>
    </row>
    <row r="58" spans="5:12" ht="11.45" customHeight="1" x14ac:dyDescent="0.25">
      <c r="E58" s="28"/>
      <c r="F58" s="24" t="s">
        <v>68</v>
      </c>
      <c r="G58" s="24">
        <v>1</v>
      </c>
      <c r="H58" s="24">
        <v>0.99117169025082508</v>
      </c>
      <c r="I58" s="24">
        <v>0.9888682105854405</v>
      </c>
      <c r="J58" s="24">
        <v>1.0025625268069853</v>
      </c>
      <c r="K58" s="24">
        <v>1.0228731141970204</v>
      </c>
      <c r="L58" s="24">
        <v>1.0419528657807393</v>
      </c>
    </row>
    <row r="59" spans="5:12" ht="11.45" customHeight="1" x14ac:dyDescent="0.25">
      <c r="E59" s="28"/>
      <c r="F59" s="24" t="s">
        <v>63</v>
      </c>
      <c r="G59" s="24">
        <v>1</v>
      </c>
      <c r="H59" s="24">
        <v>1.0158925542351027</v>
      </c>
      <c r="I59" s="24">
        <v>0.95422713446623952</v>
      </c>
      <c r="J59" s="24">
        <v>1.0109140963639862</v>
      </c>
      <c r="K59" s="24">
        <v>1.0449327551892709</v>
      </c>
      <c r="L59" s="24"/>
    </row>
    <row r="60" spans="5:12" ht="11.45" customHeight="1" x14ac:dyDescent="0.25">
      <c r="E60" s="24"/>
      <c r="F60" s="24"/>
      <c r="G60" s="24"/>
      <c r="H60" s="24"/>
      <c r="I60" s="24"/>
      <c r="J60" s="24"/>
      <c r="K60" s="24"/>
      <c r="L60" s="24"/>
    </row>
    <row r="64" spans="5:12" ht="11.45" customHeight="1" x14ac:dyDescent="0.25">
      <c r="J64" s="22"/>
      <c r="K64" s="22"/>
      <c r="L64" s="22"/>
    </row>
    <row r="65" spans="5:5" ht="11.45" customHeight="1" x14ac:dyDescent="0.25">
      <c r="E65" s="29"/>
    </row>
    <row r="66" spans="5:5" ht="11.45" customHeight="1" x14ac:dyDescent="0.25">
      <c r="E66" s="29"/>
    </row>
    <row r="67" spans="5:5" ht="11.45" customHeight="1" x14ac:dyDescent="0.25">
      <c r="E67" s="29"/>
    </row>
  </sheetData>
  <mergeCells count="5">
    <mergeCell ref="O31:O33"/>
    <mergeCell ref="O43:O45"/>
    <mergeCell ref="E49:E51"/>
    <mergeCell ref="E57:E59"/>
    <mergeCell ref="E65:E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Summary</vt:lpstr>
      <vt:lpstr>Structure</vt:lpstr>
      <vt:lpstr>ITA</vt:lpstr>
      <vt:lpstr>FRA</vt:lpstr>
      <vt:lpstr>GER</vt:lpstr>
      <vt:lpstr>UK</vt:lpstr>
      <vt:lpstr>AE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 Carmine Salerno</cp:lastModifiedBy>
  <dcterms:created xsi:type="dcterms:W3CDTF">2023-11-14T08:34:24Z</dcterms:created>
  <dcterms:modified xsi:type="dcterms:W3CDTF">2023-11-14T11:10:48Z</dcterms:modified>
</cp:coreProperties>
</file>