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324E9954-2B09-48A3-9C23-79AF1645173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  <sheet name="ELAB_REF" sheetId="8" r:id="rId8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8" l="1"/>
  <c r="J40" i="8"/>
  <c r="K40" i="8"/>
  <c r="L40" i="8"/>
  <c r="M40" i="8"/>
  <c r="N40" i="8"/>
  <c r="O40" i="8"/>
  <c r="P40" i="8"/>
  <c r="Q40" i="8"/>
  <c r="R40" i="8"/>
  <c r="S40" i="8"/>
  <c r="T40" i="8"/>
  <c r="I41" i="8"/>
  <c r="J41" i="8"/>
  <c r="K41" i="8"/>
  <c r="L41" i="8"/>
  <c r="M41" i="8"/>
  <c r="N41" i="8"/>
  <c r="O41" i="8"/>
  <c r="P41" i="8"/>
  <c r="Q41" i="8"/>
  <c r="R41" i="8"/>
  <c r="S41" i="8"/>
  <c r="T41" i="8"/>
  <c r="I42" i="8"/>
  <c r="J42" i="8"/>
  <c r="K42" i="8"/>
  <c r="L42" i="8"/>
  <c r="M42" i="8"/>
  <c r="N42" i="8"/>
  <c r="O42" i="8"/>
  <c r="P42" i="8"/>
  <c r="Q42" i="8"/>
  <c r="R42" i="8"/>
  <c r="S42" i="8"/>
  <c r="T42" i="8"/>
  <c r="I43" i="8"/>
  <c r="J43" i="8"/>
  <c r="K43" i="8"/>
  <c r="L43" i="8"/>
  <c r="M43" i="8"/>
  <c r="N43" i="8"/>
  <c r="O43" i="8"/>
  <c r="P43" i="8"/>
  <c r="Q43" i="8"/>
  <c r="R43" i="8"/>
  <c r="S43" i="8"/>
  <c r="T43" i="8"/>
  <c r="I44" i="8"/>
  <c r="J44" i="8"/>
  <c r="K44" i="8"/>
  <c r="L44" i="8"/>
  <c r="M44" i="8"/>
  <c r="N44" i="8"/>
  <c r="O44" i="8"/>
  <c r="P44" i="8"/>
  <c r="Q44" i="8"/>
  <c r="R44" i="8"/>
  <c r="S44" i="8"/>
  <c r="T44" i="8"/>
  <c r="I45" i="8"/>
  <c r="J45" i="8"/>
  <c r="K45" i="8"/>
  <c r="L45" i="8"/>
  <c r="M45" i="8"/>
  <c r="N45" i="8"/>
  <c r="O45" i="8"/>
  <c r="P45" i="8"/>
  <c r="Q45" i="8"/>
  <c r="R45" i="8"/>
  <c r="S45" i="8"/>
  <c r="T45" i="8"/>
  <c r="I46" i="8"/>
  <c r="J46" i="8"/>
  <c r="K46" i="8"/>
  <c r="L46" i="8"/>
  <c r="M46" i="8"/>
  <c r="N46" i="8"/>
  <c r="O46" i="8"/>
  <c r="P46" i="8"/>
  <c r="Q46" i="8"/>
  <c r="R46" i="8"/>
  <c r="S46" i="8"/>
  <c r="T46" i="8"/>
  <c r="I47" i="8"/>
  <c r="J47" i="8"/>
  <c r="K47" i="8"/>
  <c r="L47" i="8"/>
  <c r="M47" i="8"/>
  <c r="N47" i="8"/>
  <c r="O47" i="8"/>
  <c r="P47" i="8"/>
  <c r="Q47" i="8"/>
  <c r="R47" i="8"/>
  <c r="S47" i="8"/>
  <c r="T47" i="8"/>
  <c r="I48" i="8"/>
  <c r="J48" i="8"/>
  <c r="K48" i="8"/>
  <c r="L48" i="8"/>
  <c r="M48" i="8"/>
  <c r="N48" i="8"/>
  <c r="O48" i="8"/>
  <c r="P48" i="8"/>
  <c r="Q48" i="8"/>
  <c r="R48" i="8"/>
  <c r="S48" i="8"/>
  <c r="T48" i="8"/>
  <c r="I49" i="8"/>
  <c r="J49" i="8"/>
  <c r="K49" i="8"/>
  <c r="L49" i="8"/>
  <c r="M49" i="8"/>
  <c r="N49" i="8"/>
  <c r="O49" i="8"/>
  <c r="P49" i="8"/>
  <c r="Q49" i="8"/>
  <c r="R49" i="8"/>
  <c r="S49" i="8"/>
  <c r="T49" i="8"/>
  <c r="I50" i="8"/>
  <c r="J50" i="8"/>
  <c r="K50" i="8"/>
  <c r="L50" i="8"/>
  <c r="M50" i="8"/>
  <c r="N50" i="8"/>
  <c r="O50" i="8"/>
  <c r="P50" i="8"/>
  <c r="Q50" i="8"/>
  <c r="R50" i="8"/>
  <c r="S50" i="8"/>
  <c r="T50" i="8"/>
  <c r="I51" i="8"/>
  <c r="J51" i="8"/>
  <c r="K51" i="8"/>
  <c r="L51" i="8"/>
  <c r="M51" i="8"/>
  <c r="N51" i="8"/>
  <c r="O51" i="8"/>
  <c r="P51" i="8"/>
  <c r="Q51" i="8"/>
  <c r="R51" i="8"/>
  <c r="S51" i="8"/>
  <c r="T51" i="8"/>
  <c r="I52" i="8"/>
  <c r="J52" i="8"/>
  <c r="K52" i="8"/>
  <c r="L52" i="8"/>
  <c r="M52" i="8"/>
  <c r="N52" i="8"/>
  <c r="O52" i="8"/>
  <c r="P52" i="8"/>
  <c r="Q52" i="8"/>
  <c r="R52" i="8"/>
  <c r="S52" i="8"/>
  <c r="T52" i="8"/>
  <c r="I53" i="8"/>
  <c r="J53" i="8"/>
  <c r="K53" i="8"/>
  <c r="L53" i="8"/>
  <c r="M53" i="8"/>
  <c r="N53" i="8"/>
  <c r="O53" i="8"/>
  <c r="P53" i="8"/>
  <c r="Q53" i="8"/>
  <c r="R53" i="8"/>
  <c r="S53" i="8"/>
  <c r="T53" i="8"/>
  <c r="I54" i="8"/>
  <c r="J54" i="8"/>
  <c r="K54" i="8"/>
  <c r="L54" i="8"/>
  <c r="M54" i="8"/>
  <c r="N54" i="8"/>
  <c r="O54" i="8"/>
  <c r="P54" i="8"/>
  <c r="Q54" i="8"/>
  <c r="R54" i="8"/>
  <c r="S54" i="8"/>
  <c r="T54" i="8"/>
  <c r="I55" i="8"/>
  <c r="J55" i="8"/>
  <c r="K55" i="8"/>
  <c r="L55" i="8"/>
  <c r="M55" i="8"/>
  <c r="N55" i="8"/>
  <c r="O55" i="8"/>
  <c r="P55" i="8"/>
  <c r="Q55" i="8"/>
  <c r="R55" i="8"/>
  <c r="S55" i="8"/>
  <c r="T55" i="8"/>
  <c r="I56" i="8"/>
  <c r="J56" i="8"/>
  <c r="K56" i="8"/>
  <c r="L56" i="8"/>
  <c r="M56" i="8"/>
  <c r="N56" i="8"/>
  <c r="O56" i="8"/>
  <c r="P56" i="8"/>
  <c r="Q56" i="8"/>
  <c r="R56" i="8"/>
  <c r="S56" i="8"/>
  <c r="T56" i="8"/>
  <c r="I57" i="8"/>
  <c r="J57" i="8"/>
  <c r="K57" i="8"/>
  <c r="L57" i="8"/>
  <c r="M57" i="8"/>
  <c r="N57" i="8"/>
  <c r="O57" i="8"/>
  <c r="P57" i="8"/>
  <c r="Q57" i="8"/>
  <c r="R57" i="8"/>
  <c r="S57" i="8"/>
  <c r="T57" i="8"/>
  <c r="I58" i="8"/>
  <c r="J58" i="8"/>
  <c r="K58" i="8"/>
  <c r="L58" i="8"/>
  <c r="M58" i="8"/>
  <c r="N58" i="8"/>
  <c r="O58" i="8"/>
  <c r="P58" i="8"/>
  <c r="Q58" i="8"/>
  <c r="R58" i="8"/>
  <c r="S58" i="8"/>
  <c r="T58" i="8"/>
  <c r="I59" i="8"/>
  <c r="J59" i="8"/>
  <c r="K59" i="8"/>
  <c r="L59" i="8"/>
  <c r="M59" i="8"/>
  <c r="N59" i="8"/>
  <c r="O59" i="8"/>
  <c r="P59" i="8"/>
  <c r="Q59" i="8"/>
  <c r="R59" i="8"/>
  <c r="S59" i="8"/>
  <c r="T59" i="8"/>
  <c r="I60" i="8"/>
  <c r="J60" i="8"/>
  <c r="K60" i="8"/>
  <c r="L60" i="8"/>
  <c r="M60" i="8"/>
  <c r="N60" i="8"/>
  <c r="O60" i="8"/>
  <c r="P60" i="8"/>
  <c r="Q60" i="8"/>
  <c r="R60" i="8"/>
  <c r="S60" i="8"/>
  <c r="T60" i="8"/>
  <c r="I61" i="8"/>
  <c r="J61" i="8"/>
  <c r="K61" i="8"/>
  <c r="L61" i="8"/>
  <c r="M61" i="8"/>
  <c r="N61" i="8"/>
  <c r="O61" i="8"/>
  <c r="P61" i="8"/>
  <c r="Q61" i="8"/>
  <c r="R61" i="8"/>
  <c r="S61" i="8"/>
  <c r="T61" i="8"/>
  <c r="I62" i="8"/>
  <c r="J62" i="8"/>
  <c r="K62" i="8"/>
  <c r="L62" i="8"/>
  <c r="M62" i="8"/>
  <c r="N62" i="8"/>
  <c r="O62" i="8"/>
  <c r="P62" i="8"/>
  <c r="Q62" i="8"/>
  <c r="R62" i="8"/>
  <c r="S62" i="8"/>
  <c r="T62" i="8"/>
  <c r="I63" i="8"/>
  <c r="J63" i="8"/>
  <c r="K63" i="8"/>
  <c r="L63" i="8"/>
  <c r="M63" i="8"/>
  <c r="N63" i="8"/>
  <c r="O63" i="8"/>
  <c r="P63" i="8"/>
  <c r="Q63" i="8"/>
  <c r="R63" i="8"/>
  <c r="S63" i="8"/>
  <c r="T63" i="8"/>
  <c r="I64" i="8"/>
  <c r="J64" i="8"/>
  <c r="K64" i="8"/>
  <c r="L64" i="8"/>
  <c r="M64" i="8"/>
  <c r="N64" i="8"/>
  <c r="O64" i="8"/>
  <c r="P64" i="8"/>
  <c r="Q64" i="8"/>
  <c r="R64" i="8"/>
  <c r="S64" i="8"/>
  <c r="T64" i="8"/>
  <c r="J39" i="8"/>
  <c r="K39" i="8"/>
  <c r="L39" i="8"/>
  <c r="M39" i="8"/>
  <c r="N39" i="8"/>
  <c r="O39" i="8"/>
  <c r="P39" i="8"/>
  <c r="Q39" i="8"/>
  <c r="R39" i="8"/>
  <c r="S39" i="8"/>
  <c r="T39" i="8"/>
  <c r="I39" i="8"/>
  <c r="B52" i="2"/>
  <c r="B51" i="3" s="1"/>
  <c r="B53" i="4" s="1"/>
  <c r="B49" i="5" s="1"/>
  <c r="B47" i="6" s="1"/>
  <c r="B52" i="7" s="1"/>
</calcChain>
</file>

<file path=xl/sharedStrings.xml><?xml version="1.0" encoding="utf-8"?>
<sst xmlns="http://schemas.openxmlformats.org/spreadsheetml/2006/main" count="440" uniqueCount="73">
  <si>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</si>
  <si>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</si>
  <si>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</si>
  <si>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</si>
  <si>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</si>
  <si>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</si>
  <si>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</si>
  <si>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</si>
  <si>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</si>
  <si>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</si>
  <si>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</si>
  <si>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</si>
  <si>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</si>
  <si>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</si>
  <si>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</si>
  <si>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</si>
  <si>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</si>
  <si>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</si>
  <si>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</si>
  <si>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</si>
  <si>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</si>
  <si>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</si>
  <si>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</si>
  <si>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</si>
  <si>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</si>
  <si>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</si>
  <si>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</si>
  <si>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</si>
  <si>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</si>
  <si>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</si>
  <si>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</si>
  <si>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</si>
  <si>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</si>
  <si>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</si>
  <si>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</si>
  <si>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</si>
  <si>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</si>
  <si>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</si>
  <si>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</si>
  <si>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</si>
  <si>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</si>
  <si>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</si>
  <si>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</si>
  <si>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</si>
  <si>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</si>
  <si>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</si>
  <si>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</si>
  <si>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</si>
  <si>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</si>
  <si>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</si>
  <si>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</si>
  <si>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</si>
  <si>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</si>
  <si>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</si>
  <si>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</si>
  <si>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</si>
  <si>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</si>
  <si>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</si>
  <si>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</si>
  <si>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</si>
  <si>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</si>
  <si>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</si>
  <si>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</si>
  <si>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</si>
  <si>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</si>
  <si>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</si>
  <si>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</si>
  <si>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</si>
  <si>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</si>
  <si>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</si>
  <si>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</si>
  <si>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</si>
  <si>
    <t>IPCA var. tendenziali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</si>
</sst>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&quot;#,##0.0;&quot;-&quot;#,##0.0;0.0"/>
    <numFmt numFmtId="166" formatCode="0.000"/>
  </numFmts>
  <fonts count="16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/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0" fontId="11" fillId="0" borderId="7" xfId="0" quotePrefix="1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Border="1" applyAlignment="1">
      <alignment horizontal="right" indent="1"/>
    </xf>
    <xf numFmtId="0" fontId="3" fillId="0" borderId="0" xfId="0" applyFont="1" applyAlignment="1">
      <alignment horizontal="left" wrapText="1"/>
    </xf>
    <xf numFmtId="164" fontId="4" fillId="0" borderId="18" xfId="0" applyNumberFormat="1" applyFont="1" applyBorder="1" applyAlignment="1">
      <alignment horizontal="center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20" xfId="0" applyFont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13" fillId="0" borderId="9" xfId="0" applyNumberFormat="1" applyFont="1" applyBorder="1" applyAlignment="1">
      <alignment horizontal="right" indent="2"/>
    </xf>
    <xf numFmtId="164" fontId="13" fillId="0" borderId="9" xfId="0" applyNumberFormat="1" applyFont="1" applyBorder="1" applyAlignment="1">
      <alignment horizontal="right" indent="1"/>
    </xf>
    <xf numFmtId="0" fontId="4" fillId="0" borderId="21" xfId="0" applyFont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165" fontId="4" fillId="0" borderId="6" xfId="0" applyNumberFormat="1" applyFont="1" applyBorder="1" applyAlignment="1">
      <alignment horizontal="right" indent="2"/>
    </xf>
    <xf numFmtId="0" fontId="12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wrapText="1"/>
    </xf>
    <xf numFmtId="0" fontId="4" fillId="2" borderId="0" xfId="0" applyFont="1" applyFill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>
                <a:latin typeface="+mj-lt"/>
              </a:rPr>
              <a:t>IPCA var. tendenziali</a:t>
            </a:r>
            <a:br>
              <a:rPr lang="it-IT">
                <a:latin typeface="+mj-lt"/>
              </a:rPr>
            </a:br>
            <a:r>
              <a:rPr lang="it-IT" sz="1100">
                <a:latin typeface="+mj-lt"/>
              </a:rPr>
              <a:t>anno su anno precedente,</a:t>
            </a:r>
            <a:r>
              <a:rPr lang="it-IT" sz="1100" baseline="0">
                <a:latin typeface="+mj-lt"/>
              </a:rPr>
              <a:t> mese su mese dell'anno precedente</a:t>
            </a:r>
            <a:endParaRPr lang="it-IT" sz="110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Tabella_8!$P$8</c:f>
              <c:strCache>
                <c:ptCount val="1"/>
                <c:pt idx="0">
                  <c:v>IPCA var. tendenziali</c:v>
                </c:pt>
              </c:strCache>
            </c:strRef>
          </c:tx>
          <c:spPr>
            <a:ln w="50800" cap="rnd">
              <a:solidFill>
                <a:srgbClr val="C00000">
                  <a:alpha val="99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096192384769539E-2"/>
                  <c:y val="-7.0682730923694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6B-443C-A7BA-4593D916BF1B}"/>
                </c:ext>
              </c:extLst>
            </c:dLbl>
            <c:dLbl>
              <c:idx val="1"/>
              <c:layout>
                <c:manualLayout>
                  <c:x val="-3.2064128256513051E-2"/>
                  <c:y val="-0.10602409638554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6B-443C-A7BA-4593D916BF1B}"/>
                </c:ext>
              </c:extLst>
            </c:dLbl>
            <c:dLbl>
              <c:idx val="2"/>
              <c:layout>
                <c:manualLayout>
                  <c:x val="-2.4048096192384769E-2"/>
                  <c:y val="-8.0321285140562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6B-443C-A7BA-4593D916BF1B}"/>
                </c:ext>
              </c:extLst>
            </c:dLbl>
            <c:dLbl>
              <c:idx val="3"/>
              <c:layout>
                <c:manualLayout>
                  <c:x val="-2.9392117568470322E-2"/>
                  <c:y val="-6.74698795180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6B-443C-A7BA-4593D916BF1B}"/>
                </c:ext>
              </c:extLst>
            </c:dLbl>
            <c:dLbl>
              <c:idx val="4"/>
              <c:layout>
                <c:manualLayout>
                  <c:x val="-5.6112224448897845E-2"/>
                  <c:y val="-4.819277108433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6B-443C-A7BA-4593D916BF1B}"/>
                </c:ext>
              </c:extLst>
            </c:dLbl>
            <c:dLbl>
              <c:idx val="5"/>
              <c:layout>
                <c:manualLayout>
                  <c:x val="-2.4048096192384769E-2"/>
                  <c:y val="-6.4257028112449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6B-443C-A7BA-4593D916BF1B}"/>
                </c:ext>
              </c:extLst>
            </c:dLbl>
            <c:dLbl>
              <c:idx val="6"/>
              <c:layout>
                <c:manualLayout>
                  <c:x val="-2.1376085504342019E-2"/>
                  <c:y val="-9.638554216867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6B-443C-A7BA-4593D916BF1B}"/>
                </c:ext>
              </c:extLst>
            </c:dLbl>
            <c:dLbl>
              <c:idx val="7"/>
              <c:layout>
                <c:manualLayout>
                  <c:x val="-4.0080160320641378E-2"/>
                  <c:y val="-7.7108433734939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6B-443C-A7BA-4593D916BF1B}"/>
                </c:ext>
              </c:extLst>
            </c:dLbl>
            <c:dLbl>
              <c:idx val="8"/>
              <c:layout>
                <c:manualLayout>
                  <c:x val="-6.6800267201068811E-2"/>
                  <c:y val="-9.317269076305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6B-443C-A7BA-4593D916BF1B}"/>
                </c:ext>
              </c:extLst>
            </c:dLbl>
            <c:dLbl>
              <c:idx val="9"/>
              <c:layout>
                <c:manualLayout>
                  <c:x val="-0.12825651302605209"/>
                  <c:y val="3.2128514056224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6B-443C-A7BA-4593D916BF1B}"/>
                </c:ext>
              </c:extLst>
            </c:dLbl>
            <c:dLbl>
              <c:idx val="10"/>
              <c:layout>
                <c:manualLayout>
                  <c:x val="-0.14696058784235128"/>
                  <c:y val="1.285140562248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B-443C-A7BA-4593D916BF1B}"/>
                </c:ext>
              </c:extLst>
            </c:dLbl>
            <c:dLbl>
              <c:idx val="11"/>
              <c:layout>
                <c:manualLayout>
                  <c:x val="0"/>
                  <c:y val="-4.819277108433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B-443C-A7BA-4593D916BF1B}"/>
                </c:ext>
              </c:extLst>
            </c:dLbl>
            <c:dLbl>
              <c:idx val="12"/>
              <c:layout>
                <c:manualLayout>
                  <c:x val="-8.0160320641282562E-2"/>
                  <c:y val="1.927710843373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B-443C-A7BA-4593D916BF1B}"/>
                </c:ext>
              </c:extLst>
            </c:dLbl>
            <c:dLbl>
              <c:idx val="13"/>
              <c:layout>
                <c:manualLayout>
                  <c:x val="-2.672010688042948E-3"/>
                  <c:y val="-6.104417670682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B-443C-A7BA-4593D916BF1B}"/>
                </c:ext>
              </c:extLst>
            </c:dLbl>
            <c:dLbl>
              <c:idx val="14"/>
              <c:layout>
                <c:manualLayout>
                  <c:x val="-2.1376085504342019E-2"/>
                  <c:y val="6.74698795180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6B-443C-A7BA-4593D916B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Tabella_8!$N$9:$O$23</c:f>
              <c:multiLvlStrCache>
                <c:ptCount val="15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</c:lvl>
                <c:lvl>
                  <c:pt idx="10">
                    <c:v>2023</c:v>
                  </c:pt>
                </c:lvl>
              </c:multiLvlStrCache>
            </c:multiLvlStrRef>
          </c:cat>
          <c:val>
            <c:numRef>
              <c:f>Tabella_8!$P$9:$P$23</c:f>
              <c:numCache>
                <c:formatCode>0.0</c:formatCode>
                <c:ptCount val="15"/>
                <c:pt idx="0">
                  <c:v>1.2</c:v>
                </c:pt>
                <c:pt idx="1">
                  <c:v>0.2</c:v>
                </c:pt>
                <c:pt idx="2">
                  <c:v>0.1</c:v>
                </c:pt>
                <c:pt idx="3">
                  <c:v>-0.1</c:v>
                </c:pt>
                <c:pt idx="4">
                  <c:v>1.3</c:v>
                </c:pt>
                <c:pt idx="5">
                  <c:v>1.2</c:v>
                </c:pt>
                <c:pt idx="6">
                  <c:v>0.6</c:v>
                </c:pt>
                <c:pt idx="7">
                  <c:v>-0.1</c:v>
                </c:pt>
                <c:pt idx="8">
                  <c:v>1.9</c:v>
                </c:pt>
                <c:pt idx="9">
                  <c:v>8.6999999999999993</c:v>
                </c:pt>
                <c:pt idx="10">
                  <c:v>10.7</c:v>
                </c:pt>
                <c:pt idx="11">
                  <c:v>9.8000000000000007</c:v>
                </c:pt>
                <c:pt idx="12">
                  <c:v>8.1</c:v>
                </c:pt>
                <c:pt idx="13">
                  <c:v>8.6</c:v>
                </c:pt>
                <c:pt idx="1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B-443C-A7BA-4593D916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807520"/>
        <c:axId val="722806080"/>
      </c:lineChart>
      <c:catAx>
        <c:axId val="7228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2806080"/>
        <c:crosses val="autoZero"/>
        <c:auto val="1"/>
        <c:lblAlgn val="ctr"/>
        <c:lblOffset val="100"/>
        <c:noMultiLvlLbl val="0"/>
      </c:catAx>
      <c:valAx>
        <c:axId val="722806080"/>
        <c:scaling>
          <c:orientation val="minMax"/>
          <c:max val="1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2807520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800"/>
              <a:t>Indice dei prezzi armonizzato - marzo 2021 =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9492451741404667E-2"/>
          <c:y val="0.10520059992500938"/>
          <c:w val="0.92970376575268521"/>
          <c:h val="0.60139600970931262"/>
        </c:manualLayout>
      </c:layout>
      <c:lineChart>
        <c:grouping val="standard"/>
        <c:varyColors val="0"/>
        <c:ser>
          <c:idx val="0"/>
          <c:order val="0"/>
          <c:tx>
            <c:strRef>
              <c:f>ELAB_REF!$I$37</c:f>
              <c:strCache>
                <c:ptCount val="1"/>
                <c:pt idx="0">
                  <c:v>Prodotti alimentari e bevande analcoliche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2.6477541371158531E-2"/>
                  <c:y val="-8.270676691729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5B-407E-9DED-76E7588CB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ELAB_REF!$I$38:$I$64</c:f>
              <c:numCache>
                <c:formatCode>0.00</c:formatCode>
                <c:ptCount val="27"/>
                <c:pt idx="0">
                  <c:v>1</c:v>
                </c:pt>
                <c:pt idx="1">
                  <c:v>1.0066287878787878</c:v>
                </c:pt>
                <c:pt idx="2">
                  <c:v>1.009469696969697</c:v>
                </c:pt>
                <c:pt idx="3">
                  <c:v>1.0056818181818183</c:v>
                </c:pt>
                <c:pt idx="4">
                  <c:v>1</c:v>
                </c:pt>
                <c:pt idx="5">
                  <c:v>1.0037878787878789</c:v>
                </c:pt>
                <c:pt idx="6">
                  <c:v>1.0047348484848484</c:v>
                </c:pt>
                <c:pt idx="7">
                  <c:v>1.0075757575757578</c:v>
                </c:pt>
                <c:pt idx="8">
                  <c:v>1.0160984848484849</c:v>
                </c:pt>
                <c:pt idx="9">
                  <c:v>1.0236742424242424</c:v>
                </c:pt>
                <c:pt idx="10">
                  <c:v>1.0397727272727273</c:v>
                </c:pt>
                <c:pt idx="11">
                  <c:v>1.0492424242424243</c:v>
                </c:pt>
                <c:pt idx="12">
                  <c:v>1.0587121212121213</c:v>
                </c:pt>
                <c:pt idx="13">
                  <c:v>1.071969696969697</c:v>
                </c:pt>
                <c:pt idx="14">
                  <c:v>1.0861742424242424</c:v>
                </c:pt>
                <c:pt idx="15">
                  <c:v>1.0984848484848486</c:v>
                </c:pt>
                <c:pt idx="16">
                  <c:v>1.1003787878787881</c:v>
                </c:pt>
                <c:pt idx="17">
                  <c:v>1.1107954545454546</c:v>
                </c:pt>
                <c:pt idx="18">
                  <c:v>1.1231060606060606</c:v>
                </c:pt>
                <c:pt idx="19">
                  <c:v>1.1448863636363638</c:v>
                </c:pt>
                <c:pt idx="20">
                  <c:v>1.15625</c:v>
                </c:pt>
                <c:pt idx="21">
                  <c:v>1.1590909090909092</c:v>
                </c:pt>
                <c:pt idx="22">
                  <c:v>1.1704545454545454</c:v>
                </c:pt>
                <c:pt idx="23">
                  <c:v>1.1893939393939394</c:v>
                </c:pt>
                <c:pt idx="24">
                  <c:v>1.1988636363636365</c:v>
                </c:pt>
                <c:pt idx="25">
                  <c:v>1.2035984848484849</c:v>
                </c:pt>
                <c:pt idx="26">
                  <c:v>1.2159090909090911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B-407E-9DED-76E7588CB299}"/>
            </c:ext>
          </c:extLst>
        </c:ser>
        <c:ser>
          <c:idx val="1"/>
          <c:order val="1"/>
          <c:tx>
            <c:strRef>
              <c:f>ELAB_REF!$J$37</c:f>
              <c:strCache>
                <c:ptCount val="1"/>
                <c:pt idx="0">
                  <c:v>Bevande alcoliche e tabacchi</c:v>
                </c:pt>
              </c:strCache>
            </c:strRef>
          </c:tx>
          <c:spPr>
            <a:ln w="28575" cap="rnd" cmpd="dbl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5.6737588652483652E-3"/>
                  <c:y val="9.022556390977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5B-407E-9DED-76E7588CB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ELAB_REF!$J$38:$J$64</c:f>
              <c:numCache>
                <c:formatCode>0.00</c:formatCode>
                <c:ptCount val="27"/>
                <c:pt idx="0">
                  <c:v>1</c:v>
                </c:pt>
                <c:pt idx="1">
                  <c:v>1.0018214936247722</c:v>
                </c:pt>
                <c:pt idx="2">
                  <c:v>1.0009107468123863</c:v>
                </c:pt>
                <c:pt idx="3">
                  <c:v>0.99908925318761388</c:v>
                </c:pt>
                <c:pt idx="4">
                  <c:v>1.0009107468123863</c:v>
                </c:pt>
                <c:pt idx="5">
                  <c:v>1</c:v>
                </c:pt>
                <c:pt idx="6">
                  <c:v>0.99908925318761388</c:v>
                </c:pt>
                <c:pt idx="7">
                  <c:v>0.99726775956284153</c:v>
                </c:pt>
                <c:pt idx="8">
                  <c:v>0.99726775956284153</c:v>
                </c:pt>
                <c:pt idx="9">
                  <c:v>0.99271402550091081</c:v>
                </c:pt>
                <c:pt idx="10">
                  <c:v>1.0027322404371584</c:v>
                </c:pt>
                <c:pt idx="11">
                  <c:v>1.0036429872495447</c:v>
                </c:pt>
                <c:pt idx="12">
                  <c:v>1.0045537340619308</c:v>
                </c:pt>
                <c:pt idx="13">
                  <c:v>1.0045537340619308</c:v>
                </c:pt>
                <c:pt idx="14">
                  <c:v>1.0100182149362478</c:v>
                </c:pt>
                <c:pt idx="15">
                  <c:v>1.01183970856102</c:v>
                </c:pt>
                <c:pt idx="16">
                  <c:v>1.0145719489981786</c:v>
                </c:pt>
                <c:pt idx="17">
                  <c:v>1.0163934426229508</c:v>
                </c:pt>
                <c:pt idx="18">
                  <c:v>1.0191256830601094</c:v>
                </c:pt>
                <c:pt idx="19">
                  <c:v>1.0191256830601094</c:v>
                </c:pt>
                <c:pt idx="20">
                  <c:v>1.0218579234972678</c:v>
                </c:pt>
                <c:pt idx="21">
                  <c:v>1.017304189435337</c:v>
                </c:pt>
                <c:pt idx="22">
                  <c:v>1.0264116575591986</c:v>
                </c:pt>
                <c:pt idx="23">
                  <c:v>1.0418943533697633</c:v>
                </c:pt>
                <c:pt idx="24">
                  <c:v>1.0473588342440803</c:v>
                </c:pt>
                <c:pt idx="25">
                  <c:v>1.0482695810564662</c:v>
                </c:pt>
                <c:pt idx="26">
                  <c:v>1.0537340619307833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B-407E-9DED-76E7588CB299}"/>
            </c:ext>
          </c:extLst>
        </c:ser>
        <c:ser>
          <c:idx val="2"/>
          <c:order val="2"/>
          <c:tx>
            <c:strRef>
              <c:f>ELAB_REF!$K$37</c:f>
              <c:strCache>
                <c:ptCount val="1"/>
                <c:pt idx="0">
                  <c:v>Abbigliamento e calzature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ELAB_REF!$K$38:$K$64</c:f>
              <c:numCache>
                <c:formatCode>0.00</c:formatCode>
                <c:ptCount val="27"/>
                <c:pt idx="0">
                  <c:v>1</c:v>
                </c:pt>
                <c:pt idx="1">
                  <c:v>1.0509915014164306</c:v>
                </c:pt>
                <c:pt idx="2">
                  <c:v>1.0509915014164306</c:v>
                </c:pt>
                <c:pt idx="3">
                  <c:v>1.0519357884796978</c:v>
                </c:pt>
                <c:pt idx="4">
                  <c:v>0.86024551463644938</c:v>
                </c:pt>
                <c:pt idx="5">
                  <c:v>0.81491973559962216</c:v>
                </c:pt>
                <c:pt idx="6">
                  <c:v>1.0273843248347496</c:v>
                </c:pt>
                <c:pt idx="7">
                  <c:v>1.0557129367327667</c:v>
                </c:pt>
                <c:pt idx="8">
                  <c:v>1.0594900849858357</c:v>
                </c:pt>
                <c:pt idx="9">
                  <c:v>1.0594900849858357</c:v>
                </c:pt>
                <c:pt idx="10">
                  <c:v>0.83191690273843244</c:v>
                </c:pt>
                <c:pt idx="11">
                  <c:v>0.81208687440982052</c:v>
                </c:pt>
                <c:pt idx="12">
                  <c:v>1.012275731822474</c:v>
                </c:pt>
                <c:pt idx="13">
                  <c:v>1.0679886685552407</c:v>
                </c:pt>
                <c:pt idx="14">
                  <c:v>1.0698772426817751</c:v>
                </c:pt>
                <c:pt idx="15">
                  <c:v>1.0717658168083097</c:v>
                </c:pt>
                <c:pt idx="16">
                  <c:v>0.842304060434372</c:v>
                </c:pt>
                <c:pt idx="17">
                  <c:v>0.8366383380547685</c:v>
                </c:pt>
                <c:pt idx="18">
                  <c:v>1.0566572237960339</c:v>
                </c:pt>
                <c:pt idx="19">
                  <c:v>1.0897072710103872</c:v>
                </c:pt>
                <c:pt idx="20">
                  <c:v>1.0915958451369214</c:v>
                </c:pt>
                <c:pt idx="21">
                  <c:v>1.0944287063267233</c:v>
                </c:pt>
                <c:pt idx="22">
                  <c:v>0.88574126534466469</c:v>
                </c:pt>
                <c:pt idx="23">
                  <c:v>0.87157695939565616</c:v>
                </c:pt>
                <c:pt idx="24">
                  <c:v>1.052880075542965</c:v>
                </c:pt>
                <c:pt idx="25">
                  <c:v>1.1029272898961284</c:v>
                </c:pt>
                <c:pt idx="26">
                  <c:v>1.1038715769593956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B-407E-9DED-76E7588CB299}"/>
            </c:ext>
          </c:extLst>
        </c:ser>
        <c:ser>
          <c:idx val="3"/>
          <c:order val="3"/>
          <c:tx>
            <c:strRef>
              <c:f>ELAB_REF!$L$37</c:f>
              <c:strCache>
                <c:ptCount val="1"/>
                <c:pt idx="0">
                  <c:v>Abitazione, acqua, elettricità e combustibili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1.3238770685579335E-2"/>
                  <c:y val="-7.5187969924812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5B-407E-9DED-76E7588CB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ELAB_REF!$L$38:$L$64</c:f>
              <c:numCache>
                <c:formatCode>0.00</c:formatCode>
                <c:ptCount val="27"/>
                <c:pt idx="0">
                  <c:v>1</c:v>
                </c:pt>
                <c:pt idx="1">
                  <c:v>1.0106589147286822</c:v>
                </c:pt>
                <c:pt idx="2">
                  <c:v>1.0135658914728682</c:v>
                </c:pt>
                <c:pt idx="3">
                  <c:v>1.0145348837209303</c:v>
                </c:pt>
                <c:pt idx="4">
                  <c:v>1.0387596899224807</c:v>
                </c:pt>
                <c:pt idx="5">
                  <c:v>1.0445736434108526</c:v>
                </c:pt>
                <c:pt idx="6">
                  <c:v>1.0455426356589148</c:v>
                </c:pt>
                <c:pt idx="7">
                  <c:v>1.0910852713178294</c:v>
                </c:pt>
                <c:pt idx="8">
                  <c:v>1.1211240310077519</c:v>
                </c:pt>
                <c:pt idx="9">
                  <c:v>1.125</c:v>
                </c:pt>
                <c:pt idx="10">
                  <c:v>1.2257751937984496</c:v>
                </c:pt>
                <c:pt idx="11">
                  <c:v>1.2703488372093021</c:v>
                </c:pt>
                <c:pt idx="12">
                  <c:v>1.2829457364341086</c:v>
                </c:pt>
                <c:pt idx="13">
                  <c:v>1.2596899224806202</c:v>
                </c:pt>
                <c:pt idx="14">
                  <c:v>1.2819767441860466</c:v>
                </c:pt>
                <c:pt idx="15">
                  <c:v>1.2984496124031006</c:v>
                </c:pt>
                <c:pt idx="16">
                  <c:v>1.2955426356589146</c:v>
                </c:pt>
                <c:pt idx="17">
                  <c:v>1.375</c:v>
                </c:pt>
                <c:pt idx="18">
                  <c:v>1.3817829457364341</c:v>
                </c:pt>
                <c:pt idx="19">
                  <c:v>1.7151162790697674</c:v>
                </c:pt>
                <c:pt idx="20">
                  <c:v>1.7548449612403099</c:v>
                </c:pt>
                <c:pt idx="21">
                  <c:v>1.7374031007751938</c:v>
                </c:pt>
                <c:pt idx="22">
                  <c:v>1.6521317829457365</c:v>
                </c:pt>
                <c:pt idx="23">
                  <c:v>1.5813953488372092</c:v>
                </c:pt>
                <c:pt idx="24">
                  <c:v>1.4757751937984498</c:v>
                </c:pt>
                <c:pt idx="25">
                  <c:v>1.4689922480620154</c:v>
                </c:pt>
                <c:pt idx="26">
                  <c:v>1.4767441860465116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B-407E-9DED-76E7588CB299}"/>
            </c:ext>
          </c:extLst>
        </c:ser>
        <c:ser>
          <c:idx val="4"/>
          <c:order val="4"/>
          <c:tx>
            <c:strRef>
              <c:f>ELAB_REF!$M$37</c:f>
              <c:strCache>
                <c:ptCount val="1"/>
                <c:pt idx="0">
                  <c:v>Mobili, articoli e servizi per la casa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5.106382978723404E-2"/>
                  <c:y val="-2.005012531328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65B-407E-9DED-76E7588CB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ELAB_REF!$M$38:$M$64</c:f>
              <c:numCache>
                <c:formatCode>0.00</c:formatCode>
                <c:ptCount val="27"/>
                <c:pt idx="0">
                  <c:v>1</c:v>
                </c:pt>
                <c:pt idx="1">
                  <c:v>1.0029615004935835</c:v>
                </c:pt>
                <c:pt idx="2">
                  <c:v>1.0049358341559724</c:v>
                </c:pt>
                <c:pt idx="3">
                  <c:v>1.0088845014807504</c:v>
                </c:pt>
                <c:pt idx="4">
                  <c:v>1.0059230009871669</c:v>
                </c:pt>
                <c:pt idx="5">
                  <c:v>1.0049358341559724</c:v>
                </c:pt>
                <c:pt idx="6">
                  <c:v>1.0069101678183614</c:v>
                </c:pt>
                <c:pt idx="7">
                  <c:v>1.0098716683119446</c:v>
                </c:pt>
                <c:pt idx="8">
                  <c:v>1.0128331688055281</c:v>
                </c:pt>
                <c:pt idx="9">
                  <c:v>1.0177690029615005</c:v>
                </c:pt>
                <c:pt idx="10">
                  <c:v>1.020730503455084</c:v>
                </c:pt>
                <c:pt idx="11">
                  <c:v>1.0246791707798617</c:v>
                </c:pt>
                <c:pt idx="12">
                  <c:v>1.0335636722606121</c:v>
                </c:pt>
                <c:pt idx="13">
                  <c:v>1.0434353405725567</c:v>
                </c:pt>
                <c:pt idx="14">
                  <c:v>1.0503455083909181</c:v>
                </c:pt>
                <c:pt idx="15">
                  <c:v>1.058242843040474</c:v>
                </c:pt>
                <c:pt idx="16">
                  <c:v>1.0592300098716683</c:v>
                </c:pt>
                <c:pt idx="17">
                  <c:v>1.0621915103652517</c:v>
                </c:pt>
                <c:pt idx="18">
                  <c:v>1.0720631786771964</c:v>
                </c:pt>
                <c:pt idx="19">
                  <c:v>1.0809476801579467</c:v>
                </c:pt>
                <c:pt idx="20">
                  <c:v>1.0878578479763081</c:v>
                </c:pt>
                <c:pt idx="21">
                  <c:v>1.0967423494570583</c:v>
                </c:pt>
                <c:pt idx="22">
                  <c:v>1.1036525172754195</c:v>
                </c:pt>
                <c:pt idx="23">
                  <c:v>1.1076011846001974</c:v>
                </c:pt>
                <c:pt idx="24">
                  <c:v>1.1105626850937809</c:v>
                </c:pt>
                <c:pt idx="25">
                  <c:v>1.1174728529121423</c:v>
                </c:pt>
                <c:pt idx="26">
                  <c:v>1.12142152023692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B-407E-9DED-76E7588CB299}"/>
            </c:ext>
          </c:extLst>
        </c:ser>
        <c:ser>
          <c:idx val="5"/>
          <c:order val="5"/>
          <c:tx>
            <c:strRef>
              <c:f>ELAB_REF!$N$37</c:f>
              <c:strCache>
                <c:ptCount val="1"/>
                <c:pt idx="0">
                  <c:v>Servizi sanitari e spese per la salute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6.2411347517730635E-2"/>
                  <c:y val="6.015037593984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5B-407E-9DED-76E7588CB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ELAB_REF!$N$38:$N$64</c:f>
              <c:numCache>
                <c:formatCode>0.00</c:formatCode>
                <c:ptCount val="27"/>
                <c:pt idx="0">
                  <c:v>1</c:v>
                </c:pt>
                <c:pt idx="1">
                  <c:v>1.0009699321047527</c:v>
                </c:pt>
                <c:pt idx="2">
                  <c:v>1.0019398642095054</c:v>
                </c:pt>
                <c:pt idx="3">
                  <c:v>1.0029097963142581</c:v>
                </c:pt>
                <c:pt idx="4">
                  <c:v>1.0029097963142581</c:v>
                </c:pt>
                <c:pt idx="5">
                  <c:v>1.0029097963142581</c:v>
                </c:pt>
                <c:pt idx="6">
                  <c:v>1.0038797284190106</c:v>
                </c:pt>
                <c:pt idx="7">
                  <c:v>1.0038797284190106</c:v>
                </c:pt>
                <c:pt idx="8">
                  <c:v>1.0048496605237633</c:v>
                </c:pt>
                <c:pt idx="9">
                  <c:v>1.0048496605237633</c:v>
                </c:pt>
                <c:pt idx="10">
                  <c:v>1.0048496605237633</c:v>
                </c:pt>
                <c:pt idx="11">
                  <c:v>1.0058195926285161</c:v>
                </c:pt>
                <c:pt idx="12">
                  <c:v>1.0067895247332688</c:v>
                </c:pt>
                <c:pt idx="13">
                  <c:v>1.0096993210475267</c:v>
                </c:pt>
                <c:pt idx="14">
                  <c:v>1.0106692531522794</c:v>
                </c:pt>
                <c:pt idx="15">
                  <c:v>1.0116391852570321</c:v>
                </c:pt>
                <c:pt idx="16">
                  <c:v>1.0126091173617848</c:v>
                </c:pt>
                <c:pt idx="17">
                  <c:v>1.0135790494665373</c:v>
                </c:pt>
                <c:pt idx="18">
                  <c:v>1.01454898157129</c:v>
                </c:pt>
                <c:pt idx="19">
                  <c:v>1.0155189136760427</c:v>
                </c:pt>
                <c:pt idx="20">
                  <c:v>1.0174587778855482</c:v>
                </c:pt>
                <c:pt idx="21">
                  <c:v>1.0184287099903007</c:v>
                </c:pt>
                <c:pt idx="22">
                  <c:v>1.0261881668283221</c:v>
                </c:pt>
                <c:pt idx="23">
                  <c:v>1.0300678952473328</c:v>
                </c:pt>
                <c:pt idx="24">
                  <c:v>1.0329776915615907</c:v>
                </c:pt>
                <c:pt idx="25">
                  <c:v>1.0339476236663434</c:v>
                </c:pt>
                <c:pt idx="26">
                  <c:v>1.0368574199806015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5B-407E-9DED-76E7588C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951952"/>
        <c:axId val="1702949552"/>
      </c:lineChart>
      <c:catAx>
        <c:axId val="170295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02949552"/>
        <c:crosses val="autoZero"/>
        <c:auto val="1"/>
        <c:lblAlgn val="ctr"/>
        <c:lblOffset val="100"/>
        <c:noMultiLvlLbl val="0"/>
      </c:catAx>
      <c:valAx>
        <c:axId val="1702949552"/>
        <c:scaling>
          <c:orientation val="minMax"/>
          <c:max val="1.8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0295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95016846298468E-2"/>
          <c:y val="0.85432242022378779"/>
          <c:w val="0.96017482921017838"/>
          <c:h val="0.13063998579124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800"/>
              <a:t>Indice dei prezzi armonizzato - marzo 2021 =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811656521658197E-2"/>
          <c:y val="0.10520059992500938"/>
          <c:w val="0.92107965227750788"/>
          <c:h val="0.59515698695557784"/>
        </c:manualLayout>
      </c:layout>
      <c:lineChart>
        <c:grouping val="standard"/>
        <c:varyColors val="0"/>
        <c:ser>
          <c:idx val="0"/>
          <c:order val="0"/>
          <c:tx>
            <c:strRef>
              <c:f>ELAB_REF!$O$37</c:f>
              <c:strCache>
                <c:ptCount val="1"/>
                <c:pt idx="0">
                  <c:v>Trasporti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1.5130023640662077E-2"/>
                  <c:y val="4.260651629072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ELAB_REF!$O$38:$O$64</c:f>
              <c:numCache>
                <c:formatCode>0.00</c:formatCode>
                <c:ptCount val="27"/>
                <c:pt idx="0">
                  <c:v>1</c:v>
                </c:pt>
                <c:pt idx="1">
                  <c:v>0.9971910112359551</c:v>
                </c:pt>
                <c:pt idx="2">
                  <c:v>0.99906367041198507</c:v>
                </c:pt>
                <c:pt idx="3">
                  <c:v>1.0074906367041199</c:v>
                </c:pt>
                <c:pt idx="4">
                  <c:v>1.0215355805243445</c:v>
                </c:pt>
                <c:pt idx="5">
                  <c:v>1.0374531835205993</c:v>
                </c:pt>
                <c:pt idx="6">
                  <c:v>1.0224719101123596</c:v>
                </c:pt>
                <c:pt idx="7">
                  <c:v>1.0318352059925093</c:v>
                </c:pt>
                <c:pt idx="8">
                  <c:v>1.0440074906367041</c:v>
                </c:pt>
                <c:pt idx="9">
                  <c:v>1.0514981273408239</c:v>
                </c:pt>
                <c:pt idx="10">
                  <c:v>1.0477528089887642</c:v>
                </c:pt>
                <c:pt idx="11">
                  <c:v>1.0683520599250935</c:v>
                </c:pt>
                <c:pt idx="12">
                  <c:v>1.1095505617977528</c:v>
                </c:pt>
                <c:pt idx="13">
                  <c:v>1.0936329588014981</c:v>
                </c:pt>
                <c:pt idx="14">
                  <c:v>1.1058052434456929</c:v>
                </c:pt>
                <c:pt idx="15">
                  <c:v>1.1441947565543071</c:v>
                </c:pt>
                <c:pt idx="16">
                  <c:v>1.1638576779026217</c:v>
                </c:pt>
                <c:pt idx="17">
                  <c:v>1.1441947565543071</c:v>
                </c:pt>
                <c:pt idx="18">
                  <c:v>1.1198501872659177</c:v>
                </c:pt>
                <c:pt idx="19">
                  <c:v>1.1142322097378277</c:v>
                </c:pt>
                <c:pt idx="20">
                  <c:v>1.1161048689138577</c:v>
                </c:pt>
                <c:pt idx="21">
                  <c:v>1.1170411985018727</c:v>
                </c:pt>
                <c:pt idx="22">
                  <c:v>1.1254681647940075</c:v>
                </c:pt>
                <c:pt idx="23">
                  <c:v>1.1385767790262171</c:v>
                </c:pt>
                <c:pt idx="24">
                  <c:v>1.1395131086142323</c:v>
                </c:pt>
                <c:pt idx="25">
                  <c:v>1.1498127340823969</c:v>
                </c:pt>
                <c:pt idx="26">
                  <c:v>1.1395131086142323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2-4EE8-8159-BB46523503FB}"/>
            </c:ext>
          </c:extLst>
        </c:ser>
        <c:ser>
          <c:idx val="1"/>
          <c:order val="1"/>
          <c:tx>
            <c:strRef>
              <c:f>ELAB_REF!$P$37</c:f>
              <c:strCache>
                <c:ptCount val="1"/>
                <c:pt idx="0">
                  <c:v>Comunicazioni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1.8912529550827561E-2"/>
                  <c:y val="6.766917293233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ELAB_REF!$P$38:$P$64</c:f>
              <c:numCache>
                <c:formatCode>0.00</c:formatCode>
                <c:ptCount val="27"/>
                <c:pt idx="0">
                  <c:v>1</c:v>
                </c:pt>
                <c:pt idx="1">
                  <c:v>0.99512195121951208</c:v>
                </c:pt>
                <c:pt idx="2">
                  <c:v>0.99024390243902438</c:v>
                </c:pt>
                <c:pt idx="3">
                  <c:v>0.97926829268292681</c:v>
                </c:pt>
                <c:pt idx="4">
                  <c:v>0.97926829268292681</c:v>
                </c:pt>
                <c:pt idx="5">
                  <c:v>0.98292682926829267</c:v>
                </c:pt>
                <c:pt idx="6">
                  <c:v>0.98536585365853657</c:v>
                </c:pt>
                <c:pt idx="7">
                  <c:v>0.97804878048780486</c:v>
                </c:pt>
                <c:pt idx="8">
                  <c:v>0.96585365853658545</c:v>
                </c:pt>
                <c:pt idx="9">
                  <c:v>0.96585365853658545</c:v>
                </c:pt>
                <c:pt idx="10">
                  <c:v>0.96463414634146338</c:v>
                </c:pt>
                <c:pt idx="11">
                  <c:v>0.96951219512195119</c:v>
                </c:pt>
                <c:pt idx="12">
                  <c:v>0.96585365853658545</c:v>
                </c:pt>
                <c:pt idx="13">
                  <c:v>0.96463414634146338</c:v>
                </c:pt>
                <c:pt idx="14">
                  <c:v>0.95487804878048776</c:v>
                </c:pt>
                <c:pt idx="15">
                  <c:v>0.95121951219512191</c:v>
                </c:pt>
                <c:pt idx="16">
                  <c:v>0.94268292682926824</c:v>
                </c:pt>
                <c:pt idx="17">
                  <c:v>0.94756097560975616</c:v>
                </c:pt>
                <c:pt idx="18">
                  <c:v>0.95609756097560983</c:v>
                </c:pt>
                <c:pt idx="19">
                  <c:v>0.95487804878048776</c:v>
                </c:pt>
                <c:pt idx="20">
                  <c:v>0.94390243902439031</c:v>
                </c:pt>
                <c:pt idx="21">
                  <c:v>0.95243902439024386</c:v>
                </c:pt>
                <c:pt idx="22">
                  <c:v>0.96341463414634143</c:v>
                </c:pt>
                <c:pt idx="23">
                  <c:v>0.98414634146341462</c:v>
                </c:pt>
                <c:pt idx="24">
                  <c:v>0.97439024390243911</c:v>
                </c:pt>
                <c:pt idx="25">
                  <c:v>0.96707317073170729</c:v>
                </c:pt>
                <c:pt idx="26">
                  <c:v>0.95853658536585362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2-4EE8-8159-BB46523503FB}"/>
            </c:ext>
          </c:extLst>
        </c:ser>
        <c:ser>
          <c:idx val="2"/>
          <c:order val="2"/>
          <c:tx>
            <c:strRef>
              <c:f>ELAB_REF!$Q$37</c:f>
              <c:strCache>
                <c:ptCount val="1"/>
                <c:pt idx="0">
                  <c:v>Ricreazione, spettacoli e cultura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7.5650118203311077E-3"/>
                  <c:y val="5.5137844611528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ELAB_REF!$Q$38:$Q$64</c:f>
              <c:numCache>
                <c:formatCode>0.00</c:formatCode>
                <c:ptCount val="27"/>
                <c:pt idx="0">
                  <c:v>1</c:v>
                </c:pt>
                <c:pt idx="1">
                  <c:v>0.9980601357904948</c:v>
                </c:pt>
                <c:pt idx="2">
                  <c:v>0.98157129000969945</c:v>
                </c:pt>
                <c:pt idx="3">
                  <c:v>0.98351115421920476</c:v>
                </c:pt>
                <c:pt idx="4">
                  <c:v>0.98739088263821539</c:v>
                </c:pt>
                <c:pt idx="5">
                  <c:v>0.99321047526673145</c:v>
                </c:pt>
                <c:pt idx="6">
                  <c:v>0.98254122211445205</c:v>
                </c:pt>
                <c:pt idx="7">
                  <c:v>0.98060135790494662</c:v>
                </c:pt>
                <c:pt idx="8">
                  <c:v>0.98060135790494662</c:v>
                </c:pt>
                <c:pt idx="9">
                  <c:v>1.0019398642095054</c:v>
                </c:pt>
                <c:pt idx="10">
                  <c:v>1.0077594568380215</c:v>
                </c:pt>
                <c:pt idx="11">
                  <c:v>1.0116391852570321</c:v>
                </c:pt>
                <c:pt idx="12">
                  <c:v>1.0058195926285161</c:v>
                </c:pt>
                <c:pt idx="13">
                  <c:v>0.99127061105722603</c:v>
                </c:pt>
                <c:pt idx="14">
                  <c:v>0.99127061105722603</c:v>
                </c:pt>
                <c:pt idx="15">
                  <c:v>0.99418040737148405</c:v>
                </c:pt>
                <c:pt idx="16">
                  <c:v>1.0029097963142581</c:v>
                </c:pt>
                <c:pt idx="17">
                  <c:v>1.0184287099903007</c:v>
                </c:pt>
                <c:pt idx="18">
                  <c:v>1.0058195926285161</c:v>
                </c:pt>
                <c:pt idx="19">
                  <c:v>1.0067895247332688</c:v>
                </c:pt>
                <c:pt idx="20">
                  <c:v>1.0096993210475267</c:v>
                </c:pt>
                <c:pt idx="21">
                  <c:v>1.0465567410281282</c:v>
                </c:pt>
                <c:pt idx="22">
                  <c:v>1.0514064015518916</c:v>
                </c:pt>
                <c:pt idx="23">
                  <c:v>1.0543161978661495</c:v>
                </c:pt>
                <c:pt idx="24">
                  <c:v>1.0572259941804074</c:v>
                </c:pt>
                <c:pt idx="25">
                  <c:v>1.055286129970902</c:v>
                </c:pt>
                <c:pt idx="26">
                  <c:v>1.055286129970902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12-4EE8-8159-BB46523503FB}"/>
            </c:ext>
          </c:extLst>
        </c:ser>
        <c:ser>
          <c:idx val="3"/>
          <c:order val="3"/>
          <c:tx>
            <c:strRef>
              <c:f>ELAB_REF!$R$37</c:f>
              <c:strCache>
                <c:ptCount val="1"/>
                <c:pt idx="0">
                  <c:v>Istruzione</c:v>
                </c:pt>
              </c:strCache>
            </c:strRef>
          </c:tx>
          <c:spPr>
            <a:ln w="28575" cap="rnd" cmpd="dbl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1.3238770685579335E-2"/>
                  <c:y val="3.759398496240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ELAB_REF!$R$38:$R$64</c:f>
              <c:numCache>
                <c:formatCode>0.00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0.99877750611246952</c:v>
                </c:pt>
                <c:pt idx="4">
                  <c:v>0.99877750611246952</c:v>
                </c:pt>
                <c:pt idx="5">
                  <c:v>1</c:v>
                </c:pt>
                <c:pt idx="6">
                  <c:v>1.0024449877750612</c:v>
                </c:pt>
                <c:pt idx="7">
                  <c:v>0.99388753056234724</c:v>
                </c:pt>
                <c:pt idx="8">
                  <c:v>0.99388753056234724</c:v>
                </c:pt>
                <c:pt idx="9">
                  <c:v>0.99511002444987784</c:v>
                </c:pt>
                <c:pt idx="10">
                  <c:v>0.99511002444987784</c:v>
                </c:pt>
                <c:pt idx="11">
                  <c:v>0.99511002444987784</c:v>
                </c:pt>
                <c:pt idx="12">
                  <c:v>0.99511002444987784</c:v>
                </c:pt>
                <c:pt idx="13">
                  <c:v>0.99511002444987784</c:v>
                </c:pt>
                <c:pt idx="14">
                  <c:v>0.99511002444987784</c:v>
                </c:pt>
                <c:pt idx="15">
                  <c:v>0.99511002444987784</c:v>
                </c:pt>
                <c:pt idx="16">
                  <c:v>0.99511002444987784</c:v>
                </c:pt>
                <c:pt idx="17">
                  <c:v>0.99511002444987784</c:v>
                </c:pt>
                <c:pt idx="18">
                  <c:v>1.0024449877750612</c:v>
                </c:pt>
                <c:pt idx="19">
                  <c:v>1.0024449877750612</c:v>
                </c:pt>
                <c:pt idx="20">
                  <c:v>1.0024449877750612</c:v>
                </c:pt>
                <c:pt idx="21">
                  <c:v>1.0024449877750612</c:v>
                </c:pt>
                <c:pt idx="22">
                  <c:v>1.0024449877750612</c:v>
                </c:pt>
                <c:pt idx="23">
                  <c:v>1.0024449877750612</c:v>
                </c:pt>
                <c:pt idx="24">
                  <c:v>1.0036674816625917</c:v>
                </c:pt>
                <c:pt idx="25">
                  <c:v>1.0036674816625917</c:v>
                </c:pt>
                <c:pt idx="26">
                  <c:v>1.0036674816625917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12-4EE8-8159-BB46523503FB}"/>
            </c:ext>
          </c:extLst>
        </c:ser>
        <c:ser>
          <c:idx val="4"/>
          <c:order val="4"/>
          <c:tx>
            <c:strRef>
              <c:f>ELAB_REF!$S$37</c:f>
              <c:strCache>
                <c:ptCount val="1"/>
                <c:pt idx="0">
                  <c:v>Servizi ricettivi e di ristorazione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3.4042553191489362E-2"/>
                  <c:y val="-5.2631578947368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ELAB_REF!$S$38:$S$64</c:f>
              <c:numCache>
                <c:formatCode>0.00</c:formatCode>
                <c:ptCount val="27"/>
                <c:pt idx="0">
                  <c:v>1</c:v>
                </c:pt>
                <c:pt idx="1">
                  <c:v>1.0228571428571429</c:v>
                </c:pt>
                <c:pt idx="2">
                  <c:v>1.0180952380952382</c:v>
                </c:pt>
                <c:pt idx="3">
                  <c:v>1.0247619047619048</c:v>
                </c:pt>
                <c:pt idx="4">
                  <c:v>1.0323809523809524</c:v>
                </c:pt>
                <c:pt idx="5">
                  <c:v>1.0371428571428571</c:v>
                </c:pt>
                <c:pt idx="6">
                  <c:v>1.04</c:v>
                </c:pt>
                <c:pt idx="7">
                  <c:v>1.0352380952380953</c:v>
                </c:pt>
                <c:pt idx="8">
                  <c:v>1.0247619047619048</c:v>
                </c:pt>
                <c:pt idx="9">
                  <c:v>1.0276190476190477</c:v>
                </c:pt>
                <c:pt idx="10">
                  <c:v>1.0428571428571429</c:v>
                </c:pt>
                <c:pt idx="11">
                  <c:v>1.04</c:v>
                </c:pt>
                <c:pt idx="12">
                  <c:v>1.0466666666666666</c:v>
                </c:pt>
                <c:pt idx="13">
                  <c:v>1.0609523809523811</c:v>
                </c:pt>
                <c:pt idx="14">
                  <c:v>1.08</c:v>
                </c:pt>
                <c:pt idx="15">
                  <c:v>1.098095238095238</c:v>
                </c:pt>
                <c:pt idx="16">
                  <c:v>1.098095238095238</c:v>
                </c:pt>
                <c:pt idx="17">
                  <c:v>1.1057142857142856</c:v>
                </c:pt>
                <c:pt idx="18">
                  <c:v>1.121904761904762</c:v>
                </c:pt>
                <c:pt idx="19">
                  <c:v>1.1133333333333333</c:v>
                </c:pt>
                <c:pt idx="20">
                  <c:v>1.1057142857142856</c:v>
                </c:pt>
                <c:pt idx="21">
                  <c:v>1.1104761904761904</c:v>
                </c:pt>
                <c:pt idx="22">
                  <c:v>1.1180952380952383</c:v>
                </c:pt>
                <c:pt idx="23">
                  <c:v>1.1238095238095238</c:v>
                </c:pt>
                <c:pt idx="24">
                  <c:v>1.1304761904761904</c:v>
                </c:pt>
                <c:pt idx="25">
                  <c:v>1.1504761904761904</c:v>
                </c:pt>
                <c:pt idx="26">
                  <c:v>1.1657142857142857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12-4EE8-8159-BB46523503FB}"/>
            </c:ext>
          </c:extLst>
        </c:ser>
        <c:ser>
          <c:idx val="5"/>
          <c:order val="5"/>
          <c:tx>
            <c:strRef>
              <c:f>ELAB_REF!$T$37</c:f>
              <c:strCache>
                <c:ptCount val="1"/>
                <c:pt idx="0">
                  <c:v>Altri beni e servizi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7.3758865248227085E-2"/>
                  <c:y val="-3.759398496240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12-4EE8-8159-BB4652350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ELAB_REF!$G$38:$H$64</c:f>
              <c:multiLvlStrCache>
                <c:ptCount val="27"/>
                <c:lvl>
                  <c:pt idx="0">
                    <c:v>marzo</c:v>
                  </c:pt>
                  <c:pt idx="1">
                    <c:v>aprile</c:v>
                  </c:pt>
                  <c:pt idx="2">
                    <c:v>maggio</c:v>
                  </c:pt>
                  <c:pt idx="3">
                    <c:v>giugno</c:v>
                  </c:pt>
                  <c:pt idx="4">
                    <c:v>luglio</c:v>
                  </c:pt>
                  <c:pt idx="5">
                    <c:v>agosto</c:v>
                  </c:pt>
                  <c:pt idx="6">
                    <c:v>settembre</c:v>
                  </c:pt>
                  <c:pt idx="7">
                    <c:v>ottobre</c:v>
                  </c:pt>
                  <c:pt idx="8">
                    <c:v>novembre</c:v>
                  </c:pt>
                  <c:pt idx="9">
                    <c:v>dicembre</c:v>
                  </c:pt>
                  <c:pt idx="10">
                    <c:v>gennaio</c:v>
                  </c:pt>
                  <c:pt idx="11">
                    <c:v>febbraio</c:v>
                  </c:pt>
                  <c:pt idx="12">
                    <c:v>marzo</c:v>
                  </c:pt>
                  <c:pt idx="13">
                    <c:v>aprile</c:v>
                  </c:pt>
                  <c:pt idx="14">
                    <c:v>maggio</c:v>
                  </c:pt>
                  <c:pt idx="15">
                    <c:v>giugno</c:v>
                  </c:pt>
                  <c:pt idx="16">
                    <c:v>luglio</c:v>
                  </c:pt>
                  <c:pt idx="17">
                    <c:v>agosto</c:v>
                  </c:pt>
                  <c:pt idx="18">
                    <c:v>settembre</c:v>
                  </c:pt>
                  <c:pt idx="19">
                    <c:v>ottobre</c:v>
                  </c:pt>
                  <c:pt idx="20">
                    <c:v>novembre</c:v>
                  </c:pt>
                  <c:pt idx="21">
                    <c:v>dicembre</c:v>
                  </c:pt>
                  <c:pt idx="22">
                    <c:v>gennaio</c:v>
                  </c:pt>
                  <c:pt idx="23">
                    <c:v>febbraio</c:v>
                  </c:pt>
                  <c:pt idx="24">
                    <c:v>marzo</c:v>
                  </c:pt>
                  <c:pt idx="25">
                    <c:v>aprile</c:v>
                  </c:pt>
                  <c:pt idx="26">
                    <c:v>maggio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ELAB_REF!$T$38:$T$64</c:f>
              <c:numCache>
                <c:formatCode>0.00</c:formatCode>
                <c:ptCount val="27"/>
                <c:pt idx="0">
                  <c:v>1</c:v>
                </c:pt>
                <c:pt idx="1">
                  <c:v>1.0046425255338904</c:v>
                </c:pt>
                <c:pt idx="2">
                  <c:v>1.0046425255338904</c:v>
                </c:pt>
                <c:pt idx="3">
                  <c:v>1.0055710306406684</c:v>
                </c:pt>
                <c:pt idx="4">
                  <c:v>1.000928505106778</c:v>
                </c:pt>
                <c:pt idx="5">
                  <c:v>0.99907149489322178</c:v>
                </c:pt>
                <c:pt idx="6">
                  <c:v>1.0027855153203342</c:v>
                </c:pt>
                <c:pt idx="7">
                  <c:v>1.0046425255338904</c:v>
                </c:pt>
                <c:pt idx="8">
                  <c:v>1.0074280408542247</c:v>
                </c:pt>
                <c:pt idx="9">
                  <c:v>1.0083565459610027</c:v>
                </c:pt>
                <c:pt idx="10">
                  <c:v>1.0055710306406684</c:v>
                </c:pt>
                <c:pt idx="11">
                  <c:v>1.0083565459610027</c:v>
                </c:pt>
                <c:pt idx="12">
                  <c:v>1.0129990714948931</c:v>
                </c:pt>
                <c:pt idx="13">
                  <c:v>1.0185701021355618</c:v>
                </c:pt>
                <c:pt idx="14">
                  <c:v>1.0194986072423398</c:v>
                </c:pt>
                <c:pt idx="15">
                  <c:v>1.022284122562674</c:v>
                </c:pt>
                <c:pt idx="16">
                  <c:v>1.0241411327762302</c:v>
                </c:pt>
                <c:pt idx="17">
                  <c:v>1.0259981429897864</c:v>
                </c:pt>
                <c:pt idx="18">
                  <c:v>1.0306406685236769</c:v>
                </c:pt>
                <c:pt idx="19">
                  <c:v>1.0362116991643453</c:v>
                </c:pt>
                <c:pt idx="20">
                  <c:v>1.0408542246982357</c:v>
                </c:pt>
                <c:pt idx="21">
                  <c:v>1.0436397400185702</c:v>
                </c:pt>
                <c:pt idx="22">
                  <c:v>1.0464252553389044</c:v>
                </c:pt>
                <c:pt idx="23">
                  <c:v>1.0482822655524606</c:v>
                </c:pt>
                <c:pt idx="24">
                  <c:v>1.0547818012999071</c:v>
                </c:pt>
                <c:pt idx="25">
                  <c:v>1.0649953574744662</c:v>
                </c:pt>
                <c:pt idx="26">
                  <c:v>1.0668523676880224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12-4EE8-8159-BB4652350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951952"/>
        <c:axId val="1702949552"/>
      </c:lineChart>
      <c:catAx>
        <c:axId val="170295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02949552"/>
        <c:crosses val="autoZero"/>
        <c:auto val="1"/>
        <c:lblAlgn val="ctr"/>
        <c:lblOffset val="100"/>
        <c:noMultiLvlLbl val="0"/>
      </c:catAx>
      <c:valAx>
        <c:axId val="1702949552"/>
        <c:scaling>
          <c:orientation val="minMax"/>
          <c:max val="1.2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0295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95016846298468E-2"/>
          <c:y val="0.85432242022378779"/>
          <c:w val="0.96017482921017838"/>
          <c:h val="0.13063998579124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52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12</xdr:col>
      <xdr:colOff>209549</xdr:colOff>
      <xdr:row>25</xdr:row>
      <xdr:rowOff>28574</xdr:rowOff>
    </xdr:from>
    <xdr:to>
      <xdr:col>20</xdr:col>
      <xdr:colOff>47625</xdr:colOff>
      <xdr:row>48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F85D147-DEDB-4C17-1474-F7B28D77B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66</xdr:row>
      <xdr:rowOff>133350</xdr:rowOff>
    </xdr:from>
    <xdr:to>
      <xdr:col>20</xdr:col>
      <xdr:colOff>19049</xdr:colOff>
      <xdr:row>98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6BE0E2-843F-A302-514C-8420C364C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100</xdr:row>
      <xdr:rowOff>0</xdr:rowOff>
    </xdr:from>
    <xdr:to>
      <xdr:col>20</xdr:col>
      <xdr:colOff>9525</xdr:colOff>
      <xdr:row>131</xdr:row>
      <xdr:rowOff>47625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616009D-78E6-4BDA-8689-069B609E8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workbookViewId="0">
      <pane ySplit="7" topLeftCell="A12" activePane="bottomLeft" state="frozen"/>
      <selection activeCell="J36" sqref="J36"/>
      <selection pane="bottomLeft" activeCell="K19" sqref="K19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35" t="s">
        <v>0</v>
      </c>
      <c r="B1" s="135"/>
      <c r="C1" s="135"/>
      <c r="D1" s="135"/>
      <c r="E1" s="135"/>
      <c r="F1" s="1"/>
      <c r="G1" s="1"/>
      <c r="H1" s="1"/>
    </row>
    <row r="3" spans="1:8" ht="15" customHeight="1" x14ac:dyDescent="0.2">
      <c r="A3" s="2" t="s">
        <v>1</v>
      </c>
      <c r="B3" s="3"/>
      <c r="C3" s="68"/>
      <c r="D3" s="68"/>
      <c r="E3" s="3"/>
    </row>
    <row r="4" spans="1:8" ht="15" customHeight="1" thickBot="1" x14ac:dyDescent="0.25">
      <c r="A4" s="2"/>
      <c r="C4" s="68"/>
      <c r="D4" s="68"/>
      <c r="E4" s="3"/>
    </row>
    <row r="5" spans="1:8" ht="13.5" thickBot="1" x14ac:dyDescent="0.25">
      <c r="A5" s="136" t="s">
        <v>2</v>
      </c>
      <c r="B5" s="136"/>
      <c r="C5" s="136" t="s">
        <v>3</v>
      </c>
      <c r="D5" s="136"/>
      <c r="E5" s="136"/>
    </row>
    <row r="6" spans="1:8" ht="20.25" customHeight="1" thickBot="1" x14ac:dyDescent="0.25">
      <c r="A6" s="136"/>
      <c r="B6" s="136"/>
      <c r="C6" s="133" t="s">
        <v>4</v>
      </c>
      <c r="D6" s="133" t="s">
        <v>5</v>
      </c>
      <c r="E6" s="133"/>
    </row>
    <row r="7" spans="1:8" ht="25.5" x14ac:dyDescent="0.2">
      <c r="A7" s="136"/>
      <c r="B7" s="136"/>
      <c r="C7" s="133"/>
      <c r="D7" s="4" t="s">
        <v>6</v>
      </c>
      <c r="E7" s="4" t="s">
        <v>7</v>
      </c>
    </row>
    <row r="8" spans="1:8" ht="27" customHeight="1" x14ac:dyDescent="0.2">
      <c r="A8" s="132" t="s">
        <v>9</v>
      </c>
      <c r="B8" s="132"/>
      <c r="C8" s="70">
        <v>1.3980000000000001</v>
      </c>
      <c r="D8" s="6"/>
      <c r="E8" s="6"/>
    </row>
    <row r="9" spans="1:8" ht="14.25" customHeight="1" x14ac:dyDescent="0.2">
      <c r="A9" s="134">
        <v>2013</v>
      </c>
      <c r="B9" s="134"/>
      <c r="C9" s="18">
        <v>107.2</v>
      </c>
      <c r="D9" s="69" t="s">
        <v>8</v>
      </c>
      <c r="E9" s="5">
        <v>1.2</v>
      </c>
    </row>
    <row r="10" spans="1:8" ht="14.25" customHeight="1" x14ac:dyDescent="0.2">
      <c r="A10" s="134">
        <v>2014</v>
      </c>
      <c r="B10" s="134"/>
      <c r="C10" s="18">
        <v>107.4</v>
      </c>
      <c r="D10" s="69" t="s">
        <v>8</v>
      </c>
      <c r="E10" s="5">
        <v>0.2</v>
      </c>
    </row>
    <row r="11" spans="1:8" ht="14.25" customHeight="1" x14ac:dyDescent="0.2">
      <c r="A11" s="134">
        <v>2015</v>
      </c>
      <c r="B11" s="134"/>
      <c r="C11" s="20">
        <v>107.5</v>
      </c>
      <c r="D11" s="69" t="s">
        <v>8</v>
      </c>
      <c r="E11" s="5">
        <v>0.1</v>
      </c>
    </row>
    <row r="12" spans="1:8" x14ac:dyDescent="0.2">
      <c r="A12" s="133" t="s">
        <v>10</v>
      </c>
      <c r="B12" s="133"/>
      <c r="C12" s="133"/>
      <c r="D12" s="133"/>
      <c r="E12" s="133"/>
    </row>
    <row r="13" spans="1:8" ht="27" customHeight="1" x14ac:dyDescent="0.2">
      <c r="A13" s="132" t="s">
        <v>11</v>
      </c>
      <c r="B13" s="132"/>
      <c r="C13" s="19">
        <v>1.075</v>
      </c>
      <c r="D13" s="6"/>
      <c r="E13" s="6"/>
    </row>
    <row r="14" spans="1:8" ht="14.25" customHeight="1" x14ac:dyDescent="0.2">
      <c r="A14" s="134">
        <v>2016</v>
      </c>
      <c r="B14" s="134"/>
      <c r="C14" s="20">
        <v>99.9</v>
      </c>
      <c r="D14" s="69" t="s">
        <v>8</v>
      </c>
      <c r="E14" s="5">
        <v>-0.1</v>
      </c>
    </row>
    <row r="15" spans="1:8" x14ac:dyDescent="0.2">
      <c r="A15" s="134">
        <v>2017</v>
      </c>
      <c r="B15" s="134"/>
      <c r="C15" s="18">
        <v>101.2</v>
      </c>
      <c r="D15" s="69" t="s">
        <v>8</v>
      </c>
      <c r="E15" s="8">
        <v>1.2</v>
      </c>
    </row>
    <row r="16" spans="1:8" x14ac:dyDescent="0.2">
      <c r="A16" s="134">
        <v>2018</v>
      </c>
      <c r="B16" s="134"/>
      <c r="C16" s="18">
        <v>102.3</v>
      </c>
      <c r="D16" s="69" t="s">
        <v>8</v>
      </c>
      <c r="E16" s="8">
        <v>1.2</v>
      </c>
    </row>
    <row r="17" spans="1:5" x14ac:dyDescent="0.2">
      <c r="A17" s="134">
        <v>2019</v>
      </c>
      <c r="B17" s="134"/>
      <c r="C17" s="18">
        <v>102.9</v>
      </c>
      <c r="D17" s="69" t="s">
        <v>8</v>
      </c>
      <c r="E17" s="5">
        <v>0.6</v>
      </c>
    </row>
    <row r="18" spans="1:5" x14ac:dyDescent="0.2">
      <c r="A18" s="134">
        <v>2020</v>
      </c>
      <c r="B18" s="134"/>
      <c r="C18" s="18">
        <v>102.7</v>
      </c>
      <c r="D18" s="89" t="s">
        <v>8</v>
      </c>
      <c r="E18" s="5">
        <v>-0.2</v>
      </c>
    </row>
    <row r="19" spans="1:5" x14ac:dyDescent="0.2">
      <c r="A19" s="134">
        <v>2021</v>
      </c>
      <c r="B19" s="134"/>
      <c r="C19" s="18">
        <v>104.7</v>
      </c>
      <c r="D19" s="89" t="s">
        <v>8</v>
      </c>
      <c r="E19" s="5">
        <v>1.9</v>
      </c>
    </row>
    <row r="20" spans="1:5" x14ac:dyDescent="0.2">
      <c r="A20" s="134">
        <v>2022</v>
      </c>
      <c r="B20" s="134"/>
      <c r="C20" s="18">
        <v>113.2</v>
      </c>
      <c r="D20" s="89" t="s">
        <v>8</v>
      </c>
      <c r="E20" s="5">
        <v>8.1</v>
      </c>
    </row>
    <row r="21" spans="1:5" ht="13.5" customHeight="1" x14ac:dyDescent="0.2">
      <c r="A21" s="131"/>
      <c r="B21" s="131"/>
      <c r="C21" s="131"/>
      <c r="D21" s="131"/>
      <c r="E21" s="131"/>
    </row>
    <row r="22" spans="1:5" x14ac:dyDescent="0.2">
      <c r="A22" s="75">
        <v>2021</v>
      </c>
      <c r="B22" s="76"/>
      <c r="C22" s="77"/>
      <c r="D22" s="78"/>
      <c r="E22" s="79"/>
    </row>
    <row r="23" spans="1:5" x14ac:dyDescent="0.2">
      <c r="A23" s="75"/>
      <c r="B23" s="76" t="s">
        <v>14</v>
      </c>
      <c r="C23" s="77">
        <v>103.7</v>
      </c>
      <c r="D23" s="78">
        <v>0.3</v>
      </c>
      <c r="E23" s="79">
        <v>0.8</v>
      </c>
    </row>
    <row r="24" spans="1:5" x14ac:dyDescent="0.2">
      <c r="A24" s="75"/>
      <c r="B24" s="76" t="s">
        <v>15</v>
      </c>
      <c r="C24" s="77">
        <v>104.1</v>
      </c>
      <c r="D24" s="78">
        <v>0.4</v>
      </c>
      <c r="E24" s="79">
        <v>1.1000000000000001</v>
      </c>
    </row>
    <row r="25" spans="1:5" x14ac:dyDescent="0.2">
      <c r="A25" s="75"/>
      <c r="B25" s="76" t="s">
        <v>16</v>
      </c>
      <c r="C25" s="77">
        <v>104.1</v>
      </c>
      <c r="D25" s="78">
        <v>0</v>
      </c>
      <c r="E25" s="79">
        <v>1.3</v>
      </c>
    </row>
    <row r="26" spans="1:5" x14ac:dyDescent="0.2">
      <c r="A26" s="75"/>
      <c r="B26" s="76" t="s">
        <v>17</v>
      </c>
      <c r="C26" s="77">
        <v>104.2</v>
      </c>
      <c r="D26" s="78">
        <v>0.1</v>
      </c>
      <c r="E26" s="79">
        <v>1.3</v>
      </c>
    </row>
    <row r="27" spans="1:5" x14ac:dyDescent="0.2">
      <c r="A27" s="75"/>
      <c r="B27" s="76" t="s">
        <v>18</v>
      </c>
      <c r="C27" s="77">
        <v>104.7</v>
      </c>
      <c r="D27" s="78">
        <v>0.5</v>
      </c>
      <c r="E27" s="79">
        <v>1.9</v>
      </c>
    </row>
    <row r="28" spans="1:5" x14ac:dyDescent="0.2">
      <c r="A28" s="75"/>
      <c r="B28" s="76" t="s">
        <v>19</v>
      </c>
      <c r="C28" s="77">
        <v>105.1</v>
      </c>
      <c r="D28" s="78">
        <v>0.4</v>
      </c>
      <c r="E28" s="79">
        <v>2</v>
      </c>
    </row>
    <row r="29" spans="1:5" x14ac:dyDescent="0.2">
      <c r="A29" s="75"/>
      <c r="B29" s="76" t="s">
        <v>20</v>
      </c>
      <c r="C29" s="77">
        <v>104.9</v>
      </c>
      <c r="D29" s="78">
        <v>-0.2</v>
      </c>
      <c r="E29" s="79">
        <v>2.5</v>
      </c>
    </row>
    <row r="30" spans="1:5" x14ac:dyDescent="0.2">
      <c r="A30" s="75"/>
      <c r="B30" s="76" t="s">
        <v>21</v>
      </c>
      <c r="C30" s="77">
        <v>105.6</v>
      </c>
      <c r="D30" s="78">
        <v>0.7</v>
      </c>
      <c r="E30" s="79">
        <v>3</v>
      </c>
    </row>
    <row r="31" spans="1:5" x14ac:dyDescent="0.2">
      <c r="A31" s="75"/>
      <c r="B31" s="76" t="s">
        <v>22</v>
      </c>
      <c r="C31" s="77">
        <v>106.2</v>
      </c>
      <c r="D31" s="78">
        <v>0.6</v>
      </c>
      <c r="E31" s="79">
        <v>3.7</v>
      </c>
    </row>
    <row r="32" spans="1:5" x14ac:dyDescent="0.2">
      <c r="A32" s="75"/>
      <c r="B32" s="76" t="s">
        <v>23</v>
      </c>
      <c r="C32" s="77">
        <v>106.6</v>
      </c>
      <c r="D32" s="78">
        <v>0.4</v>
      </c>
      <c r="E32" s="79">
        <v>3.9</v>
      </c>
    </row>
    <row r="33" spans="1:5" x14ac:dyDescent="0.2">
      <c r="A33" s="75">
        <v>2022</v>
      </c>
      <c r="B33" s="76"/>
      <c r="C33" s="77"/>
      <c r="D33" s="78"/>
      <c r="E33" s="79"/>
    </row>
    <row r="34" spans="1:5" x14ac:dyDescent="0.2">
      <c r="A34" s="75"/>
      <c r="B34" s="76" t="s">
        <v>12</v>
      </c>
      <c r="C34" s="77">
        <v>108.3</v>
      </c>
      <c r="D34" s="78">
        <v>1.6</v>
      </c>
      <c r="E34" s="79">
        <v>4.8</v>
      </c>
    </row>
    <row r="35" spans="1:5" x14ac:dyDescent="0.2">
      <c r="A35" s="75"/>
      <c r="B35" s="76" t="s">
        <v>13</v>
      </c>
      <c r="C35" s="77">
        <v>109.3</v>
      </c>
      <c r="D35" s="78">
        <v>0.9</v>
      </c>
      <c r="E35" s="79">
        <v>5.7</v>
      </c>
    </row>
    <row r="36" spans="1:5" x14ac:dyDescent="0.2">
      <c r="A36" s="75"/>
      <c r="B36" s="76" t="s">
        <v>14</v>
      </c>
      <c r="C36" s="77">
        <v>110.4</v>
      </c>
      <c r="D36" s="78">
        <v>1</v>
      </c>
      <c r="E36" s="79">
        <v>6.5</v>
      </c>
    </row>
    <row r="37" spans="1:5" x14ac:dyDescent="0.2">
      <c r="A37" s="75"/>
      <c r="B37" s="76" t="s">
        <v>15</v>
      </c>
      <c r="C37" s="77">
        <v>110.3</v>
      </c>
      <c r="D37" s="78">
        <v>-0.1</v>
      </c>
      <c r="E37" s="79">
        <v>6</v>
      </c>
    </row>
    <row r="38" spans="1:5" x14ac:dyDescent="0.2">
      <c r="A38" s="75"/>
      <c r="B38" s="76" t="s">
        <v>16</v>
      </c>
      <c r="C38" s="77">
        <v>111.2</v>
      </c>
      <c r="D38" s="78">
        <v>0.8</v>
      </c>
      <c r="E38" s="79">
        <v>6.8</v>
      </c>
    </row>
    <row r="39" spans="1:5" x14ac:dyDescent="0.2">
      <c r="A39" s="75"/>
      <c r="B39" s="76" t="s">
        <v>17</v>
      </c>
      <c r="C39" s="77">
        <v>112.5</v>
      </c>
      <c r="D39" s="78">
        <v>1.2</v>
      </c>
      <c r="E39" s="79">
        <v>8</v>
      </c>
    </row>
    <row r="40" spans="1:5" x14ac:dyDescent="0.2">
      <c r="A40" s="75"/>
      <c r="B40" s="76" t="s">
        <v>18</v>
      </c>
      <c r="C40" s="77">
        <v>113</v>
      </c>
      <c r="D40" s="78">
        <v>0.4</v>
      </c>
      <c r="E40" s="79">
        <v>7.9</v>
      </c>
    </row>
    <row r="41" spans="1:5" x14ac:dyDescent="0.2">
      <c r="A41" s="100"/>
      <c r="B41" s="101" t="s">
        <v>19</v>
      </c>
      <c r="C41" s="102">
        <v>113.9</v>
      </c>
      <c r="D41" s="103">
        <v>0.8</v>
      </c>
      <c r="E41" s="104">
        <v>8.4</v>
      </c>
    </row>
    <row r="42" spans="1:5" x14ac:dyDescent="0.2">
      <c r="A42" s="100"/>
      <c r="B42" s="101" t="s">
        <v>20</v>
      </c>
      <c r="C42" s="102">
        <v>114.2</v>
      </c>
      <c r="D42" s="103">
        <v>0.3</v>
      </c>
      <c r="E42" s="104">
        <v>8.9</v>
      </c>
    </row>
    <row r="43" spans="1:5" x14ac:dyDescent="0.2">
      <c r="A43" s="100"/>
      <c r="B43" s="101" t="s">
        <v>21</v>
      </c>
      <c r="C43" s="102">
        <v>118.1</v>
      </c>
      <c r="D43" s="103">
        <v>3.4</v>
      </c>
      <c r="E43" s="104">
        <v>11.8</v>
      </c>
    </row>
    <row r="44" spans="1:5" x14ac:dyDescent="0.2">
      <c r="A44" s="100"/>
      <c r="B44" s="101" t="s">
        <v>22</v>
      </c>
      <c r="C44" s="102">
        <v>118.7</v>
      </c>
      <c r="D44" s="103">
        <v>0.5</v>
      </c>
      <c r="E44" s="104">
        <v>11.8</v>
      </c>
    </row>
    <row r="45" spans="1:5" x14ac:dyDescent="0.2">
      <c r="A45" s="100"/>
      <c r="B45" s="101" t="s">
        <v>23</v>
      </c>
      <c r="C45" s="102">
        <v>119</v>
      </c>
      <c r="D45" s="103">
        <v>0.3</v>
      </c>
      <c r="E45" s="104">
        <v>11.6</v>
      </c>
    </row>
    <row r="46" spans="1:5" x14ac:dyDescent="0.2">
      <c r="A46" s="100">
        <v>2023</v>
      </c>
      <c r="B46" s="101"/>
      <c r="C46" s="102"/>
      <c r="D46" s="103"/>
      <c r="E46" s="104"/>
    </row>
    <row r="47" spans="1:5" x14ac:dyDescent="0.2">
      <c r="A47" s="100"/>
      <c r="B47" s="101" t="s">
        <v>12</v>
      </c>
      <c r="C47" s="102">
        <v>119.1</v>
      </c>
      <c r="D47" s="103">
        <v>0.1</v>
      </c>
      <c r="E47" s="104">
        <v>10</v>
      </c>
    </row>
    <row r="48" spans="1:5" x14ac:dyDescent="0.2">
      <c r="A48" s="100"/>
      <c r="B48" s="101" t="s">
        <v>13</v>
      </c>
      <c r="C48" s="102">
        <v>119.3</v>
      </c>
      <c r="D48" s="103">
        <v>0.2</v>
      </c>
      <c r="E48" s="104">
        <v>9.1</v>
      </c>
    </row>
    <row r="49" spans="1:5" x14ac:dyDescent="0.2">
      <c r="A49" s="110"/>
      <c r="B49" s="14" t="s">
        <v>14</v>
      </c>
      <c r="C49" s="73">
        <v>118.8</v>
      </c>
      <c r="D49" s="74">
        <v>-0.4</v>
      </c>
      <c r="E49" s="15">
        <v>7.6</v>
      </c>
    </row>
    <row r="50" spans="1:5" x14ac:dyDescent="0.2">
      <c r="A50" s="110"/>
      <c r="B50" s="14" t="s">
        <v>15</v>
      </c>
      <c r="C50" s="73">
        <v>119.3</v>
      </c>
      <c r="D50" s="74">
        <v>0.4</v>
      </c>
      <c r="E50" s="15">
        <v>8.1999999999999993</v>
      </c>
    </row>
    <row r="51" spans="1:5" ht="13.5" thickBot="1" x14ac:dyDescent="0.25">
      <c r="A51" s="11"/>
      <c r="B51" s="12" t="s">
        <v>16</v>
      </c>
      <c r="C51" s="71">
        <v>119.7</v>
      </c>
      <c r="D51" s="72">
        <v>0.3</v>
      </c>
      <c r="E51" s="13">
        <v>7.6</v>
      </c>
    </row>
    <row r="52" spans="1:5" x14ac:dyDescent="0.2">
      <c r="B52" s="14"/>
      <c r="C52" s="73"/>
      <c r="D52" s="74"/>
      <c r="E52" s="15"/>
    </row>
    <row r="53" spans="1:5" x14ac:dyDescent="0.2">
      <c r="A53" t="s">
        <v>56</v>
      </c>
      <c r="B53" s="114">
        <v>22</v>
      </c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workbookViewId="0">
      <pane ySplit="3" topLeftCell="A16" activePane="bottomLeft" state="frozen"/>
      <selection activeCell="J36" sqref="J36"/>
      <selection pane="bottomLeft" activeCell="N54" sqref="N54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2" bestFit="1" customWidth="1"/>
    <col min="4" max="4" width="14.425781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6"/>
      <c r="D1" s="16"/>
      <c r="E1" s="16"/>
      <c r="F1" s="16"/>
      <c r="G1" s="16"/>
      <c r="H1" s="16"/>
    </row>
    <row r="2" spans="1:8" ht="20.25" customHeight="1" thickBot="1" x14ac:dyDescent="0.25">
      <c r="A2" s="136" t="s">
        <v>2</v>
      </c>
      <c r="B2" s="136"/>
      <c r="C2" s="136" t="s">
        <v>25</v>
      </c>
      <c r="D2" s="136"/>
      <c r="E2" s="136"/>
      <c r="F2" s="136"/>
      <c r="G2" s="136"/>
      <c r="H2" s="136"/>
    </row>
    <row r="3" spans="1:8" ht="54.75" customHeight="1" x14ac:dyDescent="0.2">
      <c r="A3" s="136"/>
      <c r="B3" s="136"/>
      <c r="C3" s="17" t="s">
        <v>26</v>
      </c>
      <c r="D3" s="17" t="s">
        <v>27</v>
      </c>
      <c r="E3" s="17" t="s">
        <v>28</v>
      </c>
      <c r="F3" s="17" t="s">
        <v>29</v>
      </c>
      <c r="G3" s="17" t="s">
        <v>30</v>
      </c>
      <c r="H3" s="17" t="s">
        <v>31</v>
      </c>
    </row>
    <row r="4" spans="1:8" ht="13.5" customHeight="1" x14ac:dyDescent="0.2">
      <c r="A4" s="137" t="s">
        <v>32</v>
      </c>
      <c r="B4" s="137"/>
      <c r="C4" s="137"/>
      <c r="D4" s="137"/>
      <c r="E4" s="137"/>
      <c r="F4" s="137"/>
      <c r="G4" s="137"/>
      <c r="H4" s="137"/>
    </row>
    <row r="5" spans="1:8" ht="26.25" customHeight="1" x14ac:dyDescent="0.2">
      <c r="A5" s="132" t="s">
        <v>9</v>
      </c>
      <c r="B5" s="132"/>
      <c r="C5" s="19">
        <v>1.375</v>
      </c>
      <c r="D5" s="19">
        <v>1.8630000000000002</v>
      </c>
      <c r="E5" s="19">
        <v>1.38</v>
      </c>
      <c r="F5" s="19">
        <v>1.5859999999999999</v>
      </c>
      <c r="G5" s="19">
        <v>1.355</v>
      </c>
      <c r="H5" s="19">
        <v>1.228</v>
      </c>
    </row>
    <row r="6" spans="1:8" ht="14.25" customHeight="1" x14ac:dyDescent="0.2">
      <c r="A6" s="134">
        <v>2013</v>
      </c>
      <c r="B6" s="134"/>
      <c r="C6" s="20">
        <v>107.5</v>
      </c>
      <c r="D6" s="20">
        <v>111.2</v>
      </c>
      <c r="E6" s="20">
        <v>105.1</v>
      </c>
      <c r="F6" s="20">
        <v>114.9</v>
      </c>
      <c r="G6" s="20">
        <v>105</v>
      </c>
      <c r="H6" s="20">
        <v>100.9</v>
      </c>
    </row>
    <row r="7" spans="1:8" ht="14.25" customHeight="1" x14ac:dyDescent="0.2">
      <c r="A7" s="134">
        <v>2014</v>
      </c>
      <c r="B7" s="134"/>
      <c r="C7" s="20">
        <v>107.6</v>
      </c>
      <c r="D7" s="20">
        <v>111.6</v>
      </c>
      <c r="E7" s="20">
        <v>105.7</v>
      </c>
      <c r="F7" s="20">
        <v>114.9</v>
      </c>
      <c r="G7" s="20">
        <v>105.9</v>
      </c>
      <c r="H7" s="20">
        <v>101.1</v>
      </c>
    </row>
    <row r="8" spans="1:8" ht="14.25" customHeight="1" x14ac:dyDescent="0.2">
      <c r="A8" s="134">
        <v>2015</v>
      </c>
      <c r="B8" s="134"/>
      <c r="C8" s="20">
        <v>108.8</v>
      </c>
      <c r="D8" s="20">
        <v>114.6</v>
      </c>
      <c r="E8" s="20">
        <v>106.1</v>
      </c>
      <c r="F8" s="20">
        <v>114</v>
      </c>
      <c r="G8" s="20">
        <v>106.3</v>
      </c>
      <c r="H8" s="20">
        <v>101.5</v>
      </c>
    </row>
    <row r="9" spans="1:8" x14ac:dyDescent="0.2">
      <c r="A9" s="137" t="s">
        <v>33</v>
      </c>
      <c r="B9" s="137"/>
      <c r="C9" s="137"/>
      <c r="D9" s="137"/>
      <c r="E9" s="137"/>
      <c r="F9" s="137"/>
      <c r="G9" s="137"/>
      <c r="H9" s="137"/>
    </row>
    <row r="10" spans="1:8" ht="25.5" customHeight="1" x14ac:dyDescent="0.2">
      <c r="A10" s="132" t="s">
        <v>11</v>
      </c>
      <c r="B10" s="132"/>
      <c r="C10" s="19">
        <v>1.0880000000000001</v>
      </c>
      <c r="D10" s="19">
        <v>1.1459999999999999</v>
      </c>
      <c r="E10" s="19">
        <v>1.0609999999999999</v>
      </c>
      <c r="F10" s="19">
        <v>1.1399999999999999</v>
      </c>
      <c r="G10" s="19">
        <v>1.0629999999999999</v>
      </c>
      <c r="H10" s="19">
        <v>1.0149999999999999</v>
      </c>
    </row>
    <row r="11" spans="1:8" x14ac:dyDescent="0.2">
      <c r="A11" s="134">
        <v>2016</v>
      </c>
      <c r="B11" s="134"/>
      <c r="C11" s="18">
        <v>100.2</v>
      </c>
      <c r="D11" s="18">
        <v>101.5</v>
      </c>
      <c r="E11" s="18">
        <v>100.5</v>
      </c>
      <c r="F11" s="18">
        <v>98.3</v>
      </c>
      <c r="G11" s="18">
        <v>100.3</v>
      </c>
      <c r="H11" s="18">
        <v>100.4</v>
      </c>
    </row>
    <row r="12" spans="1:8" x14ac:dyDescent="0.2">
      <c r="A12" s="134">
        <v>2017</v>
      </c>
      <c r="B12" s="134"/>
      <c r="C12" s="18">
        <v>102.1</v>
      </c>
      <c r="D12" s="18">
        <v>102.1</v>
      </c>
      <c r="E12" s="18">
        <v>100.8</v>
      </c>
      <c r="F12" s="18">
        <v>100.1</v>
      </c>
      <c r="G12" s="18">
        <v>100.3</v>
      </c>
      <c r="H12" s="18">
        <v>100.6</v>
      </c>
    </row>
    <row r="13" spans="1:8" x14ac:dyDescent="0.2">
      <c r="A13" s="134">
        <v>2018</v>
      </c>
      <c r="B13" s="134"/>
      <c r="C13" s="18">
        <v>103.3</v>
      </c>
      <c r="D13" s="18">
        <v>105.1</v>
      </c>
      <c r="E13" s="18">
        <v>101</v>
      </c>
      <c r="F13" s="18">
        <v>102.6</v>
      </c>
      <c r="G13" s="18">
        <v>100.5</v>
      </c>
      <c r="H13" s="18">
        <v>100.5</v>
      </c>
    </row>
    <row r="14" spans="1:8" x14ac:dyDescent="0.2">
      <c r="A14" s="134">
        <v>2019</v>
      </c>
      <c r="B14" s="134"/>
      <c r="C14" s="18">
        <v>104.1</v>
      </c>
      <c r="D14" s="18">
        <v>107.4</v>
      </c>
      <c r="E14" s="18">
        <v>101.3</v>
      </c>
      <c r="F14" s="18">
        <v>103.9</v>
      </c>
      <c r="G14" s="18">
        <v>100.5</v>
      </c>
      <c r="H14" s="18">
        <v>101</v>
      </c>
    </row>
    <row r="15" spans="1:8" x14ac:dyDescent="0.2">
      <c r="A15" s="134">
        <v>2020</v>
      </c>
      <c r="B15" s="134"/>
      <c r="C15" s="18">
        <v>105.6</v>
      </c>
      <c r="D15" s="18">
        <v>109.5</v>
      </c>
      <c r="E15" s="18">
        <v>102</v>
      </c>
      <c r="F15" s="18">
        <v>100.5</v>
      </c>
      <c r="G15" s="18">
        <v>101.2</v>
      </c>
      <c r="H15" s="18">
        <v>101.7</v>
      </c>
    </row>
    <row r="16" spans="1:8" x14ac:dyDescent="0.2">
      <c r="A16" s="134">
        <v>2021</v>
      </c>
      <c r="B16" s="134"/>
      <c r="C16" s="18">
        <v>106.2</v>
      </c>
      <c r="D16" s="18">
        <v>109.9</v>
      </c>
      <c r="E16" s="18">
        <v>102.5</v>
      </c>
      <c r="F16" s="18">
        <v>107.5</v>
      </c>
      <c r="G16" s="18">
        <v>102.1</v>
      </c>
      <c r="H16" s="18">
        <v>102.7</v>
      </c>
    </row>
    <row r="17" spans="1:20" ht="15" x14ac:dyDescent="0.2">
      <c r="A17" s="134">
        <v>2022</v>
      </c>
      <c r="B17" s="134"/>
      <c r="C17" s="18">
        <v>115.9</v>
      </c>
      <c r="D17" s="18">
        <v>111.3</v>
      </c>
      <c r="E17" s="18">
        <v>104.4</v>
      </c>
      <c r="F17" s="18">
        <v>145.1</v>
      </c>
      <c r="G17" s="18">
        <v>107.4</v>
      </c>
      <c r="H17" s="18">
        <v>103.5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2">
      <c r="A18" s="137" t="s">
        <v>33</v>
      </c>
      <c r="B18" s="137"/>
      <c r="C18" s="137"/>
      <c r="D18" s="137"/>
      <c r="E18" s="137"/>
      <c r="F18" s="137"/>
      <c r="G18" s="137"/>
      <c r="H18" s="137"/>
    </row>
    <row r="19" spans="1:20" x14ac:dyDescent="0.2">
      <c r="A19" s="54">
        <v>2021</v>
      </c>
      <c r="B19" s="9"/>
      <c r="C19" s="21"/>
      <c r="D19" s="21"/>
      <c r="E19" s="21"/>
      <c r="F19" s="21"/>
      <c r="G19" s="21"/>
      <c r="H19" s="21"/>
    </row>
    <row r="20" spans="1:20" x14ac:dyDescent="0.2">
      <c r="A20" s="54"/>
      <c r="B20" s="9" t="s">
        <v>14</v>
      </c>
      <c r="C20" s="21">
        <v>105.5</v>
      </c>
      <c r="D20" s="21">
        <v>109.9</v>
      </c>
      <c r="E20" s="21">
        <v>102.3</v>
      </c>
      <c r="F20" s="21">
        <v>103.1</v>
      </c>
      <c r="G20" s="21">
        <v>101.8</v>
      </c>
      <c r="H20" s="21">
        <v>102.4</v>
      </c>
    </row>
    <row r="21" spans="1:20" x14ac:dyDescent="0.2">
      <c r="A21" s="54"/>
      <c r="B21" s="9" t="s">
        <v>15</v>
      </c>
      <c r="C21" s="21">
        <v>106.2</v>
      </c>
      <c r="D21" s="21">
        <v>110.1</v>
      </c>
      <c r="E21" s="21">
        <v>102.3</v>
      </c>
      <c r="F21" s="21">
        <v>104.2</v>
      </c>
      <c r="G21" s="21">
        <v>101.6</v>
      </c>
      <c r="H21" s="21">
        <v>102.5</v>
      </c>
    </row>
    <row r="22" spans="1:20" x14ac:dyDescent="0.2">
      <c r="A22" s="54"/>
      <c r="B22" s="9" t="s">
        <v>16</v>
      </c>
      <c r="C22" s="21">
        <v>106.5</v>
      </c>
      <c r="D22" s="21">
        <v>110.1</v>
      </c>
      <c r="E22" s="21">
        <v>102.4</v>
      </c>
      <c r="F22" s="21">
        <v>104.6</v>
      </c>
      <c r="G22" s="21">
        <v>101.8</v>
      </c>
      <c r="H22" s="21">
        <v>102.6</v>
      </c>
    </row>
    <row r="23" spans="1:20" x14ac:dyDescent="0.2">
      <c r="A23" s="54"/>
      <c r="B23" s="9" t="s">
        <v>17</v>
      </c>
      <c r="C23" s="21">
        <v>106.1</v>
      </c>
      <c r="D23" s="21">
        <v>109.9</v>
      </c>
      <c r="E23" s="21">
        <v>102.4</v>
      </c>
      <c r="F23" s="21">
        <v>104.6</v>
      </c>
      <c r="G23" s="21">
        <v>102.2</v>
      </c>
      <c r="H23" s="21">
        <v>102.8</v>
      </c>
    </row>
    <row r="24" spans="1:20" x14ac:dyDescent="0.2">
      <c r="A24" s="54"/>
      <c r="B24" s="9" t="s">
        <v>18</v>
      </c>
      <c r="C24" s="21">
        <v>105.5</v>
      </c>
      <c r="D24" s="21">
        <v>110</v>
      </c>
      <c r="E24" s="21">
        <v>102.3</v>
      </c>
      <c r="F24" s="21">
        <v>107.1</v>
      </c>
      <c r="G24" s="21">
        <v>102.2</v>
      </c>
      <c r="H24" s="21">
        <v>102.8</v>
      </c>
    </row>
    <row r="25" spans="1:20" x14ac:dyDescent="0.2">
      <c r="A25" s="54"/>
      <c r="B25" s="9" t="s">
        <v>19</v>
      </c>
      <c r="C25" s="21">
        <v>105.9</v>
      </c>
      <c r="D25" s="21">
        <v>110</v>
      </c>
      <c r="E25" s="21">
        <v>102.2</v>
      </c>
      <c r="F25" s="21">
        <v>107.8</v>
      </c>
      <c r="G25" s="21">
        <v>102.3</v>
      </c>
      <c r="H25" s="21">
        <v>102.8</v>
      </c>
    </row>
    <row r="26" spans="1:20" x14ac:dyDescent="0.2">
      <c r="A26" s="54"/>
      <c r="B26" s="9" t="s">
        <v>20</v>
      </c>
      <c r="C26" s="21">
        <v>106</v>
      </c>
      <c r="D26" s="21">
        <v>109.8</v>
      </c>
      <c r="E26" s="21">
        <v>102.6</v>
      </c>
      <c r="F26" s="21">
        <v>107.9</v>
      </c>
      <c r="G26" s="21">
        <v>102.3</v>
      </c>
      <c r="H26" s="21">
        <v>102.8</v>
      </c>
    </row>
    <row r="27" spans="1:20" x14ac:dyDescent="0.2">
      <c r="A27" s="54"/>
      <c r="B27" s="9" t="s">
        <v>21</v>
      </c>
      <c r="C27" s="21">
        <v>106.3</v>
      </c>
      <c r="D27" s="21">
        <v>109.6</v>
      </c>
      <c r="E27" s="21">
        <v>102.7</v>
      </c>
      <c r="F27" s="21">
        <v>112.6</v>
      </c>
      <c r="G27" s="21">
        <v>102.5</v>
      </c>
      <c r="H27" s="21">
        <v>102.9</v>
      </c>
    </row>
    <row r="28" spans="1:20" x14ac:dyDescent="0.2">
      <c r="A28" s="54"/>
      <c r="B28" s="9" t="s">
        <v>22</v>
      </c>
      <c r="C28" s="21">
        <v>107.2</v>
      </c>
      <c r="D28" s="21">
        <v>109.7</v>
      </c>
      <c r="E28" s="21">
        <v>102.9</v>
      </c>
      <c r="F28" s="21">
        <v>115.6</v>
      </c>
      <c r="G28" s="21">
        <v>102.5</v>
      </c>
      <c r="H28" s="21">
        <v>102.9</v>
      </c>
    </row>
    <row r="29" spans="1:20" x14ac:dyDescent="0.2">
      <c r="A29" s="54"/>
      <c r="B29" s="9" t="s">
        <v>23</v>
      </c>
      <c r="C29" s="21">
        <v>108</v>
      </c>
      <c r="D29" s="21">
        <v>109.1</v>
      </c>
      <c r="E29" s="21">
        <v>102.9</v>
      </c>
      <c r="F29" s="21">
        <v>116</v>
      </c>
      <c r="G29" s="21">
        <v>103</v>
      </c>
      <c r="H29" s="21">
        <v>102.9</v>
      </c>
    </row>
    <row r="30" spans="1:20" x14ac:dyDescent="0.2">
      <c r="A30" s="75">
        <v>2022</v>
      </c>
      <c r="B30" s="76"/>
      <c r="C30" s="21"/>
      <c r="D30" s="21"/>
      <c r="E30" s="21"/>
      <c r="F30" s="21"/>
      <c r="G30" s="21"/>
      <c r="H30" s="21"/>
    </row>
    <row r="31" spans="1:20" x14ac:dyDescent="0.2">
      <c r="A31" s="75"/>
      <c r="B31" s="76" t="s">
        <v>12</v>
      </c>
      <c r="C31" s="21">
        <v>109.5</v>
      </c>
      <c r="D31" s="21">
        <v>110.2</v>
      </c>
      <c r="E31" s="21">
        <v>102.9</v>
      </c>
      <c r="F31" s="21">
        <v>126.4</v>
      </c>
      <c r="G31" s="21">
        <v>104</v>
      </c>
      <c r="H31" s="21">
        <v>103</v>
      </c>
    </row>
    <row r="32" spans="1:20" x14ac:dyDescent="0.2">
      <c r="A32" s="75"/>
      <c r="B32" s="76" t="s">
        <v>13</v>
      </c>
      <c r="C32" s="21">
        <v>110.6</v>
      </c>
      <c r="D32" s="21">
        <v>110.3</v>
      </c>
      <c r="E32" s="21">
        <v>103</v>
      </c>
      <c r="F32" s="21">
        <v>131.1</v>
      </c>
      <c r="G32" s="21">
        <v>104.6</v>
      </c>
      <c r="H32" s="21">
        <v>103.1</v>
      </c>
    </row>
    <row r="33" spans="1:14" x14ac:dyDescent="0.2">
      <c r="A33" s="75"/>
      <c r="B33" s="76" t="s">
        <v>14</v>
      </c>
      <c r="C33" s="21">
        <v>111.6</v>
      </c>
      <c r="D33" s="21">
        <v>110.4</v>
      </c>
      <c r="E33" s="21">
        <v>103.6</v>
      </c>
      <c r="F33" s="21">
        <v>132.30000000000001</v>
      </c>
      <c r="G33" s="21">
        <v>105.1</v>
      </c>
      <c r="H33" s="21">
        <v>103.2</v>
      </c>
    </row>
    <row r="34" spans="1:14" x14ac:dyDescent="0.2">
      <c r="A34" s="75"/>
      <c r="B34" s="76" t="s">
        <v>15</v>
      </c>
      <c r="C34" s="21">
        <v>113</v>
      </c>
      <c r="D34" s="21">
        <v>110.5</v>
      </c>
      <c r="E34" s="21">
        <v>103.7</v>
      </c>
      <c r="F34" s="21">
        <v>129.9</v>
      </c>
      <c r="G34" s="21">
        <v>105.9</v>
      </c>
      <c r="H34" s="21">
        <v>103.3</v>
      </c>
    </row>
    <row r="35" spans="1:14" x14ac:dyDescent="0.2">
      <c r="A35" s="75"/>
      <c r="B35" s="76" t="s">
        <v>16</v>
      </c>
      <c r="C35" s="21">
        <v>114.4</v>
      </c>
      <c r="D35" s="21">
        <v>111</v>
      </c>
      <c r="E35" s="21">
        <v>104</v>
      </c>
      <c r="F35" s="21">
        <v>132.19999999999999</v>
      </c>
      <c r="G35" s="21">
        <v>106.4</v>
      </c>
      <c r="H35" s="21">
        <v>103.4</v>
      </c>
    </row>
    <row r="36" spans="1:14" x14ac:dyDescent="0.2">
      <c r="A36" s="75"/>
      <c r="B36" s="76" t="s">
        <v>17</v>
      </c>
      <c r="C36" s="21">
        <v>115.7</v>
      </c>
      <c r="D36" s="21">
        <v>111.3</v>
      </c>
      <c r="E36" s="21">
        <v>104.1</v>
      </c>
      <c r="F36" s="21">
        <v>134</v>
      </c>
      <c r="G36" s="21">
        <v>107.2</v>
      </c>
      <c r="H36" s="21">
        <v>103.5</v>
      </c>
    </row>
    <row r="37" spans="1:14" x14ac:dyDescent="0.2">
      <c r="A37" s="75"/>
      <c r="B37" s="76" t="s">
        <v>18</v>
      </c>
      <c r="C37" s="21">
        <v>116</v>
      </c>
      <c r="D37" s="21">
        <v>111.6</v>
      </c>
      <c r="E37" s="21">
        <v>104</v>
      </c>
      <c r="F37" s="21">
        <v>133.6</v>
      </c>
      <c r="G37" s="21">
        <v>107.8</v>
      </c>
      <c r="H37" s="21">
        <v>103.5</v>
      </c>
    </row>
    <row r="38" spans="1:14" x14ac:dyDescent="0.2">
      <c r="A38" s="64"/>
      <c r="B38" s="65" t="s">
        <v>19</v>
      </c>
      <c r="C38" s="99">
        <v>117</v>
      </c>
      <c r="D38" s="99">
        <v>111.7</v>
      </c>
      <c r="E38" s="99">
        <v>104</v>
      </c>
      <c r="F38" s="99">
        <v>141.80000000000001</v>
      </c>
      <c r="G38" s="99">
        <v>108.4</v>
      </c>
      <c r="H38" s="21">
        <v>103.6</v>
      </c>
    </row>
    <row r="39" spans="1:14" x14ac:dyDescent="0.2">
      <c r="A39" s="64"/>
      <c r="B39" s="65" t="s">
        <v>20</v>
      </c>
      <c r="C39" s="99">
        <v>118.4</v>
      </c>
      <c r="D39" s="99">
        <v>112</v>
      </c>
      <c r="E39" s="99">
        <v>105.2</v>
      </c>
      <c r="F39" s="99">
        <v>142.5</v>
      </c>
      <c r="G39" s="99">
        <v>109</v>
      </c>
      <c r="H39" s="21">
        <v>103.7</v>
      </c>
    </row>
    <row r="40" spans="1:14" x14ac:dyDescent="0.2">
      <c r="A40" s="64"/>
      <c r="B40" s="65" t="s">
        <v>21</v>
      </c>
      <c r="C40" s="99">
        <v>120.7</v>
      </c>
      <c r="D40" s="99">
        <v>112</v>
      </c>
      <c r="E40" s="99">
        <v>105.8</v>
      </c>
      <c r="F40" s="99">
        <v>176.8</v>
      </c>
      <c r="G40" s="99">
        <v>109.7</v>
      </c>
      <c r="H40" s="21">
        <v>103.7</v>
      </c>
    </row>
    <row r="41" spans="1:14" x14ac:dyDescent="0.2">
      <c r="A41" s="64"/>
      <c r="B41" s="65" t="s">
        <v>22</v>
      </c>
      <c r="C41" s="99">
        <v>121.8</v>
      </c>
      <c r="D41" s="99">
        <v>112.3</v>
      </c>
      <c r="E41" s="99">
        <v>106.1</v>
      </c>
      <c r="F41" s="99">
        <v>181</v>
      </c>
      <c r="G41" s="99">
        <v>110.2</v>
      </c>
      <c r="H41" s="21">
        <v>103.8</v>
      </c>
    </row>
    <row r="42" spans="1:14" x14ac:dyDescent="0.2">
      <c r="A42" s="64"/>
      <c r="B42" s="65" t="s">
        <v>23</v>
      </c>
      <c r="C42" s="99">
        <v>122.2</v>
      </c>
      <c r="D42" s="99">
        <v>111.8</v>
      </c>
      <c r="E42" s="99">
        <v>106.2</v>
      </c>
      <c r="F42" s="99">
        <v>179.2</v>
      </c>
      <c r="G42" s="99">
        <v>111</v>
      </c>
      <c r="H42" s="21">
        <v>103.9</v>
      </c>
    </row>
    <row r="43" spans="1:14" x14ac:dyDescent="0.2">
      <c r="A43" s="64">
        <v>2023</v>
      </c>
      <c r="B43" s="65"/>
      <c r="C43" s="99"/>
      <c r="D43" s="99"/>
      <c r="E43" s="99"/>
      <c r="F43" s="99"/>
      <c r="G43" s="99"/>
      <c r="H43" s="21"/>
    </row>
    <row r="44" spans="1:14" x14ac:dyDescent="0.2">
      <c r="A44" s="100"/>
      <c r="B44" s="101" t="s">
        <v>12</v>
      </c>
      <c r="C44" s="21">
        <v>123.3</v>
      </c>
      <c r="D44" s="21">
        <v>112.9</v>
      </c>
      <c r="E44" s="21">
        <v>106.2</v>
      </c>
      <c r="F44" s="21">
        <v>170.4</v>
      </c>
      <c r="G44" s="21">
        <v>113</v>
      </c>
      <c r="H44" s="21">
        <v>104.4</v>
      </c>
    </row>
    <row r="45" spans="1:14" x14ac:dyDescent="0.2">
      <c r="A45" s="97"/>
      <c r="B45" s="98" t="s">
        <v>13</v>
      </c>
      <c r="C45" s="21">
        <v>125.2</v>
      </c>
      <c r="D45" s="21">
        <v>114.6</v>
      </c>
      <c r="E45" s="21">
        <v>106.3</v>
      </c>
      <c r="F45" s="21">
        <v>163.19999999999999</v>
      </c>
      <c r="G45" s="21">
        <v>113.2</v>
      </c>
      <c r="H45" s="21">
        <v>104.7</v>
      </c>
    </row>
    <row r="46" spans="1:14" x14ac:dyDescent="0.2">
      <c r="A46" s="97"/>
      <c r="B46" s="122" t="s">
        <v>14</v>
      </c>
      <c r="C46" s="21">
        <v>126.3</v>
      </c>
      <c r="D46" s="21">
        <v>115.2</v>
      </c>
      <c r="E46" s="21">
        <v>106.9</v>
      </c>
      <c r="F46" s="21">
        <v>152.30000000000001</v>
      </c>
      <c r="G46" s="21">
        <v>113.3</v>
      </c>
      <c r="H46" s="21">
        <v>104.9</v>
      </c>
    </row>
    <row r="47" spans="1:14" x14ac:dyDescent="0.2">
      <c r="A47" s="97"/>
      <c r="B47" s="122" t="s">
        <v>15</v>
      </c>
      <c r="C47" s="21">
        <v>126.7</v>
      </c>
      <c r="D47" s="21">
        <v>115.2</v>
      </c>
      <c r="E47" s="21">
        <v>107.1</v>
      </c>
      <c r="F47" s="21" t="s">
        <v>59</v>
      </c>
      <c r="G47" s="21">
        <v>113.7</v>
      </c>
      <c r="H47" s="21">
        <v>104.9</v>
      </c>
    </row>
    <row r="48" spans="1:14" ht="15.75" thickBot="1" x14ac:dyDescent="0.25">
      <c r="A48" s="94"/>
      <c r="B48" s="12" t="s">
        <v>16</v>
      </c>
      <c r="C48" s="107">
        <v>127.9</v>
      </c>
      <c r="D48" s="107">
        <v>115.8</v>
      </c>
      <c r="E48" s="107">
        <v>107.4</v>
      </c>
      <c r="F48" s="107">
        <v>152.30000000000001</v>
      </c>
      <c r="G48" s="107">
        <v>114</v>
      </c>
      <c r="H48" s="107">
        <v>105.1</v>
      </c>
      <c r="I48" s="112"/>
      <c r="J48" s="112"/>
      <c r="K48" s="112"/>
      <c r="L48" s="112"/>
      <c r="M48" s="112"/>
      <c r="N48" s="112"/>
    </row>
    <row r="49" spans="1:16" s="83" customFormat="1" ht="15" x14ac:dyDescent="0.2">
      <c r="A49" s="81" t="s">
        <v>55</v>
      </c>
      <c r="C49" s="84"/>
      <c r="D49" s="84"/>
      <c r="E49" s="84"/>
      <c r="F49" s="84"/>
      <c r="G49" s="84"/>
      <c r="H49" s="84"/>
      <c r="I49"/>
      <c r="J49" s="96"/>
      <c r="K49" s="96"/>
      <c r="L49" s="96"/>
      <c r="M49" s="96"/>
      <c r="N49" s="96"/>
      <c r="O49" s="96"/>
      <c r="P49"/>
    </row>
    <row r="50" spans="1:16" s="83" customFormat="1" ht="12.75" customHeight="1" x14ac:dyDescent="0.2">
      <c r="A50" s="81" t="s">
        <v>62</v>
      </c>
      <c r="C50" s="84"/>
      <c r="D50" s="84"/>
      <c r="E50" s="84"/>
      <c r="F50" s="84"/>
      <c r="G50" s="84"/>
      <c r="H50" s="84"/>
      <c r="I50"/>
      <c r="J50" s="126"/>
      <c r="K50" s="126"/>
      <c r="L50" s="126"/>
      <c r="M50" s="126"/>
      <c r="N50" s="126"/>
      <c r="O50" s="126"/>
      <c r="P50"/>
    </row>
    <row r="51" spans="1:16" s="83" customFormat="1" ht="12.75" customHeight="1" x14ac:dyDescent="0.2">
      <c r="A51" s="82"/>
      <c r="B51"/>
      <c r="C51" s="22"/>
      <c r="D51" s="22"/>
      <c r="E51" s="22"/>
      <c r="F51" s="22"/>
      <c r="G51" s="22"/>
      <c r="H51" s="22"/>
      <c r="I51"/>
      <c r="J51" s="126"/>
      <c r="K51" s="126"/>
      <c r="L51" s="126"/>
      <c r="M51" s="126"/>
      <c r="N51" s="126"/>
      <c r="O51" s="126"/>
      <c r="P51"/>
    </row>
    <row r="52" spans="1:16" ht="16.5" customHeight="1" x14ac:dyDescent="0.2">
      <c r="A52" t="s">
        <v>57</v>
      </c>
      <c r="B52" s="114">
        <f>+Tabella_6!B53+1</f>
        <v>23</v>
      </c>
    </row>
    <row r="54" spans="1:16" ht="15" x14ac:dyDescent="0.2">
      <c r="D54" s="96"/>
      <c r="E54" s="96"/>
      <c r="F54" s="96"/>
      <c r="G54" s="96"/>
      <c r="H54" s="96"/>
      <c r="I54" s="96"/>
    </row>
  </sheetData>
  <mergeCells count="17">
    <mergeCell ref="A8:B8"/>
    <mergeCell ref="A17:B17"/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workbookViewId="0">
      <pane ySplit="3" topLeftCell="A34" activePane="bottomLeft" state="frozen"/>
      <selection activeCell="J36" sqref="J36"/>
      <selection pane="bottomLeft" activeCell="J56" sqref="J56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6"/>
      <c r="D1" s="16"/>
      <c r="E1" s="16"/>
      <c r="F1" s="16"/>
      <c r="G1" s="16"/>
      <c r="H1" s="16"/>
    </row>
    <row r="2" spans="1:13" ht="20.25" customHeight="1" thickBot="1" x14ac:dyDescent="0.25">
      <c r="A2" s="136" t="s">
        <v>2</v>
      </c>
      <c r="B2" s="136"/>
      <c r="C2" s="136" t="s">
        <v>25</v>
      </c>
      <c r="D2" s="136"/>
      <c r="E2" s="136"/>
      <c r="F2" s="136"/>
      <c r="G2" s="136"/>
      <c r="H2" s="136"/>
    </row>
    <row r="3" spans="1:13" ht="38.25" x14ac:dyDescent="0.2">
      <c r="A3" s="136"/>
      <c r="B3" s="136"/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</row>
    <row r="4" spans="1:13" ht="13.5" customHeight="1" x14ac:dyDescent="0.2">
      <c r="A4" s="137" t="s">
        <v>32</v>
      </c>
      <c r="B4" s="137"/>
      <c r="C4" s="137"/>
      <c r="D4" s="137"/>
      <c r="E4" s="137"/>
      <c r="F4" s="137"/>
      <c r="G4" s="137"/>
      <c r="H4" s="137"/>
    </row>
    <row r="5" spans="1:13" ht="28.5" customHeight="1" x14ac:dyDescent="0.2">
      <c r="A5" s="132" t="s">
        <v>9</v>
      </c>
      <c r="B5" s="132"/>
      <c r="C5" s="19">
        <v>1.476</v>
      </c>
      <c r="D5" s="19">
        <v>0.67900000000000005</v>
      </c>
      <c r="E5" s="19">
        <v>1.24</v>
      </c>
      <c r="F5" s="19">
        <v>1.4650000000000001</v>
      </c>
      <c r="G5" s="19">
        <v>1.54</v>
      </c>
      <c r="H5" s="19">
        <v>1.5290000000000001</v>
      </c>
    </row>
    <row r="6" spans="1:13" ht="14.25" customHeight="1" x14ac:dyDescent="0.2">
      <c r="A6" s="134">
        <v>2013</v>
      </c>
      <c r="B6" s="134"/>
      <c r="C6" s="20">
        <v>114.4</v>
      </c>
      <c r="D6" s="20">
        <v>92.3</v>
      </c>
      <c r="E6" s="20">
        <v>101.1</v>
      </c>
      <c r="F6" s="20">
        <v>107.3</v>
      </c>
      <c r="G6" s="20">
        <v>105.2</v>
      </c>
      <c r="H6" s="20">
        <v>106.9</v>
      </c>
    </row>
    <row r="7" spans="1:13" ht="14.25" customHeight="1" x14ac:dyDescent="0.2">
      <c r="A7" s="134">
        <v>2014</v>
      </c>
      <c r="B7" s="134"/>
      <c r="C7" s="20">
        <v>115.2</v>
      </c>
      <c r="D7" s="20">
        <v>85.6</v>
      </c>
      <c r="E7" s="20">
        <v>101.6</v>
      </c>
      <c r="F7" s="20">
        <v>108.8</v>
      </c>
      <c r="G7" s="20">
        <v>106.1</v>
      </c>
      <c r="H7" s="20">
        <v>106.9</v>
      </c>
    </row>
    <row r="8" spans="1:13" x14ac:dyDescent="0.2">
      <c r="A8" s="134">
        <v>2015</v>
      </c>
      <c r="B8" s="134"/>
      <c r="C8" s="20">
        <v>112.1</v>
      </c>
      <c r="D8" s="20">
        <v>84.7</v>
      </c>
      <c r="E8" s="20">
        <v>101.8</v>
      </c>
      <c r="F8" s="20">
        <v>110.6</v>
      </c>
      <c r="G8" s="20">
        <v>107.5</v>
      </c>
      <c r="H8" s="20">
        <v>107.1</v>
      </c>
    </row>
    <row r="9" spans="1:13" ht="13.5" customHeight="1" x14ac:dyDescent="0.2">
      <c r="A9" s="137" t="s">
        <v>33</v>
      </c>
      <c r="B9" s="137"/>
      <c r="C9" s="137"/>
      <c r="D9" s="137"/>
      <c r="E9" s="137"/>
      <c r="F9" s="137"/>
      <c r="G9" s="137"/>
      <c r="H9" s="137"/>
    </row>
    <row r="10" spans="1:13" ht="25.5" customHeight="1" x14ac:dyDescent="0.2">
      <c r="A10" s="132" t="s">
        <v>11</v>
      </c>
      <c r="B10" s="132"/>
      <c r="C10" s="19">
        <v>1.121</v>
      </c>
      <c r="D10" s="19">
        <v>0.84699999999999998</v>
      </c>
      <c r="E10" s="19">
        <v>1.018</v>
      </c>
      <c r="F10" s="19">
        <v>1.1060000000000001</v>
      </c>
      <c r="G10" s="19">
        <v>1.075</v>
      </c>
      <c r="H10" s="19">
        <v>1.071</v>
      </c>
    </row>
    <row r="11" spans="1:13" x14ac:dyDescent="0.2">
      <c r="A11" s="134">
        <v>2016</v>
      </c>
      <c r="B11" s="134"/>
      <c r="C11" s="18">
        <v>98.6</v>
      </c>
      <c r="D11" s="18">
        <v>99.7</v>
      </c>
      <c r="E11" s="18">
        <v>100.6</v>
      </c>
      <c r="F11" s="18">
        <v>100.7</v>
      </c>
      <c r="G11" s="18">
        <v>100.7</v>
      </c>
      <c r="H11" s="18">
        <v>100.3</v>
      </c>
    </row>
    <row r="12" spans="1:13" x14ac:dyDescent="0.2">
      <c r="A12" s="134">
        <v>2017</v>
      </c>
      <c r="B12" s="134"/>
      <c r="C12" s="18">
        <v>102</v>
      </c>
      <c r="D12" s="18">
        <v>97.4</v>
      </c>
      <c r="E12" s="18">
        <v>100.9</v>
      </c>
      <c r="F12" s="18">
        <v>96</v>
      </c>
      <c r="G12" s="18">
        <v>102.3</v>
      </c>
      <c r="H12" s="18">
        <v>101.1</v>
      </c>
    </row>
    <row r="13" spans="1:13" x14ac:dyDescent="0.2">
      <c r="A13" s="134">
        <v>2018</v>
      </c>
      <c r="B13" s="134"/>
      <c r="C13" s="18">
        <v>104.8</v>
      </c>
      <c r="D13" s="18">
        <v>94.5</v>
      </c>
      <c r="E13" s="18">
        <v>101.3</v>
      </c>
      <c r="F13" s="18">
        <v>83.9</v>
      </c>
      <c r="G13" s="18">
        <v>103.5</v>
      </c>
      <c r="H13" s="18">
        <v>103.3</v>
      </c>
    </row>
    <row r="14" spans="1:13" x14ac:dyDescent="0.2">
      <c r="A14" s="134">
        <v>2019</v>
      </c>
      <c r="B14" s="134"/>
      <c r="C14" s="18">
        <v>105.6</v>
      </c>
      <c r="D14" s="18">
        <v>87.2</v>
      </c>
      <c r="E14" s="18">
        <v>101.2</v>
      </c>
      <c r="F14" s="18">
        <v>84.2</v>
      </c>
      <c r="G14" s="18">
        <v>104.8</v>
      </c>
      <c r="H14" s="18">
        <v>105.1</v>
      </c>
    </row>
    <row r="15" spans="1:13" ht="15" x14ac:dyDescent="0.2">
      <c r="A15" s="134">
        <v>2020</v>
      </c>
      <c r="B15" s="134"/>
      <c r="C15" s="18">
        <v>103.2</v>
      </c>
      <c r="D15" s="18">
        <v>82.9</v>
      </c>
      <c r="E15" s="18">
        <v>101</v>
      </c>
      <c r="F15" s="18">
        <v>84.2</v>
      </c>
      <c r="G15" s="18">
        <v>105.3</v>
      </c>
      <c r="H15" s="18">
        <v>106.9</v>
      </c>
      <c r="I15" s="63"/>
      <c r="J15" s="63"/>
      <c r="K15" s="63"/>
      <c r="L15" s="63"/>
      <c r="M15" s="63"/>
    </row>
    <row r="16" spans="1:13" ht="15" x14ac:dyDescent="0.2">
      <c r="A16" s="134">
        <v>2021</v>
      </c>
      <c r="B16" s="134"/>
      <c r="C16" s="18">
        <v>108.3</v>
      </c>
      <c r="D16" s="18">
        <v>80.8</v>
      </c>
      <c r="E16" s="18">
        <v>101.4</v>
      </c>
      <c r="F16" s="18">
        <v>81.7</v>
      </c>
      <c r="G16" s="18">
        <v>107.2</v>
      </c>
      <c r="H16" s="18">
        <v>108</v>
      </c>
      <c r="I16" s="63"/>
      <c r="J16" s="63"/>
      <c r="K16" s="63"/>
      <c r="L16" s="63"/>
      <c r="M16" s="63"/>
    </row>
    <row r="17" spans="1:14" ht="15" x14ac:dyDescent="0.2">
      <c r="A17" s="134">
        <v>2022</v>
      </c>
      <c r="B17" s="134"/>
      <c r="C17" s="18">
        <v>118.8</v>
      </c>
      <c r="D17" s="18">
        <v>78.3</v>
      </c>
      <c r="E17" s="18">
        <v>102.9</v>
      </c>
      <c r="F17" s="18">
        <v>81.7</v>
      </c>
      <c r="G17" s="18">
        <v>113.9</v>
      </c>
      <c r="H17" s="18">
        <v>110.2</v>
      </c>
      <c r="I17" s="96"/>
      <c r="J17" s="96"/>
      <c r="K17" s="96"/>
      <c r="L17" s="96"/>
      <c r="M17" s="96"/>
      <c r="N17" s="96"/>
    </row>
    <row r="18" spans="1:14" x14ac:dyDescent="0.2">
      <c r="A18" s="137" t="s">
        <v>33</v>
      </c>
      <c r="B18" s="137"/>
      <c r="C18" s="137"/>
      <c r="D18" s="137"/>
      <c r="E18" s="137"/>
      <c r="F18" s="137"/>
      <c r="G18" s="137"/>
      <c r="H18" s="137"/>
    </row>
    <row r="19" spans="1:14" x14ac:dyDescent="0.2">
      <c r="A19" s="54">
        <v>2021</v>
      </c>
      <c r="B19" s="24"/>
      <c r="C19" s="21"/>
      <c r="D19" s="21"/>
      <c r="E19" s="21"/>
      <c r="F19" s="21"/>
      <c r="G19" s="21"/>
      <c r="H19" s="21"/>
    </row>
    <row r="20" spans="1:14" x14ac:dyDescent="0.2">
      <c r="A20" s="54"/>
      <c r="B20" s="24" t="s">
        <v>14</v>
      </c>
      <c r="C20" s="21">
        <v>106.8</v>
      </c>
      <c r="D20" s="21">
        <v>82</v>
      </c>
      <c r="E20" s="21">
        <v>102.3</v>
      </c>
      <c r="F20" s="21">
        <v>81.8</v>
      </c>
      <c r="G20" s="21">
        <v>105</v>
      </c>
      <c r="H20" s="21">
        <v>107.8</v>
      </c>
    </row>
    <row r="21" spans="1:14" x14ac:dyDescent="0.2">
      <c r="A21" s="54"/>
      <c r="B21" s="24" t="s">
        <v>15</v>
      </c>
      <c r="C21" s="21">
        <v>106.5</v>
      </c>
      <c r="D21" s="21">
        <v>81.5</v>
      </c>
      <c r="E21" s="21">
        <v>102.1</v>
      </c>
      <c r="F21" s="21">
        <v>81.8</v>
      </c>
      <c r="G21" s="21">
        <v>107.4</v>
      </c>
      <c r="H21" s="21">
        <v>107.9</v>
      </c>
    </row>
    <row r="22" spans="1:14" x14ac:dyDescent="0.2">
      <c r="A22" s="54"/>
      <c r="B22" s="24" t="s">
        <v>16</v>
      </c>
      <c r="C22" s="21">
        <v>106.7</v>
      </c>
      <c r="D22" s="21">
        <v>81.099999999999994</v>
      </c>
      <c r="E22" s="21">
        <v>100.7</v>
      </c>
      <c r="F22" s="21">
        <v>81.8</v>
      </c>
      <c r="G22" s="21">
        <v>106.9</v>
      </c>
      <c r="H22" s="21">
        <v>107.9</v>
      </c>
    </row>
    <row r="23" spans="1:14" x14ac:dyDescent="0.2">
      <c r="A23" s="54"/>
      <c r="B23" s="24" t="s">
        <v>17</v>
      </c>
      <c r="C23" s="21">
        <v>107.6</v>
      </c>
      <c r="D23" s="21">
        <v>80.3</v>
      </c>
      <c r="E23" s="21">
        <v>100.9</v>
      </c>
      <c r="F23" s="21">
        <v>81.8</v>
      </c>
      <c r="G23" s="21">
        <v>107.5</v>
      </c>
      <c r="H23" s="21">
        <v>108</v>
      </c>
    </row>
    <row r="24" spans="1:14" x14ac:dyDescent="0.2">
      <c r="A24" s="54"/>
      <c r="B24" s="24" t="s">
        <v>18</v>
      </c>
      <c r="C24" s="21">
        <v>109.1</v>
      </c>
      <c r="D24" s="21">
        <v>80.3</v>
      </c>
      <c r="E24" s="21">
        <v>101.3</v>
      </c>
      <c r="F24" s="21">
        <v>81.8</v>
      </c>
      <c r="G24" s="21">
        <v>108.3</v>
      </c>
      <c r="H24" s="21">
        <v>108</v>
      </c>
    </row>
    <row r="25" spans="1:14" x14ac:dyDescent="0.2">
      <c r="A25" s="54"/>
      <c r="B25" s="24" t="s">
        <v>19</v>
      </c>
      <c r="C25" s="21">
        <v>110.8</v>
      </c>
      <c r="D25" s="21">
        <v>80.599999999999994</v>
      </c>
      <c r="E25" s="21">
        <v>101.8</v>
      </c>
      <c r="F25" s="21">
        <v>81.8</v>
      </c>
      <c r="G25" s="21">
        <v>108.9</v>
      </c>
      <c r="H25" s="21">
        <v>108</v>
      </c>
    </row>
    <row r="26" spans="1:14" x14ac:dyDescent="0.2">
      <c r="A26" s="54"/>
      <c r="B26" s="24" t="s">
        <v>20</v>
      </c>
      <c r="C26" s="21">
        <v>109.2</v>
      </c>
      <c r="D26" s="21">
        <v>80.7</v>
      </c>
      <c r="E26" s="21">
        <v>100.9</v>
      </c>
      <c r="F26" s="21">
        <v>82</v>
      </c>
      <c r="G26" s="21">
        <v>109.1</v>
      </c>
      <c r="H26" s="21">
        <v>107.9</v>
      </c>
    </row>
    <row r="27" spans="1:14" x14ac:dyDescent="0.2">
      <c r="A27" s="54"/>
      <c r="B27" s="24" t="s">
        <v>21</v>
      </c>
      <c r="C27" s="21">
        <v>110.2</v>
      </c>
      <c r="D27" s="21">
        <v>80.099999999999994</v>
      </c>
      <c r="E27" s="21">
        <v>100.7</v>
      </c>
      <c r="F27" s="21">
        <v>81.3</v>
      </c>
      <c r="G27" s="21">
        <v>108.6</v>
      </c>
      <c r="H27" s="21">
        <v>108</v>
      </c>
    </row>
    <row r="28" spans="1:14" x14ac:dyDescent="0.2">
      <c r="A28" s="54"/>
      <c r="B28" s="24" t="s">
        <v>22</v>
      </c>
      <c r="C28" s="21">
        <v>111.5</v>
      </c>
      <c r="D28" s="21">
        <v>79.099999999999994</v>
      </c>
      <c r="E28" s="21">
        <v>100.6</v>
      </c>
      <c r="F28" s="21">
        <v>81.400000000000006</v>
      </c>
      <c r="G28" s="21">
        <v>107.5</v>
      </c>
      <c r="H28" s="21">
        <v>108.1</v>
      </c>
    </row>
    <row r="29" spans="1:14" x14ac:dyDescent="0.2">
      <c r="A29" s="54"/>
      <c r="B29" s="24" t="s">
        <v>23</v>
      </c>
      <c r="C29" s="21">
        <v>112.3</v>
      </c>
      <c r="D29" s="21">
        <v>79.099999999999994</v>
      </c>
      <c r="E29" s="21">
        <v>102.4</v>
      </c>
      <c r="F29" s="21">
        <v>81.400000000000006</v>
      </c>
      <c r="G29" s="21">
        <v>107.8</v>
      </c>
      <c r="H29" s="21">
        <v>108.3</v>
      </c>
    </row>
    <row r="30" spans="1:14" x14ac:dyDescent="0.2">
      <c r="A30" s="75">
        <v>2022</v>
      </c>
      <c r="B30" s="76"/>
      <c r="C30" s="21"/>
      <c r="D30" s="21"/>
      <c r="E30" s="21"/>
      <c r="F30" s="21"/>
      <c r="G30" s="21"/>
      <c r="H30" s="21"/>
    </row>
    <row r="31" spans="1:14" x14ac:dyDescent="0.2">
      <c r="A31" s="75"/>
      <c r="B31" s="90" t="s">
        <v>12</v>
      </c>
      <c r="C31" s="21">
        <v>111.9</v>
      </c>
      <c r="D31" s="21">
        <v>79</v>
      </c>
      <c r="E31" s="21">
        <v>102.9</v>
      </c>
      <c r="F31" s="21">
        <v>81.400000000000006</v>
      </c>
      <c r="G31" s="21">
        <v>109.4</v>
      </c>
      <c r="H31" s="21">
        <v>108.6</v>
      </c>
    </row>
    <row r="32" spans="1:14" x14ac:dyDescent="0.2">
      <c r="A32" s="75"/>
      <c r="B32" s="90" t="s">
        <v>13</v>
      </c>
      <c r="C32" s="21">
        <v>114.1</v>
      </c>
      <c r="D32" s="21">
        <v>79.5</v>
      </c>
      <c r="E32" s="21">
        <v>103.2</v>
      </c>
      <c r="F32" s="21">
        <v>81.400000000000006</v>
      </c>
      <c r="G32" s="21">
        <v>109.2</v>
      </c>
      <c r="H32" s="21">
        <v>108.7</v>
      </c>
    </row>
    <row r="33" spans="1:16" x14ac:dyDescent="0.2">
      <c r="A33" s="75"/>
      <c r="B33" s="90" t="s">
        <v>14</v>
      </c>
      <c r="C33" s="21">
        <v>118.5</v>
      </c>
      <c r="D33" s="21">
        <v>79.099999999999994</v>
      </c>
      <c r="E33" s="21">
        <v>102.8</v>
      </c>
      <c r="F33" s="21">
        <v>81.400000000000006</v>
      </c>
      <c r="G33" s="21">
        <v>109.9</v>
      </c>
      <c r="H33" s="21">
        <v>109.1</v>
      </c>
    </row>
    <row r="34" spans="1:16" x14ac:dyDescent="0.2">
      <c r="A34" s="75"/>
      <c r="B34" s="90" t="s">
        <v>15</v>
      </c>
      <c r="C34" s="21">
        <v>116.8</v>
      </c>
      <c r="D34" s="21">
        <v>79</v>
      </c>
      <c r="E34" s="21">
        <v>101.5</v>
      </c>
      <c r="F34" s="21">
        <v>81.400000000000006</v>
      </c>
      <c r="G34" s="21">
        <v>111.3</v>
      </c>
      <c r="H34" s="21">
        <v>109.4</v>
      </c>
    </row>
    <row r="35" spans="1:16" x14ac:dyDescent="0.2">
      <c r="A35" s="75"/>
      <c r="B35" s="90" t="s">
        <v>16</v>
      </c>
      <c r="C35" s="21">
        <v>118.2</v>
      </c>
      <c r="D35" s="21">
        <v>78.2</v>
      </c>
      <c r="E35" s="21">
        <v>101.6</v>
      </c>
      <c r="F35" s="21">
        <v>81.400000000000006</v>
      </c>
      <c r="G35" s="21">
        <v>113.3</v>
      </c>
      <c r="H35" s="21">
        <v>109.5</v>
      </c>
    </row>
    <row r="36" spans="1:16" x14ac:dyDescent="0.2">
      <c r="A36" s="75"/>
      <c r="B36" s="90" t="s">
        <v>17</v>
      </c>
      <c r="C36" s="21">
        <v>122.3</v>
      </c>
      <c r="D36" s="21">
        <v>77.900000000000006</v>
      </c>
      <c r="E36" s="21">
        <v>101.7</v>
      </c>
      <c r="F36" s="21">
        <v>81.5</v>
      </c>
      <c r="G36" s="21">
        <v>115.2</v>
      </c>
      <c r="H36" s="21">
        <v>109.8</v>
      </c>
    </row>
    <row r="37" spans="1:16" x14ac:dyDescent="0.2">
      <c r="A37" s="75"/>
      <c r="B37" s="90" t="s">
        <v>18</v>
      </c>
      <c r="C37" s="21">
        <v>124.3</v>
      </c>
      <c r="D37" s="21">
        <v>77.2</v>
      </c>
      <c r="E37" s="21">
        <v>102.5</v>
      </c>
      <c r="F37" s="21">
        <v>81.5</v>
      </c>
      <c r="G37" s="21">
        <v>115.2</v>
      </c>
      <c r="H37" s="21">
        <v>110.4</v>
      </c>
    </row>
    <row r="38" spans="1:16" x14ac:dyDescent="0.2">
      <c r="A38" s="75"/>
      <c r="B38" s="90" t="s">
        <v>19</v>
      </c>
      <c r="C38" s="21">
        <v>122.2</v>
      </c>
      <c r="D38" s="21">
        <v>77.599999999999994</v>
      </c>
      <c r="E38" s="21">
        <v>103.7</v>
      </c>
      <c r="F38" s="21">
        <v>81.5</v>
      </c>
      <c r="G38" s="21">
        <v>116</v>
      </c>
      <c r="H38" s="21">
        <v>110.6</v>
      </c>
    </row>
    <row r="39" spans="1:16" x14ac:dyDescent="0.2">
      <c r="A39" s="75"/>
      <c r="B39" s="90" t="s">
        <v>20</v>
      </c>
      <c r="C39" s="21">
        <v>119.6</v>
      </c>
      <c r="D39" s="21">
        <v>78.3</v>
      </c>
      <c r="E39" s="21">
        <v>102.8</v>
      </c>
      <c r="F39" s="21">
        <v>82.1</v>
      </c>
      <c r="G39" s="21">
        <v>117.8</v>
      </c>
      <c r="H39" s="21">
        <v>110.9</v>
      </c>
    </row>
    <row r="40" spans="1:16" x14ac:dyDescent="0.2">
      <c r="A40" s="75"/>
      <c r="B40" s="90" t="s">
        <v>21</v>
      </c>
      <c r="C40" s="21">
        <v>119.1</v>
      </c>
      <c r="D40" s="21">
        <v>78.2</v>
      </c>
      <c r="E40" s="21">
        <v>102.7</v>
      </c>
      <c r="F40" s="21">
        <v>82.1</v>
      </c>
      <c r="G40" s="21">
        <v>116.9</v>
      </c>
      <c r="H40" s="21">
        <v>111.2</v>
      </c>
    </row>
    <row r="41" spans="1:16" x14ac:dyDescent="0.2">
      <c r="A41" s="100"/>
      <c r="B41" s="106" t="s">
        <v>22</v>
      </c>
      <c r="C41" s="21">
        <v>119.2</v>
      </c>
      <c r="D41" s="21">
        <v>77.400000000000006</v>
      </c>
      <c r="E41" s="21">
        <v>102.9</v>
      </c>
      <c r="F41" s="21">
        <v>82.1</v>
      </c>
      <c r="G41" s="21">
        <v>116</v>
      </c>
      <c r="H41" s="21">
        <v>111.7</v>
      </c>
    </row>
    <row r="42" spans="1:16" x14ac:dyDescent="0.2">
      <c r="A42" s="100"/>
      <c r="B42" s="106" t="s">
        <v>23</v>
      </c>
      <c r="C42" s="21">
        <v>119.3</v>
      </c>
      <c r="D42" s="21">
        <v>78.099999999999994</v>
      </c>
      <c r="E42" s="21">
        <v>105.9</v>
      </c>
      <c r="F42" s="21">
        <v>82.1</v>
      </c>
      <c r="G42" s="21">
        <v>116.5</v>
      </c>
      <c r="H42" s="21">
        <v>112.1</v>
      </c>
    </row>
    <row r="43" spans="1:16" x14ac:dyDescent="0.2">
      <c r="A43" s="75">
        <v>2023</v>
      </c>
      <c r="B43" s="90"/>
      <c r="C43" s="21"/>
      <c r="D43" s="21"/>
      <c r="E43" s="21"/>
      <c r="F43" s="21"/>
      <c r="G43" s="21"/>
      <c r="H43" s="21"/>
    </row>
    <row r="44" spans="1:16" x14ac:dyDescent="0.2">
      <c r="A44" s="64"/>
      <c r="B44" s="106" t="s">
        <v>12</v>
      </c>
      <c r="C44" s="99">
        <v>120.2</v>
      </c>
      <c r="D44" s="99">
        <v>78.900000000000006</v>
      </c>
      <c r="E44" s="99">
        <v>106.3</v>
      </c>
      <c r="F44" s="99">
        <v>82.1</v>
      </c>
      <c r="G44" s="99">
        <v>117.3</v>
      </c>
      <c r="H44" s="99">
        <v>112.8</v>
      </c>
    </row>
    <row r="45" spans="1:16" x14ac:dyDescent="0.2">
      <c r="A45" s="64"/>
      <c r="B45" s="106" t="s">
        <v>13</v>
      </c>
      <c r="C45" s="99">
        <v>121.6</v>
      </c>
      <c r="D45" s="99">
        <v>80.7</v>
      </c>
      <c r="E45" s="99">
        <v>106.6</v>
      </c>
      <c r="F45" s="99">
        <v>82.1</v>
      </c>
      <c r="G45" s="99">
        <v>118</v>
      </c>
      <c r="H45" s="99">
        <v>113.1</v>
      </c>
    </row>
    <row r="46" spans="1:16" x14ac:dyDescent="0.2">
      <c r="A46" s="110"/>
      <c r="B46" s="106" t="s">
        <v>14</v>
      </c>
      <c r="C46" s="99">
        <v>121.6</v>
      </c>
      <c r="D46" s="99">
        <v>79.8</v>
      </c>
      <c r="E46" s="99">
        <v>106.8</v>
      </c>
      <c r="F46" s="99">
        <v>82.1</v>
      </c>
      <c r="G46" s="99">
        <v>118.7</v>
      </c>
      <c r="H46" s="99">
        <v>113.3</v>
      </c>
    </row>
    <row r="47" spans="1:16" x14ac:dyDescent="0.2">
      <c r="A47" s="110"/>
      <c r="B47" s="106" t="s">
        <v>15</v>
      </c>
      <c r="C47" s="99">
        <v>122.8</v>
      </c>
      <c r="D47" s="99">
        <v>79.3</v>
      </c>
      <c r="E47" s="99">
        <v>106.5</v>
      </c>
      <c r="F47" s="99">
        <v>82.1</v>
      </c>
      <c r="G47" s="99">
        <v>120.7</v>
      </c>
      <c r="H47" s="99">
        <v>114.2</v>
      </c>
    </row>
    <row r="48" spans="1:16" s="80" customFormat="1" ht="12.75" customHeight="1" thickBot="1" x14ac:dyDescent="0.25">
      <c r="A48" s="11"/>
      <c r="B48" s="12" t="s">
        <v>16</v>
      </c>
      <c r="C48" s="111">
        <v>121.7</v>
      </c>
      <c r="D48" s="111">
        <v>78.5</v>
      </c>
      <c r="E48" s="111">
        <v>106.5</v>
      </c>
      <c r="F48" s="111">
        <v>82.2</v>
      </c>
      <c r="G48" s="111">
        <v>122.3</v>
      </c>
      <c r="H48" s="116">
        <v>114.4</v>
      </c>
      <c r="I48" s="112"/>
      <c r="J48" s="112"/>
      <c r="K48" s="112"/>
      <c r="L48" s="112"/>
      <c r="M48" s="112"/>
      <c r="N48" s="112"/>
      <c r="O48"/>
      <c r="P48"/>
    </row>
    <row r="49" spans="1:15" s="83" customFormat="1" ht="15" x14ac:dyDescent="0.2">
      <c r="A49" s="46" t="s">
        <v>55</v>
      </c>
      <c r="B49" s="85"/>
      <c r="C49" s="86"/>
      <c r="D49" s="86"/>
      <c r="E49" s="86"/>
      <c r="F49" s="86"/>
      <c r="G49" s="86"/>
      <c r="H49" s="86"/>
      <c r="I49" s="96"/>
      <c r="J49" s="96"/>
      <c r="K49" s="96"/>
      <c r="L49" s="96"/>
      <c r="M49" s="96"/>
      <c r="N49" s="96"/>
      <c r="O49" s="96"/>
    </row>
    <row r="50" spans="1:15" ht="7.5" customHeight="1" x14ac:dyDescent="0.2">
      <c r="I50" s="96"/>
      <c r="J50" s="96"/>
      <c r="K50" s="96"/>
      <c r="L50" s="96"/>
      <c r="M50" s="96"/>
      <c r="N50" s="96"/>
    </row>
    <row r="51" spans="1:15" ht="15" x14ac:dyDescent="0.2">
      <c r="B51" s="114">
        <f>+Tabella_7!B52+1</f>
        <v>24</v>
      </c>
      <c r="I51" s="96"/>
      <c r="J51" s="96"/>
      <c r="K51" s="96"/>
      <c r="L51" s="96"/>
      <c r="M51" s="96"/>
      <c r="N51" s="96"/>
    </row>
    <row r="52" spans="1:15" ht="15" x14ac:dyDescent="0.2">
      <c r="I52" s="96"/>
      <c r="J52" s="96"/>
      <c r="K52" s="96"/>
      <c r="L52" s="96"/>
      <c r="M52" s="96"/>
      <c r="N52" s="96"/>
    </row>
    <row r="53" spans="1:15" ht="15" x14ac:dyDescent="0.2">
      <c r="I53" s="96"/>
      <c r="J53" s="96"/>
      <c r="K53" s="96"/>
      <c r="L53" s="96"/>
      <c r="M53" s="96"/>
      <c r="N53" s="96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tabSelected="1" workbookViewId="0">
      <pane ySplit="6" topLeftCell="A18" activePane="bottomLeft" state="frozen"/>
      <selection activeCell="J36" sqref="J36"/>
      <selection pane="bottomLeft" activeCell="V46" sqref="V46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27" customWidth="1"/>
    <col min="10" max="10" width="9.5703125" style="27" bestFit="1" customWidth="1"/>
    <col min="11" max="11" width="9.28515625" style="27" customWidth="1"/>
    <col min="12" max="16384" width="9.28515625" style="27"/>
  </cols>
  <sheetData>
    <row r="1" spans="1:16" ht="15" customHeight="1" x14ac:dyDescent="0.2">
      <c r="A1" s="25" t="s">
        <v>41</v>
      </c>
      <c r="B1" s="26"/>
      <c r="C1" s="26"/>
      <c r="D1" s="26"/>
      <c r="E1" s="26"/>
    </row>
    <row r="2" spans="1:16" ht="15" customHeight="1" x14ac:dyDescent="0.2">
      <c r="A2" s="25" t="s">
        <v>42</v>
      </c>
      <c r="C2" s="26"/>
      <c r="D2" s="26"/>
      <c r="E2" s="26"/>
    </row>
    <row r="3" spans="1:16" ht="18" customHeight="1" thickBot="1" x14ac:dyDescent="0.25">
      <c r="A3" s="25" t="s">
        <v>43</v>
      </c>
      <c r="C3" s="26"/>
      <c r="D3" s="26"/>
      <c r="E3" s="26"/>
    </row>
    <row r="4" spans="1:16" ht="12.75" customHeight="1" thickBot="1" x14ac:dyDescent="0.25">
      <c r="A4" s="139" t="s">
        <v>2</v>
      </c>
      <c r="B4" s="139"/>
      <c r="C4" s="139" t="s">
        <v>44</v>
      </c>
      <c r="D4" s="139"/>
      <c r="E4" s="139"/>
      <c r="F4" s="139" t="s">
        <v>45</v>
      </c>
      <c r="G4" s="139"/>
      <c r="H4" s="139"/>
    </row>
    <row r="5" spans="1:16" ht="20.25" customHeight="1" thickBot="1" x14ac:dyDescent="0.25">
      <c r="A5" s="139"/>
      <c r="B5" s="139"/>
      <c r="C5" s="138" t="s">
        <v>4</v>
      </c>
      <c r="D5" s="138" t="s">
        <v>5</v>
      </c>
      <c r="E5" s="138"/>
      <c r="F5" s="138" t="s">
        <v>4</v>
      </c>
      <c r="G5" s="138" t="s">
        <v>5</v>
      </c>
      <c r="H5" s="138"/>
    </row>
    <row r="6" spans="1:16" ht="51" x14ac:dyDescent="0.2">
      <c r="A6" s="139"/>
      <c r="B6" s="139"/>
      <c r="C6" s="138"/>
      <c r="D6" s="28" t="s">
        <v>46</v>
      </c>
      <c r="E6" s="28" t="s">
        <v>47</v>
      </c>
      <c r="F6" s="138"/>
      <c r="G6" s="28" t="s">
        <v>46</v>
      </c>
      <c r="H6" s="28" t="s">
        <v>48</v>
      </c>
    </row>
    <row r="7" spans="1:16" ht="14.25" customHeight="1" x14ac:dyDescent="0.2">
      <c r="A7" s="138" t="s">
        <v>33</v>
      </c>
      <c r="B7" s="138"/>
      <c r="C7" s="138"/>
      <c r="D7" s="138"/>
      <c r="E7" s="138"/>
      <c r="F7" s="138"/>
      <c r="G7" s="138"/>
      <c r="H7" s="138"/>
    </row>
    <row r="8" spans="1:16" ht="18.75" x14ac:dyDescent="0.25">
      <c r="A8" s="33">
        <v>2013</v>
      </c>
      <c r="B8" s="33"/>
      <c r="C8" s="34">
        <v>99.7</v>
      </c>
      <c r="D8" s="35" t="s">
        <v>8</v>
      </c>
      <c r="E8" s="36">
        <v>1.2</v>
      </c>
      <c r="F8" s="34">
        <v>100</v>
      </c>
      <c r="G8" s="35" t="s">
        <v>8</v>
      </c>
      <c r="H8" s="36">
        <v>1.1000000000000001</v>
      </c>
      <c r="P8" s="27" t="s">
        <v>72</v>
      </c>
    </row>
    <row r="9" spans="1:16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  <c r="N9" s="146"/>
      <c r="O9" s="146">
        <v>2013</v>
      </c>
      <c r="P9" s="49">
        <v>1.2</v>
      </c>
    </row>
    <row r="10" spans="1:16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  <c r="N10" s="146"/>
      <c r="O10" s="146">
        <v>2014</v>
      </c>
      <c r="P10" s="49">
        <v>0.2</v>
      </c>
    </row>
    <row r="11" spans="1:16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  <c r="N11" s="146"/>
      <c r="O11" s="146">
        <v>2015</v>
      </c>
      <c r="P11" s="49">
        <v>0.1</v>
      </c>
    </row>
    <row r="12" spans="1:16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  <c r="N12" s="146"/>
      <c r="O12" s="146">
        <v>2016</v>
      </c>
      <c r="P12" s="49">
        <v>-0.1</v>
      </c>
    </row>
    <row r="13" spans="1:16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  <c r="N13" s="146"/>
      <c r="O13" s="146">
        <v>2017</v>
      </c>
      <c r="P13" s="49">
        <v>1.3</v>
      </c>
    </row>
    <row r="14" spans="1:16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  <c r="N14" s="146"/>
      <c r="O14" s="146">
        <v>2018</v>
      </c>
      <c r="P14" s="49">
        <v>1.2</v>
      </c>
    </row>
    <row r="15" spans="1:16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  <c r="N15" s="146"/>
      <c r="O15" s="146">
        <v>2019</v>
      </c>
      <c r="P15" s="49">
        <v>0.6</v>
      </c>
    </row>
    <row r="16" spans="1:16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  <c r="N16" s="146"/>
      <c r="O16" s="146">
        <v>2020</v>
      </c>
      <c r="P16" s="49">
        <v>-0.1</v>
      </c>
    </row>
    <row r="17" spans="1:16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  <c r="N17" s="146"/>
      <c r="O17" s="146">
        <v>2021</v>
      </c>
      <c r="P17" s="49">
        <v>1.9</v>
      </c>
    </row>
    <row r="18" spans="1:16" ht="13.5" customHeight="1" x14ac:dyDescent="0.2">
      <c r="A18" s="137" t="s">
        <v>33</v>
      </c>
      <c r="B18" s="137"/>
      <c r="C18" s="137"/>
      <c r="D18" s="137"/>
      <c r="E18" s="137"/>
      <c r="F18" s="137"/>
      <c r="G18" s="137"/>
      <c r="H18" s="137"/>
      <c r="N18" s="146"/>
      <c r="O18" s="146">
        <v>2022</v>
      </c>
      <c r="P18" s="49">
        <v>8.6999999999999993</v>
      </c>
    </row>
    <row r="19" spans="1:16" s="40" customFormat="1" ht="13.5" customHeight="1" x14ac:dyDescent="0.2">
      <c r="A19" s="39">
        <v>2021</v>
      </c>
      <c r="B19" s="45"/>
      <c r="C19" s="42"/>
      <c r="D19" s="43"/>
      <c r="E19" s="43"/>
      <c r="F19" s="42"/>
      <c r="G19" s="43"/>
      <c r="H19" s="43"/>
      <c r="N19" s="147">
        <v>2023</v>
      </c>
      <c r="O19" s="148" t="s">
        <v>12</v>
      </c>
      <c r="P19" s="49">
        <v>10.7</v>
      </c>
    </row>
    <row r="20" spans="1:16" s="40" customFormat="1" ht="13.5" customHeight="1" x14ac:dyDescent="0.2">
      <c r="A20" s="39"/>
      <c r="B20" s="45" t="s">
        <v>14</v>
      </c>
      <c r="C20" s="42">
        <v>104.2</v>
      </c>
      <c r="D20" s="43">
        <v>1.8</v>
      </c>
      <c r="E20" s="43">
        <v>0.6</v>
      </c>
      <c r="F20" s="42">
        <v>104</v>
      </c>
      <c r="G20" s="43">
        <v>1.8</v>
      </c>
      <c r="H20" s="43">
        <v>0.7</v>
      </c>
      <c r="N20" s="147"/>
      <c r="O20" s="148" t="s">
        <v>13</v>
      </c>
      <c r="P20" s="49">
        <v>9.8000000000000007</v>
      </c>
    </row>
    <row r="21" spans="1:16" s="40" customFormat="1" ht="13.5" customHeight="1" x14ac:dyDescent="0.2">
      <c r="A21" s="39"/>
      <c r="B21" s="45" t="s">
        <v>15</v>
      </c>
      <c r="C21" s="42">
        <v>105.1</v>
      </c>
      <c r="D21" s="43">
        <v>0.9</v>
      </c>
      <c r="E21" s="43">
        <v>1</v>
      </c>
      <c r="F21" s="42">
        <v>104.8</v>
      </c>
      <c r="G21" s="43">
        <v>0.8</v>
      </c>
      <c r="H21" s="43">
        <v>1</v>
      </c>
      <c r="N21" s="147"/>
      <c r="O21" s="148" t="s">
        <v>14</v>
      </c>
      <c r="P21" s="49">
        <v>8.1</v>
      </c>
    </row>
    <row r="22" spans="1:16" s="40" customFormat="1" ht="13.5" customHeight="1" x14ac:dyDescent="0.2">
      <c r="A22" s="39"/>
      <c r="B22" s="45" t="s">
        <v>16</v>
      </c>
      <c r="C22" s="42">
        <v>105</v>
      </c>
      <c r="D22" s="43">
        <v>-0.1</v>
      </c>
      <c r="E22" s="43">
        <v>1.2</v>
      </c>
      <c r="F22" s="42">
        <v>104.83389099999999</v>
      </c>
      <c r="G22" s="43">
        <v>0</v>
      </c>
      <c r="H22" s="43">
        <v>1.3</v>
      </c>
      <c r="N22" s="147"/>
      <c r="O22" s="148" t="s">
        <v>15</v>
      </c>
      <c r="P22" s="49">
        <v>8.6</v>
      </c>
    </row>
    <row r="23" spans="1:16" s="40" customFormat="1" ht="13.5" customHeight="1" x14ac:dyDescent="0.2">
      <c r="A23" s="39"/>
      <c r="B23" s="45" t="s">
        <v>17</v>
      </c>
      <c r="C23" s="42">
        <v>105.2</v>
      </c>
      <c r="D23" s="43">
        <v>0.2</v>
      </c>
      <c r="E23" s="43">
        <v>1.3</v>
      </c>
      <c r="F23" s="42">
        <v>105</v>
      </c>
      <c r="G23" s="43">
        <v>0.2</v>
      </c>
      <c r="H23" s="43">
        <v>1.4</v>
      </c>
      <c r="N23" s="147"/>
      <c r="O23" s="148" t="s">
        <v>16</v>
      </c>
      <c r="P23" s="49">
        <v>8</v>
      </c>
    </row>
    <row r="24" spans="1:16" s="40" customFormat="1" ht="13.5" customHeight="1" x14ac:dyDescent="0.2">
      <c r="A24" s="39"/>
      <c r="B24" s="45" t="s">
        <v>18</v>
      </c>
      <c r="C24" s="42">
        <v>104.1</v>
      </c>
      <c r="D24" s="43">
        <v>-1</v>
      </c>
      <c r="E24" s="43">
        <v>1</v>
      </c>
      <c r="F24" s="42">
        <v>103.9</v>
      </c>
      <c r="G24" s="43">
        <v>-1</v>
      </c>
      <c r="H24" s="43">
        <v>1.1000000000000001</v>
      </c>
    </row>
    <row r="25" spans="1:16" s="40" customFormat="1" ht="13.5" customHeight="1" x14ac:dyDescent="0.2">
      <c r="A25" s="39"/>
      <c r="B25" s="45" t="s">
        <v>19</v>
      </c>
      <c r="C25" s="42">
        <v>104.3</v>
      </c>
      <c r="D25" s="43">
        <v>0.2</v>
      </c>
      <c r="E25" s="43">
        <v>2.5</v>
      </c>
      <c r="F25" s="42">
        <v>104.1</v>
      </c>
      <c r="G25" s="43">
        <v>0.2</v>
      </c>
      <c r="H25" s="43">
        <v>2.6</v>
      </c>
    </row>
    <row r="26" spans="1:16" s="40" customFormat="1" ht="13.5" customHeight="1" x14ac:dyDescent="0.2">
      <c r="A26" s="39"/>
      <c r="B26" s="45" t="s">
        <v>20</v>
      </c>
      <c r="C26" s="42">
        <v>105.7</v>
      </c>
      <c r="D26" s="43">
        <v>1.3</v>
      </c>
      <c r="E26" s="43">
        <v>2.9</v>
      </c>
      <c r="F26" s="42">
        <v>105.5</v>
      </c>
      <c r="G26" s="43">
        <v>1.3</v>
      </c>
      <c r="H26" s="43">
        <v>3</v>
      </c>
    </row>
    <row r="27" spans="1:16" s="40" customFormat="1" ht="13.5" customHeight="1" x14ac:dyDescent="0.2">
      <c r="A27" s="39"/>
      <c r="B27" s="45" t="s">
        <v>21</v>
      </c>
      <c r="C27" s="42">
        <v>106.6</v>
      </c>
      <c r="D27" s="43">
        <v>0.9</v>
      </c>
      <c r="E27" s="43">
        <v>3.2</v>
      </c>
      <c r="F27" s="42">
        <v>106.8</v>
      </c>
      <c r="G27" s="43">
        <v>1.2</v>
      </c>
      <c r="H27" s="43">
        <v>3.7</v>
      </c>
    </row>
    <row r="28" spans="1:16" s="40" customFormat="1" ht="13.5" customHeight="1" x14ac:dyDescent="0.2">
      <c r="A28" s="39"/>
      <c r="B28" s="45" t="s">
        <v>22</v>
      </c>
      <c r="C28" s="42">
        <v>107.3</v>
      </c>
      <c r="D28" s="43">
        <v>0.7</v>
      </c>
      <c r="E28" s="43">
        <v>3.9</v>
      </c>
      <c r="F28" s="42">
        <v>107.458898</v>
      </c>
      <c r="G28" s="43">
        <v>0.7</v>
      </c>
      <c r="H28" s="43">
        <v>4.4000000000000004</v>
      </c>
    </row>
    <row r="29" spans="1:16" s="40" customFormat="1" ht="13.5" customHeight="1" x14ac:dyDescent="0.2">
      <c r="A29" s="39"/>
      <c r="B29" s="45" t="s">
        <v>23</v>
      </c>
      <c r="C29" s="42">
        <v>107.8</v>
      </c>
      <c r="D29" s="43">
        <v>0.5</v>
      </c>
      <c r="E29" s="43">
        <v>4.2</v>
      </c>
      <c r="F29" s="42">
        <v>107.97170800000001</v>
      </c>
      <c r="G29" s="43">
        <v>0.5</v>
      </c>
      <c r="H29" s="43">
        <v>4.7</v>
      </c>
    </row>
    <row r="30" spans="1:16" s="40" customFormat="1" ht="13.5" customHeight="1" x14ac:dyDescent="0.2">
      <c r="A30" s="39">
        <v>2022</v>
      </c>
      <c r="B30" s="45"/>
      <c r="C30" s="42"/>
      <c r="D30" s="43"/>
      <c r="E30" s="43"/>
      <c r="F30" s="42"/>
      <c r="G30" s="43"/>
      <c r="H30" s="43"/>
    </row>
    <row r="31" spans="1:16" s="40" customFormat="1" ht="13.5" customHeight="1" x14ac:dyDescent="0.2">
      <c r="A31" s="75"/>
      <c r="B31" s="76" t="s">
        <v>12</v>
      </c>
      <c r="C31" s="42">
        <v>107.8</v>
      </c>
      <c r="D31" s="43">
        <v>0</v>
      </c>
      <c r="E31" s="43">
        <v>5.0999999999999996</v>
      </c>
      <c r="F31" s="42">
        <v>107.9</v>
      </c>
      <c r="G31" s="43">
        <v>-0.1</v>
      </c>
      <c r="H31" s="43">
        <v>5.4</v>
      </c>
    </row>
    <row r="32" spans="1:16" s="40" customFormat="1" ht="13.5" customHeight="1" x14ac:dyDescent="0.2">
      <c r="A32" s="75"/>
      <c r="B32" s="76" t="s">
        <v>13</v>
      </c>
      <c r="C32" s="42">
        <v>108.7</v>
      </c>
      <c r="D32" s="43">
        <v>0.8</v>
      </c>
      <c r="E32" s="43">
        <v>6.2</v>
      </c>
      <c r="F32" s="42">
        <v>108.8</v>
      </c>
      <c r="G32" s="43">
        <v>0.8</v>
      </c>
      <c r="H32" s="43">
        <v>6.5</v>
      </c>
    </row>
    <row r="33" spans="1:12" s="40" customFormat="1" ht="13.5" customHeight="1" x14ac:dyDescent="0.2">
      <c r="A33" s="75"/>
      <c r="B33" s="76" t="s">
        <v>14</v>
      </c>
      <c r="C33" s="42">
        <v>111.3</v>
      </c>
      <c r="D33" s="43">
        <v>2.4</v>
      </c>
      <c r="E33" s="43">
        <v>6.8</v>
      </c>
      <c r="F33" s="42">
        <v>111.759478</v>
      </c>
      <c r="G33" s="43">
        <v>2.8</v>
      </c>
      <c r="H33" s="43">
        <v>7.5</v>
      </c>
    </row>
    <row r="34" spans="1:12" s="40" customFormat="1" ht="13.5" customHeight="1" x14ac:dyDescent="0.2">
      <c r="A34" s="75"/>
      <c r="B34" s="76" t="s">
        <v>15</v>
      </c>
      <c r="C34" s="42">
        <v>111.7</v>
      </c>
      <c r="D34" s="43">
        <v>0.4</v>
      </c>
      <c r="E34" s="43">
        <v>6.3</v>
      </c>
      <c r="F34" s="42">
        <v>112.8</v>
      </c>
      <c r="G34" s="43">
        <v>0.9</v>
      </c>
      <c r="H34" s="43">
        <v>7.6</v>
      </c>
    </row>
    <row r="35" spans="1:12" s="40" customFormat="1" ht="13.5" customHeight="1" x14ac:dyDescent="0.2">
      <c r="A35" s="75"/>
      <c r="B35" s="76" t="s">
        <v>16</v>
      </c>
      <c r="C35" s="42">
        <v>112.7</v>
      </c>
      <c r="D35" s="43">
        <v>0.9</v>
      </c>
      <c r="E35" s="43">
        <v>7.3</v>
      </c>
      <c r="F35" s="42">
        <v>113.8</v>
      </c>
      <c r="G35" s="43">
        <v>0.9</v>
      </c>
      <c r="H35" s="43">
        <v>8.6</v>
      </c>
    </row>
    <row r="36" spans="1:12" s="40" customFormat="1" ht="13.5" customHeight="1" x14ac:dyDescent="0.2">
      <c r="A36" s="75"/>
      <c r="B36" s="76" t="s">
        <v>17</v>
      </c>
      <c r="C36" s="42">
        <v>114.1</v>
      </c>
      <c r="D36" s="43">
        <v>1.2</v>
      </c>
      <c r="E36" s="43">
        <v>8.5</v>
      </c>
      <c r="F36" s="42">
        <v>115.1</v>
      </c>
      <c r="G36" s="43">
        <v>1.1000000000000001</v>
      </c>
      <c r="H36" s="43">
        <v>9.6</v>
      </c>
    </row>
    <row r="37" spans="1:12" s="40" customFormat="1" ht="13.5" customHeight="1" x14ac:dyDescent="0.2">
      <c r="A37" s="75"/>
      <c r="B37" s="76" t="s">
        <v>18</v>
      </c>
      <c r="C37" s="42">
        <v>112.8</v>
      </c>
      <c r="D37" s="43">
        <v>-1.1000000000000001</v>
      </c>
      <c r="E37" s="43">
        <v>8.4</v>
      </c>
      <c r="F37" s="42">
        <v>113.8</v>
      </c>
      <c r="G37" s="43">
        <v>-1.1000000000000001</v>
      </c>
      <c r="H37" s="43">
        <v>9.5</v>
      </c>
    </row>
    <row r="38" spans="1:12" s="40" customFormat="1" ht="13.5" customHeight="1" x14ac:dyDescent="0.2">
      <c r="A38" s="97"/>
      <c r="B38" s="98" t="s">
        <v>19</v>
      </c>
      <c r="C38" s="42">
        <v>113.8</v>
      </c>
      <c r="D38" s="43">
        <v>0.9</v>
      </c>
      <c r="E38" s="43">
        <v>9.1</v>
      </c>
      <c r="F38" s="42">
        <v>114.8</v>
      </c>
      <c r="G38" s="43">
        <v>0.9</v>
      </c>
      <c r="H38" s="43">
        <v>10.3</v>
      </c>
    </row>
    <row r="39" spans="1:12" s="40" customFormat="1" ht="13.5" customHeight="1" x14ac:dyDescent="0.2">
      <c r="A39" s="97"/>
      <c r="B39" s="98" t="s">
        <v>20</v>
      </c>
      <c r="C39" s="42">
        <v>115.6</v>
      </c>
      <c r="D39" s="43">
        <v>1.6</v>
      </c>
      <c r="E39" s="43">
        <v>9.4</v>
      </c>
      <c r="F39" s="42">
        <v>116.7</v>
      </c>
      <c r="G39" s="43">
        <v>1.7</v>
      </c>
      <c r="H39" s="43">
        <v>10.6</v>
      </c>
    </row>
    <row r="40" spans="1:12" s="40" customFormat="1" ht="13.5" customHeight="1" x14ac:dyDescent="0.2">
      <c r="A40" s="97"/>
      <c r="B40" s="98" t="s">
        <v>21</v>
      </c>
      <c r="C40" s="42">
        <v>120</v>
      </c>
      <c r="D40" s="43">
        <v>3.8</v>
      </c>
      <c r="E40" s="43">
        <v>12.6</v>
      </c>
      <c r="F40" s="42">
        <v>121.1</v>
      </c>
      <c r="G40" s="43">
        <v>3.8</v>
      </c>
      <c r="H40" s="43">
        <v>13.4</v>
      </c>
    </row>
    <row r="41" spans="1:12" s="40" customFormat="1" ht="13.5" customHeight="1" x14ac:dyDescent="0.2">
      <c r="A41" s="97"/>
      <c r="B41" s="98" t="s">
        <v>22</v>
      </c>
      <c r="C41" s="42">
        <v>120.8</v>
      </c>
      <c r="D41" s="43">
        <v>0.7</v>
      </c>
      <c r="E41" s="43">
        <v>12.6</v>
      </c>
      <c r="F41" s="42">
        <v>121.82954599999999</v>
      </c>
      <c r="G41" s="43">
        <v>0.6</v>
      </c>
      <c r="H41" s="43">
        <v>13.3</v>
      </c>
    </row>
    <row r="42" spans="1:12" s="40" customFormat="1" ht="13.5" customHeight="1" x14ac:dyDescent="0.2">
      <c r="A42" s="97"/>
      <c r="B42" s="98" t="s">
        <v>23</v>
      </c>
      <c r="C42" s="42">
        <v>121.1</v>
      </c>
      <c r="D42" s="43">
        <v>0.2</v>
      </c>
      <c r="E42" s="43">
        <v>12.3</v>
      </c>
      <c r="F42" s="42">
        <v>121.8</v>
      </c>
      <c r="G42" s="43">
        <v>0</v>
      </c>
      <c r="H42" s="43">
        <v>12.8</v>
      </c>
    </row>
    <row r="43" spans="1:12" s="40" customFormat="1" ht="13.5" customHeight="1" x14ac:dyDescent="0.2">
      <c r="A43" s="97">
        <v>2023</v>
      </c>
      <c r="B43" s="98"/>
      <c r="C43" s="42"/>
      <c r="D43" s="43"/>
      <c r="E43" s="43"/>
      <c r="F43" s="42"/>
      <c r="G43" s="43"/>
      <c r="H43" s="43"/>
    </row>
    <row r="44" spans="1:12" s="40" customFormat="1" ht="13.5" customHeight="1" x14ac:dyDescent="0.2">
      <c r="A44" s="97"/>
      <c r="B44" s="98" t="s">
        <v>12</v>
      </c>
      <c r="C44" s="42">
        <v>119.3</v>
      </c>
      <c r="D44" s="43">
        <v>-1.5</v>
      </c>
      <c r="E44" s="43">
        <v>10.7</v>
      </c>
      <c r="F44" s="42">
        <v>119.5</v>
      </c>
      <c r="G44" s="43">
        <v>-1.9</v>
      </c>
      <c r="H44" s="43">
        <v>10.8</v>
      </c>
    </row>
    <row r="45" spans="1:12" s="40" customFormat="1" ht="13.5" customHeight="1" x14ac:dyDescent="0.2">
      <c r="A45" s="97"/>
      <c r="B45" s="98" t="s">
        <v>13</v>
      </c>
      <c r="C45" s="42">
        <v>119.4</v>
      </c>
      <c r="D45" s="43">
        <v>0.1</v>
      </c>
      <c r="E45" s="43">
        <v>9.8000000000000007</v>
      </c>
      <c r="F45" s="42">
        <v>119.6</v>
      </c>
      <c r="G45" s="43">
        <v>0.1</v>
      </c>
      <c r="H45" s="43">
        <v>9.9</v>
      </c>
      <c r="I45" s="117"/>
      <c r="J45" s="118"/>
      <c r="K45" s="118"/>
      <c r="L45" s="118"/>
    </row>
    <row r="46" spans="1:12" s="40" customFormat="1" ht="13.5" customHeight="1" x14ac:dyDescent="0.2">
      <c r="A46" s="97"/>
      <c r="B46" s="98" t="s">
        <v>14</v>
      </c>
      <c r="C46" s="42">
        <v>120.3</v>
      </c>
      <c r="D46" s="43">
        <v>0.8</v>
      </c>
      <c r="E46" s="43">
        <v>8.1</v>
      </c>
      <c r="F46" s="42">
        <v>120.5</v>
      </c>
      <c r="G46" s="43">
        <v>0.8</v>
      </c>
      <c r="H46" s="43">
        <v>7.8</v>
      </c>
      <c r="I46" s="117"/>
      <c r="J46" s="118"/>
      <c r="K46" s="118"/>
      <c r="L46" s="118"/>
    </row>
    <row r="47" spans="1:12" s="40" customFormat="1" ht="13.5" customHeight="1" x14ac:dyDescent="0.2">
      <c r="A47" s="97"/>
      <c r="B47" s="127" t="s">
        <v>15</v>
      </c>
      <c r="C47" s="42" t="s">
        <v>60</v>
      </c>
      <c r="D47" s="43" t="s">
        <v>69</v>
      </c>
      <c r="E47" s="43" t="s">
        <v>70</v>
      </c>
      <c r="F47" s="42" t="s">
        <v>61</v>
      </c>
      <c r="G47" s="43" t="s">
        <v>69</v>
      </c>
      <c r="H47" s="43" t="s">
        <v>71</v>
      </c>
      <c r="I47" s="117"/>
      <c r="J47" s="118"/>
      <c r="K47" s="118"/>
      <c r="L47" s="118"/>
    </row>
    <row r="48" spans="1:12" s="40" customFormat="1" ht="13.5" customHeight="1" thickBot="1" x14ac:dyDescent="0.25">
      <c r="A48" s="94"/>
      <c r="B48" s="12" t="s">
        <v>16</v>
      </c>
      <c r="C48" s="121">
        <v>121.7</v>
      </c>
      <c r="D48" s="120">
        <v>0.3</v>
      </c>
      <c r="E48" s="120">
        <v>8</v>
      </c>
      <c r="F48" s="67">
        <v>121.9</v>
      </c>
      <c r="G48" s="113">
        <v>0.3</v>
      </c>
      <c r="H48" s="113">
        <v>7.1</v>
      </c>
      <c r="I48" s="117"/>
      <c r="J48" s="117"/>
      <c r="K48" s="119"/>
      <c r="L48" s="119"/>
    </row>
    <row r="49" spans="1:14" s="40" customFormat="1" ht="13.5" customHeight="1" x14ac:dyDescent="0.2">
      <c r="A49" s="46" t="s">
        <v>65</v>
      </c>
      <c r="B49" s="47"/>
      <c r="C49" s="47"/>
      <c r="D49" s="47"/>
      <c r="E49" s="47"/>
      <c r="F49" s="47"/>
      <c r="G49" s="47"/>
      <c r="H49" s="47"/>
      <c r="I49" s="27"/>
      <c r="J49" s="27"/>
      <c r="K49" s="27"/>
      <c r="L49" s="27"/>
      <c r="M49" s="27"/>
      <c r="N49" s="27"/>
    </row>
    <row r="50" spans="1:14" s="40" customFormat="1" ht="12.75" customHeight="1" x14ac:dyDescent="0.2">
      <c r="A50" s="46" t="s">
        <v>64</v>
      </c>
      <c r="B50" s="47"/>
      <c r="C50" s="47"/>
      <c r="D50" s="47"/>
      <c r="E50" s="47"/>
      <c r="F50" s="47"/>
      <c r="G50" s="47"/>
      <c r="H50" s="47"/>
      <c r="I50" s="27"/>
      <c r="J50" s="27"/>
      <c r="K50" s="27"/>
      <c r="L50" s="27"/>
      <c r="M50" s="27"/>
      <c r="N50" s="27"/>
    </row>
    <row r="51" spans="1:14" customFormat="1" x14ac:dyDescent="0.2">
      <c r="A51" s="81" t="s">
        <v>63</v>
      </c>
      <c r="B51" s="82"/>
      <c r="C51" s="82"/>
      <c r="D51" s="82"/>
      <c r="E51" s="82"/>
      <c r="F51" s="82"/>
      <c r="G51" s="82"/>
      <c r="H51" s="82"/>
    </row>
    <row r="52" spans="1:14" x14ac:dyDescent="0.2">
      <c r="A52" s="48"/>
      <c r="F52" s="49"/>
    </row>
    <row r="53" spans="1:14" x14ac:dyDescent="0.2">
      <c r="B53" s="114">
        <f>+Tabella_7_segue!B51+1</f>
        <v>25</v>
      </c>
    </row>
  </sheetData>
  <mergeCells count="10">
    <mergeCell ref="N19:N23"/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workbookViewId="0">
      <pane ySplit="3" topLeftCell="A18" activePane="bottomLeft" state="frozen"/>
      <selection activeCell="J36" sqref="J36"/>
      <selection pane="bottomLeft" activeCell="A16" sqref="A16:H45"/>
    </sheetView>
  </sheetViews>
  <sheetFormatPr defaultColWidth="9.28515625" defaultRowHeight="12.75" x14ac:dyDescent="0.2"/>
  <cols>
    <col min="1" max="1" width="8" customWidth="1"/>
    <col min="2" max="2" width="8.28515625" customWidth="1"/>
    <col min="3" max="8" width="11.28515625" customWidth="1"/>
  </cols>
  <sheetData>
    <row r="1" spans="1:14" ht="17.25" customHeight="1" thickBot="1" x14ac:dyDescent="0.35">
      <c r="A1" s="50" t="s">
        <v>49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36" t="s">
        <v>2</v>
      </c>
      <c r="B2" s="136"/>
      <c r="C2" s="136" t="s">
        <v>25</v>
      </c>
      <c r="D2" s="136"/>
      <c r="E2" s="136"/>
      <c r="F2" s="136"/>
      <c r="G2" s="136"/>
      <c r="H2" s="136"/>
    </row>
    <row r="3" spans="1:14" ht="57.75" customHeight="1" x14ac:dyDescent="0.2">
      <c r="A3" s="136"/>
      <c r="B3" s="136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2">
      <c r="A4" s="142" t="s">
        <v>33</v>
      </c>
      <c r="B4" s="142"/>
      <c r="C4" s="142"/>
      <c r="D4" s="142"/>
      <c r="E4" s="142"/>
      <c r="F4" s="142"/>
      <c r="G4" s="142"/>
      <c r="H4" s="142"/>
    </row>
    <row r="5" spans="1:14" ht="13.5" customHeight="1" x14ac:dyDescent="0.2">
      <c r="A5" s="134">
        <v>2013</v>
      </c>
      <c r="B5" s="134"/>
      <c r="C5" s="44">
        <v>99</v>
      </c>
      <c r="D5" s="42">
        <v>97.1</v>
      </c>
      <c r="E5" s="42">
        <v>99.8</v>
      </c>
      <c r="F5" s="42">
        <v>100.8</v>
      </c>
      <c r="G5" s="42">
        <v>98.9</v>
      </c>
      <c r="H5" s="42">
        <v>97.6</v>
      </c>
    </row>
    <row r="6" spans="1:14" ht="13.5" customHeight="1" x14ac:dyDescent="0.2">
      <c r="A6" s="134">
        <v>2014</v>
      </c>
      <c r="B6" s="134"/>
      <c r="C6" s="44">
        <v>98.9</v>
      </c>
      <c r="D6" s="42">
        <v>97.4</v>
      </c>
      <c r="E6" s="42">
        <v>99.9</v>
      </c>
      <c r="F6" s="42">
        <v>100.8</v>
      </c>
      <c r="G6" s="42">
        <v>99.6</v>
      </c>
      <c r="H6" s="42">
        <v>98.9</v>
      </c>
    </row>
    <row r="7" spans="1:14" ht="13.5" customHeight="1" x14ac:dyDescent="0.2">
      <c r="A7" s="134">
        <v>2015</v>
      </c>
      <c r="B7" s="134"/>
      <c r="C7" s="44">
        <v>100</v>
      </c>
      <c r="D7" s="42">
        <v>100</v>
      </c>
      <c r="E7" s="42">
        <v>100</v>
      </c>
      <c r="F7" s="42">
        <v>100</v>
      </c>
      <c r="G7" s="42">
        <v>100</v>
      </c>
      <c r="H7" s="42">
        <v>100</v>
      </c>
    </row>
    <row r="8" spans="1:14" ht="13.5" customHeight="1" x14ac:dyDescent="0.2">
      <c r="A8" s="134">
        <v>2016</v>
      </c>
      <c r="B8" s="134"/>
      <c r="C8" s="44">
        <v>100.2</v>
      </c>
      <c r="D8" s="42">
        <v>101.4</v>
      </c>
      <c r="E8" s="42">
        <v>100.5</v>
      </c>
      <c r="F8" s="42">
        <v>98.4</v>
      </c>
      <c r="G8" s="42">
        <v>100.2</v>
      </c>
      <c r="H8" s="42">
        <v>101</v>
      </c>
    </row>
    <row r="9" spans="1:14" ht="13.5" customHeight="1" x14ac:dyDescent="0.2">
      <c r="A9" s="134">
        <v>2017</v>
      </c>
      <c r="B9" s="134"/>
      <c r="C9" s="44">
        <v>102.2</v>
      </c>
      <c r="D9" s="42">
        <v>102.1</v>
      </c>
      <c r="E9" s="42">
        <v>101</v>
      </c>
      <c r="F9" s="42">
        <v>100.1</v>
      </c>
      <c r="G9" s="42">
        <v>100.2</v>
      </c>
      <c r="H9" s="42">
        <v>101.8</v>
      </c>
    </row>
    <row r="10" spans="1:14" ht="13.5" customHeight="1" x14ac:dyDescent="0.2">
      <c r="A10" s="134">
        <v>2018</v>
      </c>
      <c r="B10" s="134"/>
      <c r="C10" s="44">
        <v>103.4</v>
      </c>
      <c r="D10" s="42">
        <v>105</v>
      </c>
      <c r="E10" s="42">
        <v>101.3</v>
      </c>
      <c r="F10" s="42">
        <v>102.7</v>
      </c>
      <c r="G10" s="42">
        <v>100.3</v>
      </c>
      <c r="H10" s="42">
        <v>102.3</v>
      </c>
    </row>
    <row r="11" spans="1:14" ht="13.5" customHeight="1" x14ac:dyDescent="0.2">
      <c r="A11" s="134">
        <v>2019</v>
      </c>
      <c r="B11" s="134"/>
      <c r="C11" s="44">
        <v>104.2</v>
      </c>
      <c r="D11" s="42">
        <v>107.3</v>
      </c>
      <c r="E11" s="42">
        <v>101.4</v>
      </c>
      <c r="F11" s="42">
        <v>104</v>
      </c>
      <c r="G11" s="42">
        <v>100.4</v>
      </c>
      <c r="H11" s="42">
        <v>103</v>
      </c>
    </row>
    <row r="12" spans="1:14" ht="13.5" customHeight="1" x14ac:dyDescent="0.2">
      <c r="A12" s="134">
        <v>2020</v>
      </c>
      <c r="B12" s="134"/>
      <c r="C12" s="44">
        <v>105.7</v>
      </c>
      <c r="D12" s="42">
        <v>109.4</v>
      </c>
      <c r="E12" s="42">
        <v>102.8</v>
      </c>
      <c r="F12" s="42">
        <v>100.5</v>
      </c>
      <c r="G12" s="42">
        <v>101</v>
      </c>
      <c r="H12" s="42">
        <v>103.1</v>
      </c>
    </row>
    <row r="13" spans="1:14" ht="13.5" customHeight="1" x14ac:dyDescent="0.2">
      <c r="A13" s="140">
        <v>2021</v>
      </c>
      <c r="B13" s="140"/>
      <c r="C13" s="92">
        <v>106.3</v>
      </c>
      <c r="D13" s="93">
        <v>109.7</v>
      </c>
      <c r="E13" s="93">
        <v>103.2</v>
      </c>
      <c r="F13" s="93">
        <v>107.5</v>
      </c>
      <c r="G13" s="93">
        <v>101.9</v>
      </c>
      <c r="H13" s="93">
        <v>103.3</v>
      </c>
    </row>
    <row r="14" spans="1:14" ht="13.5" customHeight="1" x14ac:dyDescent="0.2">
      <c r="A14" s="140">
        <v>2022</v>
      </c>
      <c r="B14" s="140"/>
      <c r="C14" s="52">
        <v>116.2</v>
      </c>
      <c r="D14" s="34">
        <v>111.1</v>
      </c>
      <c r="E14" s="34">
        <v>104.8</v>
      </c>
      <c r="F14" s="34">
        <v>145.19999999999999</v>
      </c>
      <c r="G14" s="34">
        <v>107.1</v>
      </c>
      <c r="H14" s="34">
        <v>104.3</v>
      </c>
      <c r="I14" s="96"/>
      <c r="J14" s="96"/>
      <c r="K14" s="96"/>
      <c r="L14" s="96"/>
      <c r="M14" s="96"/>
      <c r="N14" s="96"/>
    </row>
    <row r="15" spans="1:14" x14ac:dyDescent="0.2">
      <c r="A15" s="141" t="s">
        <v>33</v>
      </c>
      <c r="B15" s="141"/>
      <c r="C15" s="141"/>
      <c r="D15" s="141"/>
      <c r="E15" s="141"/>
      <c r="F15" s="141"/>
      <c r="G15" s="141"/>
      <c r="H15" s="141"/>
    </row>
    <row r="16" spans="1:14" x14ac:dyDescent="0.2">
      <c r="A16" s="7">
        <v>2021</v>
      </c>
      <c r="B16" s="41"/>
      <c r="C16" s="44"/>
      <c r="D16" s="42"/>
      <c r="E16" s="42"/>
      <c r="F16" s="42"/>
      <c r="G16" s="42"/>
      <c r="H16" s="42"/>
    </row>
    <row r="17" spans="1:8" x14ac:dyDescent="0.2">
      <c r="A17" s="41"/>
      <c r="B17" s="41" t="s">
        <v>14</v>
      </c>
      <c r="C17" s="44">
        <v>105.6</v>
      </c>
      <c r="D17" s="42">
        <v>109.8</v>
      </c>
      <c r="E17" s="42">
        <v>105.9</v>
      </c>
      <c r="F17" s="42">
        <v>103.2</v>
      </c>
      <c r="G17" s="42">
        <v>101.3</v>
      </c>
      <c r="H17" s="42">
        <v>103.1</v>
      </c>
    </row>
    <row r="18" spans="1:8" x14ac:dyDescent="0.2">
      <c r="A18" s="41"/>
      <c r="B18" s="41" t="s">
        <v>15</v>
      </c>
      <c r="C18" s="44">
        <v>106.3</v>
      </c>
      <c r="D18" s="42">
        <v>110</v>
      </c>
      <c r="E18" s="42">
        <v>111.3</v>
      </c>
      <c r="F18" s="42">
        <v>104.3</v>
      </c>
      <c r="G18" s="42">
        <v>101.6</v>
      </c>
      <c r="H18" s="42">
        <v>103.2</v>
      </c>
    </row>
    <row r="19" spans="1:8" x14ac:dyDescent="0.2">
      <c r="A19" s="41"/>
      <c r="B19" s="41" t="s">
        <v>16</v>
      </c>
      <c r="C19" s="44">
        <v>106.6</v>
      </c>
      <c r="D19" s="42">
        <v>109.9</v>
      </c>
      <c r="E19" s="42">
        <v>111.3</v>
      </c>
      <c r="F19" s="42">
        <v>104.6</v>
      </c>
      <c r="G19" s="42">
        <v>101.8</v>
      </c>
      <c r="H19" s="42">
        <v>103.3</v>
      </c>
    </row>
    <row r="20" spans="1:8" x14ac:dyDescent="0.2">
      <c r="A20" s="41"/>
      <c r="B20" s="41" t="s">
        <v>17</v>
      </c>
      <c r="C20" s="44">
        <v>106.2</v>
      </c>
      <c r="D20" s="42">
        <v>109.7</v>
      </c>
      <c r="E20" s="42">
        <v>111.4</v>
      </c>
      <c r="F20" s="42">
        <v>104.7</v>
      </c>
      <c r="G20" s="42">
        <v>102.2</v>
      </c>
      <c r="H20" s="42">
        <v>103.4</v>
      </c>
    </row>
    <row r="21" spans="1:8" x14ac:dyDescent="0.2">
      <c r="A21" s="41"/>
      <c r="B21" s="41" t="s">
        <v>18</v>
      </c>
      <c r="C21" s="44">
        <v>105.6</v>
      </c>
      <c r="D21" s="42">
        <v>109.9</v>
      </c>
      <c r="E21" s="42">
        <v>91.1</v>
      </c>
      <c r="F21" s="42">
        <v>107.2</v>
      </c>
      <c r="G21" s="42">
        <v>101.9</v>
      </c>
      <c r="H21" s="42">
        <v>103.4</v>
      </c>
    </row>
    <row r="22" spans="1:8" x14ac:dyDescent="0.2">
      <c r="A22" s="41"/>
      <c r="B22" s="41" t="s">
        <v>19</v>
      </c>
      <c r="C22" s="44">
        <v>106</v>
      </c>
      <c r="D22" s="42">
        <v>109.8</v>
      </c>
      <c r="E22" s="42">
        <v>86.3</v>
      </c>
      <c r="F22" s="42">
        <v>107.8</v>
      </c>
      <c r="G22" s="42">
        <v>101.8</v>
      </c>
      <c r="H22" s="42">
        <v>103.4</v>
      </c>
    </row>
    <row r="23" spans="1:8" x14ac:dyDescent="0.2">
      <c r="A23" s="41"/>
      <c r="B23" s="41" t="s">
        <v>20</v>
      </c>
      <c r="C23" s="44">
        <v>106.1</v>
      </c>
      <c r="D23" s="42">
        <v>109.7</v>
      </c>
      <c r="E23" s="42">
        <v>108.8</v>
      </c>
      <c r="F23" s="42">
        <v>107.9</v>
      </c>
      <c r="G23" s="42">
        <v>102</v>
      </c>
      <c r="H23" s="42">
        <v>103.5</v>
      </c>
    </row>
    <row r="24" spans="1:8" x14ac:dyDescent="0.2">
      <c r="A24" s="41"/>
      <c r="B24" s="41" t="s">
        <v>21</v>
      </c>
      <c r="C24" s="44">
        <v>106.4</v>
      </c>
      <c r="D24" s="42">
        <v>109.5</v>
      </c>
      <c r="E24" s="42">
        <v>111.8</v>
      </c>
      <c r="F24" s="42">
        <v>112.6</v>
      </c>
      <c r="G24" s="42">
        <v>102.3</v>
      </c>
      <c r="H24" s="42">
        <v>103.5</v>
      </c>
    </row>
    <row r="25" spans="1:8" x14ac:dyDescent="0.2">
      <c r="A25" s="41"/>
      <c r="B25" s="41" t="s">
        <v>22</v>
      </c>
      <c r="C25" s="44">
        <v>107.3</v>
      </c>
      <c r="D25" s="42">
        <v>109.5</v>
      </c>
      <c r="E25" s="42">
        <v>112.2</v>
      </c>
      <c r="F25" s="42">
        <v>115.7</v>
      </c>
      <c r="G25" s="42">
        <v>102.6</v>
      </c>
      <c r="H25" s="42">
        <v>103.6</v>
      </c>
    </row>
    <row r="26" spans="1:8" x14ac:dyDescent="0.2">
      <c r="A26" s="41"/>
      <c r="B26" s="41" t="s">
        <v>23</v>
      </c>
      <c r="C26" s="44">
        <v>108.1</v>
      </c>
      <c r="D26" s="42">
        <v>109</v>
      </c>
      <c r="E26" s="42">
        <v>112.2</v>
      </c>
      <c r="F26" s="42">
        <v>116.1</v>
      </c>
      <c r="G26" s="42">
        <v>103.1</v>
      </c>
      <c r="H26" s="42">
        <v>103.6</v>
      </c>
    </row>
    <row r="27" spans="1:8" x14ac:dyDescent="0.2">
      <c r="A27" s="91">
        <v>2022</v>
      </c>
      <c r="B27" s="41"/>
      <c r="C27" s="44"/>
      <c r="D27" s="42"/>
      <c r="E27" s="42"/>
      <c r="F27" s="42"/>
      <c r="G27" s="42"/>
      <c r="H27" s="42"/>
    </row>
    <row r="28" spans="1:8" x14ac:dyDescent="0.2">
      <c r="A28" s="41"/>
      <c r="B28" s="41" t="s">
        <v>12</v>
      </c>
      <c r="C28" s="44">
        <v>109.8</v>
      </c>
      <c r="D28" s="42">
        <v>110.1</v>
      </c>
      <c r="E28" s="42">
        <v>88.1</v>
      </c>
      <c r="F28" s="42">
        <v>126.5</v>
      </c>
      <c r="G28" s="42">
        <v>103.4</v>
      </c>
      <c r="H28" s="42">
        <v>103.6</v>
      </c>
    </row>
    <row r="29" spans="1:8" x14ac:dyDescent="0.2">
      <c r="A29" s="41"/>
      <c r="B29" s="41" t="s">
        <v>13</v>
      </c>
      <c r="C29" s="44">
        <v>110.8</v>
      </c>
      <c r="D29" s="42">
        <v>110.2</v>
      </c>
      <c r="E29" s="42">
        <v>86</v>
      </c>
      <c r="F29" s="42">
        <v>131.1</v>
      </c>
      <c r="G29" s="42">
        <v>103.8</v>
      </c>
      <c r="H29" s="42">
        <v>103.7</v>
      </c>
    </row>
    <row r="30" spans="1:8" x14ac:dyDescent="0.2">
      <c r="A30" s="41"/>
      <c r="B30" s="41" t="s">
        <v>14</v>
      </c>
      <c r="C30" s="44">
        <v>111.8</v>
      </c>
      <c r="D30" s="42">
        <v>110.3</v>
      </c>
      <c r="E30" s="42">
        <v>107.2</v>
      </c>
      <c r="F30" s="42">
        <v>132.4</v>
      </c>
      <c r="G30" s="42">
        <v>104.7</v>
      </c>
      <c r="H30" s="42">
        <v>103.8</v>
      </c>
    </row>
    <row r="31" spans="1:8" x14ac:dyDescent="0.2">
      <c r="A31" s="41"/>
      <c r="B31" s="41" t="s">
        <v>15</v>
      </c>
      <c r="C31" s="44">
        <v>113.2</v>
      </c>
      <c r="D31" s="42">
        <v>110.3</v>
      </c>
      <c r="E31" s="42">
        <v>113.1</v>
      </c>
      <c r="F31" s="42">
        <v>130</v>
      </c>
      <c r="G31" s="42">
        <v>105.7</v>
      </c>
      <c r="H31" s="42">
        <v>104.1</v>
      </c>
    </row>
    <row r="32" spans="1:8" x14ac:dyDescent="0.2">
      <c r="A32" s="41"/>
      <c r="B32" s="41" t="s">
        <v>16</v>
      </c>
      <c r="C32" s="44">
        <v>114.7</v>
      </c>
      <c r="D32" s="42">
        <v>110.9</v>
      </c>
      <c r="E32" s="42">
        <v>113.3</v>
      </c>
      <c r="F32" s="42">
        <v>132.30000000000001</v>
      </c>
      <c r="G32" s="42">
        <v>106.4</v>
      </c>
      <c r="H32" s="42">
        <v>104.2</v>
      </c>
    </row>
    <row r="33" spans="1:24" x14ac:dyDescent="0.2">
      <c r="A33" s="41"/>
      <c r="B33" s="41" t="s">
        <v>17</v>
      </c>
      <c r="C33" s="44">
        <v>116</v>
      </c>
      <c r="D33" s="42">
        <v>111.1</v>
      </c>
      <c r="E33" s="42">
        <v>113.5</v>
      </c>
      <c r="F33" s="42">
        <v>134</v>
      </c>
      <c r="G33" s="42">
        <v>107.2</v>
      </c>
      <c r="H33" s="42">
        <v>104.3</v>
      </c>
    </row>
    <row r="34" spans="1:24" x14ac:dyDescent="0.2">
      <c r="A34" s="41"/>
      <c r="B34" s="41" t="s">
        <v>18</v>
      </c>
      <c r="C34" s="44">
        <v>116.2</v>
      </c>
      <c r="D34" s="42">
        <v>111.4</v>
      </c>
      <c r="E34" s="42">
        <v>89.2</v>
      </c>
      <c r="F34" s="42">
        <v>133.69999999999999</v>
      </c>
      <c r="G34" s="42">
        <v>107.3</v>
      </c>
      <c r="H34" s="42">
        <v>104.4</v>
      </c>
    </row>
    <row r="35" spans="1:24" x14ac:dyDescent="0.2">
      <c r="A35" s="41"/>
      <c r="B35" s="41" t="s">
        <v>19</v>
      </c>
      <c r="C35" s="44">
        <v>117.3</v>
      </c>
      <c r="D35" s="42">
        <v>111.6</v>
      </c>
      <c r="E35" s="42">
        <v>88.6</v>
      </c>
      <c r="F35" s="42">
        <v>141.9</v>
      </c>
      <c r="G35" s="42">
        <v>107.6</v>
      </c>
      <c r="H35" s="42">
        <v>104.5</v>
      </c>
    </row>
    <row r="36" spans="1:24" x14ac:dyDescent="0.2">
      <c r="A36" s="41"/>
      <c r="B36" s="41" t="s">
        <v>20</v>
      </c>
      <c r="C36" s="44">
        <v>118.6</v>
      </c>
      <c r="D36" s="42">
        <v>111.9</v>
      </c>
      <c r="E36" s="42">
        <v>111.9</v>
      </c>
      <c r="F36" s="42">
        <v>142.6</v>
      </c>
      <c r="G36" s="42">
        <v>108.6</v>
      </c>
      <c r="H36" s="42">
        <v>104.6</v>
      </c>
    </row>
    <row r="37" spans="1:24" x14ac:dyDescent="0.2">
      <c r="A37" s="41"/>
      <c r="B37" s="41" t="s">
        <v>21</v>
      </c>
      <c r="C37" s="44">
        <v>120.9</v>
      </c>
      <c r="D37" s="42">
        <v>111.9</v>
      </c>
      <c r="E37" s="42">
        <v>115.4</v>
      </c>
      <c r="F37" s="42">
        <v>177</v>
      </c>
      <c r="G37" s="42">
        <v>109.5</v>
      </c>
      <c r="H37" s="42">
        <v>104.7</v>
      </c>
    </row>
    <row r="38" spans="1:24" x14ac:dyDescent="0.2">
      <c r="A38" s="41"/>
      <c r="B38" s="41" t="s">
        <v>22</v>
      </c>
      <c r="C38" s="44">
        <v>122.1</v>
      </c>
      <c r="D38" s="42">
        <v>112.2</v>
      </c>
      <c r="E38" s="42">
        <v>115.6</v>
      </c>
      <c r="F38" s="42">
        <v>181.1</v>
      </c>
      <c r="G38" s="42">
        <v>110.2</v>
      </c>
      <c r="H38" s="42">
        <v>104.9</v>
      </c>
    </row>
    <row r="39" spans="1:24" x14ac:dyDescent="0.2">
      <c r="A39" s="41"/>
      <c r="B39" s="41" t="s">
        <v>23</v>
      </c>
      <c r="C39" s="44">
        <v>122.4</v>
      </c>
      <c r="D39" s="42">
        <v>111.7</v>
      </c>
      <c r="E39" s="42">
        <v>115.9</v>
      </c>
      <c r="F39" s="42">
        <v>179.3</v>
      </c>
      <c r="G39" s="42">
        <v>111.1</v>
      </c>
      <c r="H39" s="42">
        <v>105</v>
      </c>
    </row>
    <row r="40" spans="1:24" x14ac:dyDescent="0.2">
      <c r="A40" s="91">
        <v>2023</v>
      </c>
      <c r="B40" s="41"/>
      <c r="C40" s="44"/>
      <c r="D40" s="42"/>
      <c r="E40" s="42"/>
      <c r="F40" s="42"/>
      <c r="G40" s="42"/>
      <c r="H40" s="42"/>
    </row>
    <row r="41" spans="1:24" x14ac:dyDescent="0.2">
      <c r="A41" s="115"/>
      <c r="B41" s="41" t="s">
        <v>12</v>
      </c>
      <c r="C41" s="44">
        <v>123.6</v>
      </c>
      <c r="D41" s="42">
        <v>112.7</v>
      </c>
      <c r="E41" s="42">
        <v>93.8</v>
      </c>
      <c r="F41" s="42">
        <v>170.5</v>
      </c>
      <c r="G41" s="42">
        <v>111.8</v>
      </c>
      <c r="H41" s="42">
        <v>105.8</v>
      </c>
    </row>
    <row r="42" spans="1:24" x14ac:dyDescent="0.2">
      <c r="A42" s="110"/>
      <c r="B42" s="41" t="s">
        <v>13</v>
      </c>
      <c r="C42" s="44">
        <v>125.6</v>
      </c>
      <c r="D42" s="42">
        <v>114.4</v>
      </c>
      <c r="E42" s="42">
        <v>92.3</v>
      </c>
      <c r="F42" s="42">
        <v>163.19999999999999</v>
      </c>
      <c r="G42" s="42">
        <v>112.2</v>
      </c>
      <c r="H42" s="42">
        <v>106.2</v>
      </c>
    </row>
    <row r="43" spans="1:24" x14ac:dyDescent="0.2">
      <c r="A43" s="115"/>
      <c r="B43" s="41" t="s">
        <v>14</v>
      </c>
      <c r="C43" s="44">
        <v>126.6</v>
      </c>
      <c r="D43" s="42">
        <v>115</v>
      </c>
      <c r="E43" s="42">
        <v>111.5</v>
      </c>
      <c r="F43" s="42">
        <v>152.30000000000001</v>
      </c>
      <c r="G43" s="42">
        <v>112.5</v>
      </c>
      <c r="H43" s="42">
        <v>106.5</v>
      </c>
    </row>
    <row r="44" spans="1:24" x14ac:dyDescent="0.2">
      <c r="A44" s="110"/>
      <c r="B44" s="123" t="s">
        <v>15</v>
      </c>
      <c r="C44" s="44">
        <v>127.1</v>
      </c>
      <c r="D44" s="42">
        <v>115.1</v>
      </c>
      <c r="E44" s="42">
        <v>116.8</v>
      </c>
      <c r="F44" s="42" t="s">
        <v>66</v>
      </c>
      <c r="G44" s="42">
        <v>113.2</v>
      </c>
      <c r="H44" s="42">
        <v>106.6</v>
      </c>
    </row>
    <row r="45" spans="1:24" ht="15.75" thickBot="1" x14ac:dyDescent="0.25">
      <c r="A45" s="108"/>
      <c r="B45" s="12" t="s">
        <v>16</v>
      </c>
      <c r="C45" s="67">
        <v>128.4</v>
      </c>
      <c r="D45" s="95">
        <v>115.7</v>
      </c>
      <c r="E45" s="95">
        <v>116.9</v>
      </c>
      <c r="F45" s="95">
        <v>152.4</v>
      </c>
      <c r="G45" s="95">
        <v>113.6</v>
      </c>
      <c r="H45" s="95">
        <v>106.9</v>
      </c>
      <c r="I45" s="112"/>
      <c r="J45" s="112"/>
      <c r="K45" s="112"/>
      <c r="L45" s="112"/>
      <c r="M45" s="112"/>
      <c r="N45" s="112"/>
    </row>
    <row r="46" spans="1:24" s="83" customFormat="1" ht="15" x14ac:dyDescent="0.2">
      <c r="A46" s="81" t="s">
        <v>67</v>
      </c>
      <c r="B46" s="87"/>
      <c r="C46" s="88"/>
      <c r="D46" s="88"/>
      <c r="E46" s="88"/>
      <c r="F46" s="88"/>
      <c r="G46" s="88"/>
      <c r="H46" s="88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3" customFormat="1" ht="15" x14ac:dyDescent="0.2">
      <c r="A47" s="81" t="s">
        <v>63</v>
      </c>
      <c r="B47" s="87"/>
      <c r="C47" s="88"/>
      <c r="D47" s="88"/>
      <c r="E47" s="88"/>
      <c r="F47" s="88"/>
      <c r="G47" s="88"/>
      <c r="H47" s="88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3" customFormat="1" ht="15" x14ac:dyDescent="0.2">
      <c r="A48" s="81"/>
      <c r="B48" s="87"/>
      <c r="C48" s="88"/>
      <c r="D48" s="88"/>
      <c r="E48" s="88"/>
      <c r="F48" s="88"/>
      <c r="G48" s="88"/>
      <c r="H48" s="8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" x14ac:dyDescent="0.2">
      <c r="A49" t="s">
        <v>58</v>
      </c>
      <c r="B49" s="114">
        <f>+Tabella_8!B53+1</f>
        <v>26</v>
      </c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8"/>
  <sheetViews>
    <sheetView workbookViewId="0">
      <pane ySplit="3" topLeftCell="A9" activePane="bottomLeft" state="frozen"/>
      <selection activeCell="J36" sqref="J36"/>
      <selection pane="bottomLeft" activeCell="C17" sqref="C17:H45"/>
    </sheetView>
  </sheetViews>
  <sheetFormatPr defaultColWidth="9.28515625" defaultRowHeight="12.75" x14ac:dyDescent="0.2"/>
  <cols>
    <col min="1" max="2" width="9.28515625" customWidth="1"/>
    <col min="3" max="8" width="11.28515625" customWidth="1"/>
    <col min="9" max="9" width="9.28515625" customWidth="1"/>
  </cols>
  <sheetData>
    <row r="1" spans="1:14" ht="17.25" customHeight="1" thickBot="1" x14ac:dyDescent="0.35">
      <c r="A1" s="50" t="s">
        <v>50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36" t="s">
        <v>2</v>
      </c>
      <c r="B2" s="136"/>
      <c r="C2" s="136" t="s">
        <v>25</v>
      </c>
      <c r="D2" s="136"/>
      <c r="E2" s="136"/>
      <c r="F2" s="136"/>
      <c r="G2" s="136"/>
      <c r="H2" s="136"/>
    </row>
    <row r="3" spans="1:14" ht="57.75" customHeight="1" x14ac:dyDescent="0.2">
      <c r="A3" s="136"/>
      <c r="B3" s="136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2">
      <c r="A4" s="143" t="s">
        <v>33</v>
      </c>
      <c r="B4" s="143"/>
      <c r="C4" s="143"/>
      <c r="D4" s="143"/>
      <c r="E4" s="143"/>
      <c r="F4" s="143"/>
      <c r="G4" s="143"/>
      <c r="H4" s="143"/>
    </row>
    <row r="5" spans="1:14" ht="13.5" customHeight="1" x14ac:dyDescent="0.2">
      <c r="A5" s="134">
        <v>2013</v>
      </c>
      <c r="B5" s="134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2">
      <c r="A6" s="134">
        <v>2014</v>
      </c>
      <c r="B6" s="134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2">
      <c r="A7" s="134">
        <v>2015</v>
      </c>
      <c r="B7" s="134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2">
      <c r="A8" s="134">
        <v>2016</v>
      </c>
      <c r="B8" s="134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x14ac:dyDescent="0.2">
      <c r="A9" s="134">
        <v>2017</v>
      </c>
      <c r="B9" s="134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x14ac:dyDescent="0.2">
      <c r="A10" s="134">
        <v>2018</v>
      </c>
      <c r="B10" s="134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x14ac:dyDescent="0.2">
      <c r="A11" s="134">
        <v>2019</v>
      </c>
      <c r="B11" s="134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5" x14ac:dyDescent="0.2">
      <c r="A12" s="134">
        <v>2020</v>
      </c>
      <c r="B12" s="134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3"/>
      <c r="J12" s="63"/>
      <c r="K12" s="63"/>
      <c r="L12" s="63"/>
      <c r="M12" s="63"/>
      <c r="N12" s="63"/>
    </row>
    <row r="13" spans="1:14" ht="15" x14ac:dyDescent="0.2">
      <c r="A13" s="134">
        <v>2021</v>
      </c>
      <c r="B13" s="134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3"/>
      <c r="J13" s="63"/>
      <c r="K13" s="63"/>
      <c r="L13" s="63"/>
      <c r="M13" s="63"/>
      <c r="N13" s="63"/>
    </row>
    <row r="14" spans="1:14" ht="15" x14ac:dyDescent="0.2">
      <c r="A14" s="134">
        <v>2022</v>
      </c>
      <c r="B14" s="134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96"/>
      <c r="J14" s="96"/>
      <c r="K14" s="96"/>
      <c r="L14" s="96"/>
      <c r="M14" s="96"/>
      <c r="N14" s="96"/>
    </row>
    <row r="15" spans="1:14" x14ac:dyDescent="0.2">
      <c r="A15" s="143" t="s">
        <v>33</v>
      </c>
      <c r="B15" s="143"/>
      <c r="C15" s="143"/>
      <c r="D15" s="143"/>
      <c r="E15" s="143"/>
      <c r="F15" s="143"/>
      <c r="G15" s="143"/>
      <c r="H15" s="143"/>
    </row>
    <row r="16" spans="1:14" x14ac:dyDescent="0.2">
      <c r="A16" s="91">
        <v>2021</v>
      </c>
      <c r="B16" s="41"/>
      <c r="C16" s="44"/>
      <c r="D16" s="42"/>
      <c r="E16" s="42"/>
      <c r="F16" s="42"/>
      <c r="G16" s="42"/>
      <c r="H16" s="42"/>
    </row>
    <row r="17" spans="1:8" x14ac:dyDescent="0.2">
      <c r="A17" s="54"/>
      <c r="B17" s="9" t="s">
        <v>14</v>
      </c>
      <c r="C17" s="44">
        <v>106.8</v>
      </c>
      <c r="D17" s="44">
        <v>82</v>
      </c>
      <c r="E17" s="44">
        <v>103.1</v>
      </c>
      <c r="F17" s="44">
        <v>81.8</v>
      </c>
      <c r="G17" s="44">
        <v>105</v>
      </c>
      <c r="H17" s="44">
        <v>107.7</v>
      </c>
    </row>
    <row r="18" spans="1:8" x14ac:dyDescent="0.2">
      <c r="A18" s="54"/>
      <c r="B18" s="9" t="s">
        <v>15</v>
      </c>
      <c r="C18" s="44">
        <v>106.5</v>
      </c>
      <c r="D18" s="44">
        <v>81.599999999999994</v>
      </c>
      <c r="E18" s="44">
        <v>102.9</v>
      </c>
      <c r="F18" s="44">
        <v>81.8</v>
      </c>
      <c r="G18" s="44">
        <v>107.4</v>
      </c>
      <c r="H18" s="44">
        <v>108.2</v>
      </c>
    </row>
    <row r="19" spans="1:8" x14ac:dyDescent="0.2">
      <c r="A19" s="54"/>
      <c r="B19" s="9" t="s">
        <v>16</v>
      </c>
      <c r="C19" s="44">
        <v>106.7</v>
      </c>
      <c r="D19" s="44">
        <v>81.2</v>
      </c>
      <c r="E19" s="44">
        <v>101.2</v>
      </c>
      <c r="F19" s="44">
        <v>81.8</v>
      </c>
      <c r="G19" s="44">
        <v>106.9</v>
      </c>
      <c r="H19" s="44">
        <v>108.2</v>
      </c>
    </row>
    <row r="20" spans="1:8" x14ac:dyDescent="0.2">
      <c r="A20" s="54"/>
      <c r="B20" s="9" t="s">
        <v>17</v>
      </c>
      <c r="C20" s="44">
        <v>107.6</v>
      </c>
      <c r="D20" s="44">
        <v>80.3</v>
      </c>
      <c r="E20" s="44">
        <v>101.4</v>
      </c>
      <c r="F20" s="44">
        <v>81.7</v>
      </c>
      <c r="G20" s="44">
        <v>107.6</v>
      </c>
      <c r="H20" s="44">
        <v>108.3</v>
      </c>
    </row>
    <row r="21" spans="1:8" x14ac:dyDescent="0.2">
      <c r="A21" s="54"/>
      <c r="B21" s="9" t="s">
        <v>18</v>
      </c>
      <c r="C21" s="44">
        <v>109.1</v>
      </c>
      <c r="D21" s="44">
        <v>80.3</v>
      </c>
      <c r="E21" s="44">
        <v>101.8</v>
      </c>
      <c r="F21" s="44">
        <v>81.7</v>
      </c>
      <c r="G21" s="44">
        <v>108.4</v>
      </c>
      <c r="H21" s="44">
        <v>107.8</v>
      </c>
    </row>
    <row r="22" spans="1:8" x14ac:dyDescent="0.2">
      <c r="A22" s="54"/>
      <c r="B22" s="9" t="s">
        <v>19</v>
      </c>
      <c r="C22" s="44">
        <v>110.8</v>
      </c>
      <c r="D22" s="44">
        <v>80.599999999999994</v>
      </c>
      <c r="E22" s="44">
        <v>102.4</v>
      </c>
      <c r="F22" s="44">
        <v>81.8</v>
      </c>
      <c r="G22" s="44">
        <v>108.9</v>
      </c>
      <c r="H22" s="44">
        <v>107.6</v>
      </c>
    </row>
    <row r="23" spans="1:8" x14ac:dyDescent="0.2">
      <c r="A23" s="54"/>
      <c r="B23" s="9" t="s">
        <v>20</v>
      </c>
      <c r="C23" s="44">
        <v>109.2</v>
      </c>
      <c r="D23" s="44">
        <v>80.8</v>
      </c>
      <c r="E23" s="44">
        <v>101.3</v>
      </c>
      <c r="F23" s="44">
        <v>82</v>
      </c>
      <c r="G23" s="44">
        <v>109.2</v>
      </c>
      <c r="H23" s="44">
        <v>108</v>
      </c>
    </row>
    <row r="24" spans="1:8" x14ac:dyDescent="0.2">
      <c r="A24" s="54"/>
      <c r="B24" s="9" t="s">
        <v>21</v>
      </c>
      <c r="C24" s="44">
        <v>110.2</v>
      </c>
      <c r="D24" s="44">
        <v>80.2</v>
      </c>
      <c r="E24" s="44">
        <v>101.1</v>
      </c>
      <c r="F24" s="44">
        <v>81.3</v>
      </c>
      <c r="G24" s="44">
        <v>108.7</v>
      </c>
      <c r="H24" s="44">
        <v>108.2</v>
      </c>
    </row>
    <row r="25" spans="1:8" x14ac:dyDescent="0.2">
      <c r="A25" s="54"/>
      <c r="B25" s="9" t="s">
        <v>22</v>
      </c>
      <c r="C25" s="44">
        <v>111.5</v>
      </c>
      <c r="D25" s="44">
        <v>79.2</v>
      </c>
      <c r="E25" s="44">
        <v>101.1</v>
      </c>
      <c r="F25" s="44">
        <v>81.3</v>
      </c>
      <c r="G25" s="44">
        <v>107.6</v>
      </c>
      <c r="H25" s="44">
        <v>108.5</v>
      </c>
    </row>
    <row r="26" spans="1:8" x14ac:dyDescent="0.2">
      <c r="A26" s="54"/>
      <c r="B26" s="9" t="s">
        <v>23</v>
      </c>
      <c r="C26" s="44">
        <v>112.3</v>
      </c>
      <c r="D26" s="44">
        <v>79.2</v>
      </c>
      <c r="E26" s="44">
        <v>103.3</v>
      </c>
      <c r="F26" s="44">
        <v>81.400000000000006</v>
      </c>
      <c r="G26" s="44">
        <v>107.9</v>
      </c>
      <c r="H26" s="44">
        <v>108.6</v>
      </c>
    </row>
    <row r="27" spans="1:8" x14ac:dyDescent="0.2">
      <c r="A27" s="54">
        <v>2022</v>
      </c>
      <c r="B27" s="9"/>
      <c r="C27" s="44"/>
      <c r="D27" s="44"/>
      <c r="E27" s="44"/>
      <c r="F27" s="44"/>
      <c r="G27" s="44"/>
      <c r="H27" s="44"/>
    </row>
    <row r="28" spans="1:8" x14ac:dyDescent="0.2">
      <c r="A28" s="54"/>
      <c r="B28" s="9" t="s">
        <v>12</v>
      </c>
      <c r="C28" s="44">
        <v>111.9</v>
      </c>
      <c r="D28" s="44">
        <v>79.099999999999994</v>
      </c>
      <c r="E28" s="44">
        <v>103.9</v>
      </c>
      <c r="F28" s="44">
        <v>81.400000000000006</v>
      </c>
      <c r="G28" s="44">
        <v>109.5</v>
      </c>
      <c r="H28" s="44">
        <v>108.3</v>
      </c>
    </row>
    <row r="29" spans="1:8" x14ac:dyDescent="0.2">
      <c r="A29" s="54"/>
      <c r="B29" s="9" t="s">
        <v>13</v>
      </c>
      <c r="C29" s="44">
        <v>114.1</v>
      </c>
      <c r="D29" s="44">
        <v>79.5</v>
      </c>
      <c r="E29" s="44">
        <v>104.3</v>
      </c>
      <c r="F29" s="44">
        <v>81.400000000000006</v>
      </c>
      <c r="G29" s="44">
        <v>109.2</v>
      </c>
      <c r="H29" s="44">
        <v>108.6</v>
      </c>
    </row>
    <row r="30" spans="1:8" x14ac:dyDescent="0.2">
      <c r="A30" s="54"/>
      <c r="B30" s="9" t="s">
        <v>14</v>
      </c>
      <c r="C30" s="44">
        <v>118.5</v>
      </c>
      <c r="D30" s="44">
        <v>79.2</v>
      </c>
      <c r="E30" s="44">
        <v>103.7</v>
      </c>
      <c r="F30" s="44">
        <v>81.400000000000006</v>
      </c>
      <c r="G30" s="44">
        <v>109.9</v>
      </c>
      <c r="H30" s="44">
        <v>109.1</v>
      </c>
    </row>
    <row r="31" spans="1:8" x14ac:dyDescent="0.2">
      <c r="A31" s="54"/>
      <c r="B31" s="9" t="s">
        <v>15</v>
      </c>
      <c r="C31" s="44">
        <v>116.8</v>
      </c>
      <c r="D31" s="44">
        <v>79.099999999999994</v>
      </c>
      <c r="E31" s="44">
        <v>102.2</v>
      </c>
      <c r="F31" s="44">
        <v>81.400000000000006</v>
      </c>
      <c r="G31" s="44">
        <v>111.4</v>
      </c>
      <c r="H31" s="44">
        <v>109.7</v>
      </c>
    </row>
    <row r="32" spans="1:8" x14ac:dyDescent="0.2">
      <c r="A32" s="54"/>
      <c r="B32" s="9" t="s">
        <v>16</v>
      </c>
      <c r="C32" s="44">
        <v>118.1</v>
      </c>
      <c r="D32" s="44">
        <v>78.3</v>
      </c>
      <c r="E32" s="44">
        <v>102.2</v>
      </c>
      <c r="F32" s="44">
        <v>81.400000000000006</v>
      </c>
      <c r="G32" s="44">
        <v>113.4</v>
      </c>
      <c r="H32" s="44">
        <v>109.8</v>
      </c>
    </row>
    <row r="33" spans="1:25" x14ac:dyDescent="0.2">
      <c r="A33" s="54"/>
      <c r="B33" s="9" t="s">
        <v>17</v>
      </c>
      <c r="C33" s="44">
        <v>122.2</v>
      </c>
      <c r="D33" s="44">
        <v>78</v>
      </c>
      <c r="E33" s="44">
        <v>102.5</v>
      </c>
      <c r="F33" s="44">
        <v>81.400000000000006</v>
      </c>
      <c r="G33" s="44">
        <v>115.3</v>
      </c>
      <c r="H33" s="44">
        <v>110.1</v>
      </c>
    </row>
    <row r="34" spans="1:25" x14ac:dyDescent="0.2">
      <c r="A34" s="54"/>
      <c r="B34" s="9" t="s">
        <v>18</v>
      </c>
      <c r="C34" s="44">
        <v>124.3</v>
      </c>
      <c r="D34" s="44">
        <v>77.3</v>
      </c>
      <c r="E34" s="44">
        <v>103.4</v>
      </c>
      <c r="F34" s="44">
        <v>81.400000000000006</v>
      </c>
      <c r="G34" s="44">
        <v>115.3</v>
      </c>
      <c r="H34" s="44">
        <v>110.3</v>
      </c>
    </row>
    <row r="35" spans="1:25" x14ac:dyDescent="0.2">
      <c r="A35" s="54"/>
      <c r="B35" s="9" t="s">
        <v>19</v>
      </c>
      <c r="C35" s="44">
        <v>122.2</v>
      </c>
      <c r="D35" s="44">
        <v>77.7</v>
      </c>
      <c r="E35" s="44">
        <v>105</v>
      </c>
      <c r="F35" s="44">
        <v>81.400000000000006</v>
      </c>
      <c r="G35" s="44">
        <v>116.1</v>
      </c>
      <c r="H35" s="44">
        <v>110.5</v>
      </c>
    </row>
    <row r="36" spans="1:25" x14ac:dyDescent="0.2">
      <c r="A36" s="54"/>
      <c r="B36" s="9" t="s">
        <v>20</v>
      </c>
      <c r="C36" s="44">
        <v>119.6</v>
      </c>
      <c r="D36" s="44">
        <v>78.400000000000006</v>
      </c>
      <c r="E36" s="44">
        <v>103.7</v>
      </c>
      <c r="F36" s="44">
        <v>82</v>
      </c>
      <c r="G36" s="44">
        <v>117.8</v>
      </c>
      <c r="H36" s="44">
        <v>111</v>
      </c>
    </row>
    <row r="37" spans="1:25" x14ac:dyDescent="0.2">
      <c r="A37" s="54"/>
      <c r="B37" s="9" t="s">
        <v>21</v>
      </c>
      <c r="C37" s="44">
        <v>119</v>
      </c>
      <c r="D37" s="44">
        <v>78.3</v>
      </c>
      <c r="E37" s="44">
        <v>103.8</v>
      </c>
      <c r="F37" s="44">
        <v>82</v>
      </c>
      <c r="G37" s="44">
        <v>116.9</v>
      </c>
      <c r="H37" s="44">
        <v>111.6</v>
      </c>
    </row>
    <row r="38" spans="1:25" x14ac:dyDescent="0.2">
      <c r="A38" s="54"/>
      <c r="B38" s="9" t="s">
        <v>22</v>
      </c>
      <c r="C38" s="44">
        <v>119.2</v>
      </c>
      <c r="D38" s="44">
        <v>77.400000000000006</v>
      </c>
      <c r="E38" s="44">
        <v>104.1</v>
      </c>
      <c r="F38" s="44">
        <v>82</v>
      </c>
      <c r="G38" s="44">
        <v>116.1</v>
      </c>
      <c r="H38" s="44">
        <v>112.1</v>
      </c>
    </row>
    <row r="39" spans="1:25" x14ac:dyDescent="0.2">
      <c r="A39" s="54"/>
      <c r="B39" s="9" t="s">
        <v>23</v>
      </c>
      <c r="C39" s="44">
        <v>119.3</v>
      </c>
      <c r="D39" s="44">
        <v>78.099999999999994</v>
      </c>
      <c r="E39" s="44">
        <v>107.9</v>
      </c>
      <c r="F39" s="44">
        <v>82</v>
      </c>
      <c r="G39" s="44">
        <v>116.6</v>
      </c>
      <c r="H39" s="44">
        <v>112.4</v>
      </c>
    </row>
    <row r="40" spans="1:25" x14ac:dyDescent="0.2">
      <c r="A40" s="54">
        <v>2023</v>
      </c>
      <c r="B40" s="9"/>
      <c r="C40" s="44"/>
      <c r="D40" s="44"/>
      <c r="E40" s="44"/>
      <c r="F40" s="44"/>
      <c r="G40" s="44"/>
      <c r="H40" s="44"/>
    </row>
    <row r="41" spans="1:25" x14ac:dyDescent="0.2">
      <c r="A41" s="54"/>
      <c r="B41" s="9" t="s">
        <v>12</v>
      </c>
      <c r="C41" s="44">
        <v>120.2</v>
      </c>
      <c r="D41" s="44">
        <v>79</v>
      </c>
      <c r="E41" s="44">
        <v>108.4</v>
      </c>
      <c r="F41" s="44">
        <v>82</v>
      </c>
      <c r="G41" s="44">
        <v>117.4</v>
      </c>
      <c r="H41" s="44">
        <v>112.7</v>
      </c>
    </row>
    <row r="42" spans="1:25" x14ac:dyDescent="0.2">
      <c r="A42" s="54"/>
      <c r="B42" s="9" t="s">
        <v>13</v>
      </c>
      <c r="C42" s="44">
        <v>121.6</v>
      </c>
      <c r="D42" s="44">
        <v>80.7</v>
      </c>
      <c r="E42" s="44">
        <v>108.7</v>
      </c>
      <c r="F42" s="44">
        <v>82</v>
      </c>
      <c r="G42" s="44">
        <v>118</v>
      </c>
      <c r="H42" s="44">
        <v>112.9</v>
      </c>
    </row>
    <row r="43" spans="1:25" x14ac:dyDescent="0.2">
      <c r="A43" s="54"/>
      <c r="B43" s="124" t="s">
        <v>14</v>
      </c>
      <c r="C43" s="44">
        <v>121.7</v>
      </c>
      <c r="D43" s="44">
        <v>79.900000000000006</v>
      </c>
      <c r="E43" s="44">
        <v>109</v>
      </c>
      <c r="F43" s="44">
        <v>82.1</v>
      </c>
      <c r="G43" s="44">
        <v>118.7</v>
      </c>
      <c r="H43" s="44">
        <v>113.6</v>
      </c>
    </row>
    <row r="44" spans="1:25" x14ac:dyDescent="0.2">
      <c r="A44" s="54"/>
      <c r="B44" s="124" t="s">
        <v>15</v>
      </c>
      <c r="C44" s="44">
        <v>122.8</v>
      </c>
      <c r="D44" s="44">
        <v>79.3</v>
      </c>
      <c r="E44" s="44">
        <v>108.8</v>
      </c>
      <c r="F44" s="44">
        <v>82.1</v>
      </c>
      <c r="G44" s="44">
        <v>120.8</v>
      </c>
      <c r="H44" s="44">
        <v>114.7</v>
      </c>
    </row>
    <row r="45" spans="1:25" ht="14.25" customHeight="1" thickBot="1" x14ac:dyDescent="0.25">
      <c r="A45" s="66"/>
      <c r="B45" s="12" t="s">
        <v>16</v>
      </c>
      <c r="C45" s="67">
        <v>121.7</v>
      </c>
      <c r="D45" s="67">
        <v>78.599999999999994</v>
      </c>
      <c r="E45" s="67">
        <v>108.8</v>
      </c>
      <c r="F45" s="67">
        <v>82.1</v>
      </c>
      <c r="G45" s="67">
        <v>122.4</v>
      </c>
      <c r="H45" s="109">
        <v>114.9</v>
      </c>
      <c r="I45" s="112"/>
      <c r="J45" s="112"/>
      <c r="K45" s="112"/>
      <c r="L45" s="112"/>
      <c r="M45" s="112"/>
      <c r="N45" s="112"/>
      <c r="O45" s="96"/>
    </row>
    <row r="46" spans="1:25" s="83" customFormat="1" ht="17.25" customHeight="1" x14ac:dyDescent="0.2">
      <c r="A46" s="81" t="s">
        <v>55</v>
      </c>
      <c r="C46" s="84"/>
      <c r="D46" s="84"/>
      <c r="E46" s="84"/>
      <c r="F46" s="84"/>
      <c r="G46" s="84"/>
      <c r="H46" s="84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">
      <c r="B47" s="114">
        <f>+Tabella_9!B49+1</f>
        <v>27</v>
      </c>
    </row>
    <row r="48" spans="1:25" ht="15" x14ac:dyDescent="0.2">
      <c r="C48" s="53"/>
      <c r="D48" s="53"/>
      <c r="E48" s="53"/>
      <c r="F48" s="53"/>
      <c r="G48" s="53"/>
      <c r="H48" s="53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2"/>
  <sheetViews>
    <sheetView zoomScaleNormal="100" workbookViewId="0">
      <pane ySplit="4" topLeftCell="A23" activePane="bottomLeft" state="frozen"/>
      <selection activeCell="J36" sqref="J36"/>
      <selection pane="bottomLeft" activeCell="F48" sqref="F48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36" t="s">
        <v>2</v>
      </c>
      <c r="B2" s="136"/>
      <c r="C2" s="136" t="s">
        <v>52</v>
      </c>
      <c r="D2" s="136"/>
      <c r="E2" s="136"/>
      <c r="F2" s="136" t="s">
        <v>53</v>
      </c>
      <c r="G2" s="136"/>
      <c r="H2" s="136"/>
    </row>
    <row r="3" spans="1:8" ht="20.25" customHeight="1" thickBot="1" x14ac:dyDescent="0.25">
      <c r="A3" s="136"/>
      <c r="B3" s="136"/>
      <c r="C3" s="133" t="s">
        <v>4</v>
      </c>
      <c r="D3" s="144" t="s">
        <v>5</v>
      </c>
      <c r="E3" s="144"/>
      <c r="F3" s="133" t="s">
        <v>4</v>
      </c>
      <c r="G3" s="144" t="s">
        <v>5</v>
      </c>
      <c r="H3" s="144"/>
    </row>
    <row r="4" spans="1:8" ht="51" x14ac:dyDescent="0.2">
      <c r="A4" s="136"/>
      <c r="B4" s="136"/>
      <c r="C4" s="133"/>
      <c r="D4" s="55" t="s">
        <v>6</v>
      </c>
      <c r="E4" s="55" t="s">
        <v>7</v>
      </c>
      <c r="F4" s="133"/>
      <c r="G4" s="55" t="s">
        <v>6</v>
      </c>
      <c r="H4" s="55" t="s">
        <v>54</v>
      </c>
    </row>
    <row r="5" spans="1:8" ht="13.5" customHeight="1" x14ac:dyDescent="0.2">
      <c r="A5" s="133" t="s">
        <v>32</v>
      </c>
      <c r="B5" s="133"/>
      <c r="C5" s="133"/>
      <c r="D5" s="133"/>
      <c r="E5" s="133"/>
      <c r="F5" s="133"/>
      <c r="G5" s="133"/>
      <c r="H5" s="133"/>
    </row>
    <row r="6" spans="1:8" ht="24" customHeight="1" x14ac:dyDescent="0.2">
      <c r="A6" s="132" t="s">
        <v>9</v>
      </c>
      <c r="B6" s="132"/>
      <c r="C6" s="56">
        <v>1.385</v>
      </c>
      <c r="D6" s="57"/>
      <c r="E6" s="57"/>
      <c r="F6" s="56">
        <v>1.3730000000000002</v>
      </c>
      <c r="G6" s="6"/>
      <c r="H6" s="6"/>
    </row>
    <row r="7" spans="1:8" ht="13.5" customHeight="1" x14ac:dyDescent="0.2">
      <c r="A7" s="10">
        <v>2013</v>
      </c>
      <c r="B7" s="7"/>
      <c r="C7" s="51">
        <v>107.2</v>
      </c>
      <c r="D7" s="32" t="s">
        <v>8</v>
      </c>
      <c r="E7" s="58">
        <v>1.1000000000000001</v>
      </c>
      <c r="F7" s="51">
        <v>107</v>
      </c>
      <c r="G7" s="32" t="s">
        <v>8</v>
      </c>
      <c r="H7" s="58">
        <v>1.1000000000000001</v>
      </c>
    </row>
    <row r="8" spans="1:8" ht="13.5" customHeight="1" x14ac:dyDescent="0.2">
      <c r="A8" s="7">
        <v>2014</v>
      </c>
      <c r="B8" s="7"/>
      <c r="C8" s="51">
        <v>107.4</v>
      </c>
      <c r="D8" s="32" t="s">
        <v>8</v>
      </c>
      <c r="E8" s="58">
        <v>0.2</v>
      </c>
      <c r="F8" s="51">
        <v>107.2</v>
      </c>
      <c r="G8" s="32" t="s">
        <v>8</v>
      </c>
      <c r="H8" s="58">
        <v>0.2</v>
      </c>
    </row>
    <row r="9" spans="1:8" ht="13.5" customHeight="1" x14ac:dyDescent="0.2">
      <c r="A9" s="134">
        <v>2015</v>
      </c>
      <c r="B9" s="134"/>
      <c r="C9" s="51">
        <v>107.4</v>
      </c>
      <c r="D9" s="32" t="s">
        <v>8</v>
      </c>
      <c r="E9" s="58">
        <v>0</v>
      </c>
      <c r="F9" s="51">
        <v>107.1</v>
      </c>
      <c r="G9" s="32" t="s">
        <v>8</v>
      </c>
      <c r="H9" s="58">
        <v>-0.1</v>
      </c>
    </row>
    <row r="10" spans="1:8" x14ac:dyDescent="0.2">
      <c r="A10" s="133" t="s">
        <v>33</v>
      </c>
      <c r="B10" s="133"/>
      <c r="C10" s="133"/>
      <c r="D10" s="133"/>
      <c r="E10" s="133"/>
      <c r="F10" s="133"/>
      <c r="G10" s="133"/>
      <c r="H10" s="133"/>
    </row>
    <row r="11" spans="1:8" ht="28.5" customHeight="1" x14ac:dyDescent="0.2">
      <c r="A11" s="132" t="s">
        <v>11</v>
      </c>
      <c r="B11" s="132"/>
      <c r="C11" s="56">
        <v>1.0740000000000001</v>
      </c>
      <c r="D11" s="57"/>
      <c r="E11" s="57"/>
      <c r="F11" s="56">
        <v>1.071</v>
      </c>
      <c r="G11" s="6"/>
      <c r="H11" s="6"/>
    </row>
    <row r="12" spans="1:8" ht="13.5" customHeight="1" x14ac:dyDescent="0.2">
      <c r="A12" s="134">
        <v>2016</v>
      </c>
      <c r="B12" s="134"/>
      <c r="C12" s="51">
        <v>99.9</v>
      </c>
      <c r="D12" s="32" t="s">
        <v>8</v>
      </c>
      <c r="E12" s="58">
        <v>-0.1</v>
      </c>
      <c r="F12" s="51">
        <v>99.9</v>
      </c>
      <c r="G12" s="32" t="s">
        <v>8</v>
      </c>
      <c r="H12" s="58">
        <v>-0.1</v>
      </c>
    </row>
    <row r="13" spans="1:8" ht="13.5" customHeight="1" x14ac:dyDescent="0.2">
      <c r="A13" s="134">
        <v>2017</v>
      </c>
      <c r="B13" s="134"/>
      <c r="C13" s="51">
        <v>101.1</v>
      </c>
      <c r="D13" s="32" t="s">
        <v>8</v>
      </c>
      <c r="E13" s="58">
        <v>1.2</v>
      </c>
      <c r="F13" s="51">
        <v>101</v>
      </c>
      <c r="G13" s="32" t="s">
        <v>8</v>
      </c>
      <c r="H13" s="58">
        <v>1.1000000000000001</v>
      </c>
    </row>
    <row r="14" spans="1:8" ht="13.5" customHeight="1" x14ac:dyDescent="0.2">
      <c r="A14" s="134">
        <v>2018</v>
      </c>
      <c r="B14" s="134"/>
      <c r="C14" s="51">
        <v>102.2</v>
      </c>
      <c r="D14" s="32" t="s">
        <v>8</v>
      </c>
      <c r="E14" s="58">
        <v>1.1000000000000001</v>
      </c>
      <c r="F14" s="51">
        <v>102.1</v>
      </c>
      <c r="G14" s="32" t="s">
        <v>8</v>
      </c>
      <c r="H14" s="58">
        <v>1.1000000000000001</v>
      </c>
    </row>
    <row r="15" spans="1:8" ht="13.5" customHeight="1" x14ac:dyDescent="0.2">
      <c r="A15" s="134">
        <v>2019</v>
      </c>
      <c r="B15" s="134"/>
      <c r="C15" s="51">
        <v>102.7</v>
      </c>
      <c r="D15" s="32" t="s">
        <v>8</v>
      </c>
      <c r="E15" s="58">
        <v>0.5</v>
      </c>
      <c r="F15" s="51">
        <v>102.6</v>
      </c>
      <c r="G15" s="32" t="s">
        <v>8</v>
      </c>
      <c r="H15" s="58">
        <v>0.5</v>
      </c>
    </row>
    <row r="16" spans="1:8" ht="13.5" customHeight="1" x14ac:dyDescent="0.2">
      <c r="A16" s="134">
        <v>2020</v>
      </c>
      <c r="B16" s="134"/>
      <c r="C16" s="51">
        <v>102.5</v>
      </c>
      <c r="D16" s="32" t="s">
        <v>8</v>
      </c>
      <c r="E16" s="58">
        <v>-0.2</v>
      </c>
      <c r="F16" s="51">
        <v>102.3</v>
      </c>
      <c r="G16" s="32" t="s">
        <v>8</v>
      </c>
      <c r="H16" s="58">
        <v>-0.3</v>
      </c>
    </row>
    <row r="17" spans="1:8" ht="13.5" customHeight="1" x14ac:dyDescent="0.2">
      <c r="A17" s="134">
        <v>2021</v>
      </c>
      <c r="B17" s="134"/>
      <c r="C17" s="51">
        <v>104.4</v>
      </c>
      <c r="D17" s="32" t="s">
        <v>8</v>
      </c>
      <c r="E17" s="58">
        <v>1.9</v>
      </c>
      <c r="F17" s="51">
        <v>104.2</v>
      </c>
      <c r="G17" s="32" t="s">
        <v>8</v>
      </c>
      <c r="H17" s="58">
        <v>1.9</v>
      </c>
    </row>
    <row r="18" spans="1:8" ht="13.5" customHeight="1" x14ac:dyDescent="0.2">
      <c r="A18" s="134">
        <v>2022</v>
      </c>
      <c r="B18" s="134"/>
      <c r="C18" s="51">
        <v>112.6</v>
      </c>
      <c r="D18" s="32" t="s">
        <v>8</v>
      </c>
      <c r="E18" s="58">
        <v>7.9</v>
      </c>
      <c r="F18" s="51">
        <v>112.6</v>
      </c>
      <c r="G18" s="32" t="s">
        <v>8</v>
      </c>
      <c r="H18" s="58">
        <v>8.1</v>
      </c>
    </row>
    <row r="19" spans="1:8" ht="13.5" customHeight="1" x14ac:dyDescent="0.2">
      <c r="A19" s="133" t="s">
        <v>33</v>
      </c>
      <c r="B19" s="133"/>
      <c r="C19" s="133"/>
      <c r="D19" s="133"/>
      <c r="E19" s="133"/>
      <c r="F19" s="133"/>
      <c r="G19" s="133"/>
      <c r="H19" s="133"/>
    </row>
    <row r="20" spans="1:8" ht="13.5" customHeight="1" x14ac:dyDescent="0.2">
      <c r="A20" s="54">
        <v>2021</v>
      </c>
      <c r="B20" s="59"/>
      <c r="C20" s="44"/>
      <c r="D20" s="60"/>
      <c r="E20" s="60"/>
      <c r="F20" s="44"/>
      <c r="G20" s="60"/>
      <c r="H20" s="60"/>
    </row>
    <row r="21" spans="1:8" ht="13.5" customHeight="1" x14ac:dyDescent="0.2">
      <c r="A21" s="54"/>
      <c r="B21" s="59" t="s">
        <v>14</v>
      </c>
      <c r="C21" s="44">
        <v>103.6</v>
      </c>
      <c r="D21" s="60">
        <v>0.4</v>
      </c>
      <c r="E21" s="60">
        <v>0.8</v>
      </c>
      <c r="F21" s="44">
        <v>103.3</v>
      </c>
      <c r="G21" s="60">
        <v>0.3</v>
      </c>
      <c r="H21" s="60">
        <v>0.7</v>
      </c>
    </row>
    <row r="22" spans="1:8" ht="13.5" customHeight="1" x14ac:dyDescent="0.2">
      <c r="A22" s="54"/>
      <c r="B22" s="59" t="s">
        <v>15</v>
      </c>
      <c r="C22" s="44">
        <v>103.9</v>
      </c>
      <c r="D22" s="60">
        <v>0.3</v>
      </c>
      <c r="E22" s="60">
        <v>1.2</v>
      </c>
      <c r="F22" s="44">
        <v>103.7</v>
      </c>
      <c r="G22" s="60">
        <v>0.4</v>
      </c>
      <c r="H22" s="60">
        <v>1.2</v>
      </c>
    </row>
    <row r="23" spans="1:8" ht="13.5" customHeight="1" x14ac:dyDescent="0.2">
      <c r="A23" s="54"/>
      <c r="B23" s="59" t="s">
        <v>16</v>
      </c>
      <c r="C23" s="44">
        <v>103.9</v>
      </c>
      <c r="D23" s="60">
        <v>0</v>
      </c>
      <c r="E23" s="60">
        <v>1.4</v>
      </c>
      <c r="F23" s="44">
        <v>103.6</v>
      </c>
      <c r="G23" s="60">
        <v>-0.1</v>
      </c>
      <c r="H23" s="60">
        <v>1.3</v>
      </c>
    </row>
    <row r="24" spans="1:8" ht="13.5" customHeight="1" x14ac:dyDescent="0.2">
      <c r="A24" s="54"/>
      <c r="B24" s="59" t="s">
        <v>17</v>
      </c>
      <c r="C24" s="44">
        <v>104</v>
      </c>
      <c r="D24" s="60">
        <v>0.1</v>
      </c>
      <c r="E24" s="60">
        <v>1.4</v>
      </c>
      <c r="F24" s="44">
        <v>103.8</v>
      </c>
      <c r="G24" s="60">
        <v>0.2</v>
      </c>
      <c r="H24" s="60">
        <v>1.4</v>
      </c>
    </row>
    <row r="25" spans="1:8" ht="13.5" customHeight="1" x14ac:dyDescent="0.2">
      <c r="A25" s="54"/>
      <c r="B25" s="59" t="s">
        <v>18</v>
      </c>
      <c r="C25" s="44">
        <v>104.4</v>
      </c>
      <c r="D25" s="60">
        <v>0.4</v>
      </c>
      <c r="E25" s="60">
        <v>1.9</v>
      </c>
      <c r="F25" s="44">
        <v>104.2</v>
      </c>
      <c r="G25" s="60">
        <v>0.4</v>
      </c>
      <c r="H25" s="60">
        <v>1.9</v>
      </c>
    </row>
    <row r="26" spans="1:8" ht="13.5" customHeight="1" x14ac:dyDescent="0.2">
      <c r="A26" s="54"/>
      <c r="B26" s="59" t="s">
        <v>19</v>
      </c>
      <c r="C26" s="44">
        <v>104.8</v>
      </c>
      <c r="D26" s="60">
        <v>0.4</v>
      </c>
      <c r="E26" s="60">
        <v>2</v>
      </c>
      <c r="F26" s="44">
        <v>104.7</v>
      </c>
      <c r="G26" s="60">
        <v>0.5</v>
      </c>
      <c r="H26" s="60">
        <v>2.1</v>
      </c>
    </row>
    <row r="27" spans="1:8" ht="13.5" customHeight="1" x14ac:dyDescent="0.2">
      <c r="A27" s="54"/>
      <c r="B27" s="59" t="s">
        <v>20</v>
      </c>
      <c r="C27" s="44">
        <v>104.7</v>
      </c>
      <c r="D27" s="60">
        <v>-0.1</v>
      </c>
      <c r="E27" s="60">
        <v>2.5</v>
      </c>
      <c r="F27" s="44">
        <v>104.5</v>
      </c>
      <c r="G27" s="60">
        <v>-0.2</v>
      </c>
      <c r="H27" s="60">
        <v>2.6</v>
      </c>
    </row>
    <row r="28" spans="1:8" ht="13.5" customHeight="1" x14ac:dyDescent="0.2">
      <c r="A28" s="54"/>
      <c r="B28" s="59" t="s">
        <v>21</v>
      </c>
      <c r="C28" s="44">
        <v>105.3</v>
      </c>
      <c r="D28" s="60">
        <v>0.6</v>
      </c>
      <c r="E28" s="60">
        <v>2.9</v>
      </c>
      <c r="F28" s="44">
        <v>105.1</v>
      </c>
      <c r="G28" s="60">
        <v>0.6</v>
      </c>
      <c r="H28" s="60">
        <v>3</v>
      </c>
    </row>
    <row r="29" spans="1:8" ht="13.5" customHeight="1" x14ac:dyDescent="0.2">
      <c r="A29" s="54"/>
      <c r="B29" s="59" t="s">
        <v>22</v>
      </c>
      <c r="C29" s="44">
        <v>105.9</v>
      </c>
      <c r="D29" s="60">
        <v>0.6</v>
      </c>
      <c r="E29" s="60">
        <v>3.6</v>
      </c>
      <c r="F29" s="44">
        <v>105.7</v>
      </c>
      <c r="G29" s="60">
        <v>0.6</v>
      </c>
      <c r="H29" s="60">
        <v>3.6</v>
      </c>
    </row>
    <row r="30" spans="1:8" ht="13.5" customHeight="1" x14ac:dyDescent="0.2">
      <c r="A30" s="54"/>
      <c r="B30" s="59" t="s">
        <v>23</v>
      </c>
      <c r="C30" s="44">
        <v>106.4</v>
      </c>
      <c r="D30" s="60">
        <v>0.5</v>
      </c>
      <c r="E30" s="60">
        <v>3.8</v>
      </c>
      <c r="F30" s="44">
        <v>106.2</v>
      </c>
      <c r="G30" s="60">
        <v>0.5</v>
      </c>
      <c r="H30" s="60">
        <v>3.8</v>
      </c>
    </row>
    <row r="31" spans="1:8" ht="13.5" customHeight="1" x14ac:dyDescent="0.2">
      <c r="A31" s="54">
        <v>2022</v>
      </c>
      <c r="B31" s="9"/>
      <c r="C31" s="44"/>
      <c r="D31" s="60"/>
      <c r="E31" s="60"/>
      <c r="F31" s="44"/>
      <c r="G31" s="60"/>
      <c r="H31" s="60"/>
    </row>
    <row r="32" spans="1:8" ht="13.5" customHeight="1" x14ac:dyDescent="0.2">
      <c r="A32" s="54"/>
      <c r="B32" s="9" t="s">
        <v>12</v>
      </c>
      <c r="C32" s="44">
        <v>107.8</v>
      </c>
      <c r="D32" s="60">
        <v>1.3</v>
      </c>
      <c r="E32" s="60">
        <v>4.5999999999999996</v>
      </c>
      <c r="F32" s="44">
        <v>107.7</v>
      </c>
      <c r="G32" s="60">
        <v>1.4</v>
      </c>
      <c r="H32" s="60">
        <v>4.7</v>
      </c>
    </row>
    <row r="33" spans="1:8" ht="13.5" customHeight="1" x14ac:dyDescent="0.2">
      <c r="A33" s="54"/>
      <c r="B33" s="9" t="s">
        <v>13</v>
      </c>
      <c r="C33" s="44">
        <v>108.9</v>
      </c>
      <c r="D33" s="60">
        <v>1</v>
      </c>
      <c r="E33" s="60">
        <v>5.5</v>
      </c>
      <c r="F33" s="44">
        <v>108.8</v>
      </c>
      <c r="G33" s="60">
        <v>1</v>
      </c>
      <c r="H33" s="60">
        <v>5.6</v>
      </c>
    </row>
    <row r="34" spans="1:8" ht="13.5" customHeight="1" x14ac:dyDescent="0.2">
      <c r="A34" s="54"/>
      <c r="B34" s="9" t="s">
        <v>14</v>
      </c>
      <c r="C34" s="44">
        <v>109.9</v>
      </c>
      <c r="D34" s="60">
        <v>0.9</v>
      </c>
      <c r="E34" s="60">
        <v>6.1</v>
      </c>
      <c r="F34" s="44">
        <v>109.9</v>
      </c>
      <c r="G34" s="60">
        <v>1</v>
      </c>
      <c r="H34" s="60">
        <v>6.4</v>
      </c>
    </row>
    <row r="35" spans="1:8" ht="13.5" customHeight="1" x14ac:dyDescent="0.2">
      <c r="A35" s="54"/>
      <c r="B35" s="9" t="s">
        <v>15</v>
      </c>
      <c r="C35" s="44">
        <v>109.8</v>
      </c>
      <c r="D35" s="60">
        <v>-0.1</v>
      </c>
      <c r="E35" s="60">
        <v>5.7</v>
      </c>
      <c r="F35" s="44">
        <v>109.7</v>
      </c>
      <c r="G35" s="60">
        <v>-0.2</v>
      </c>
      <c r="H35" s="60">
        <v>5.8</v>
      </c>
    </row>
    <row r="36" spans="1:8" ht="13.5" customHeight="1" x14ac:dyDescent="0.2">
      <c r="A36" s="54"/>
      <c r="B36" s="9" t="s">
        <v>16</v>
      </c>
      <c r="C36" s="44">
        <v>110.6</v>
      </c>
      <c r="D36" s="60">
        <v>0.7</v>
      </c>
      <c r="E36" s="60">
        <v>6.4</v>
      </c>
      <c r="F36" s="44">
        <v>110.6</v>
      </c>
      <c r="G36" s="60">
        <v>0.8</v>
      </c>
      <c r="H36" s="60">
        <v>6.8</v>
      </c>
    </row>
    <row r="37" spans="1:8" ht="13.5" customHeight="1" x14ac:dyDescent="0.2">
      <c r="A37" s="54"/>
      <c r="B37" s="9" t="s">
        <v>17</v>
      </c>
      <c r="C37" s="44">
        <v>111.9</v>
      </c>
      <c r="D37" s="60">
        <v>1.2</v>
      </c>
      <c r="E37" s="60">
        <v>7.6</v>
      </c>
      <c r="F37" s="44">
        <v>111.9</v>
      </c>
      <c r="G37" s="60">
        <v>1.2</v>
      </c>
      <c r="H37" s="60">
        <v>7.8</v>
      </c>
    </row>
    <row r="38" spans="1:8" ht="13.5" customHeight="1" x14ac:dyDescent="0.2">
      <c r="A38" s="54"/>
      <c r="B38" s="9" t="s">
        <v>18</v>
      </c>
      <c r="C38" s="44">
        <v>112.3</v>
      </c>
      <c r="D38" s="60">
        <v>0.4</v>
      </c>
      <c r="E38" s="60">
        <v>7.6</v>
      </c>
      <c r="F38" s="44">
        <v>112.3</v>
      </c>
      <c r="G38" s="60">
        <v>0.4</v>
      </c>
      <c r="H38" s="60">
        <v>7.8</v>
      </c>
    </row>
    <row r="39" spans="1:8" ht="13.5" customHeight="1" x14ac:dyDescent="0.2">
      <c r="A39" s="54"/>
      <c r="B39" s="9" t="s">
        <v>19</v>
      </c>
      <c r="C39" s="44">
        <v>113.2</v>
      </c>
      <c r="D39" s="60">
        <v>0.8</v>
      </c>
      <c r="E39" s="60">
        <v>8</v>
      </c>
      <c r="F39" s="44">
        <v>113.2</v>
      </c>
      <c r="G39" s="60">
        <v>0.8</v>
      </c>
      <c r="H39" s="60">
        <v>8.1</v>
      </c>
    </row>
    <row r="40" spans="1:8" ht="13.5" customHeight="1" x14ac:dyDescent="0.2">
      <c r="A40" s="54"/>
      <c r="B40" s="9" t="s">
        <v>20</v>
      </c>
      <c r="C40" s="44">
        <v>113.5</v>
      </c>
      <c r="D40" s="60">
        <v>0.3</v>
      </c>
      <c r="E40" s="60">
        <v>8.4</v>
      </c>
      <c r="F40" s="44">
        <v>113.5</v>
      </c>
      <c r="G40" s="60">
        <v>0.3</v>
      </c>
      <c r="H40" s="60">
        <v>8.6</v>
      </c>
    </row>
    <row r="41" spans="1:8" ht="13.5" customHeight="1" x14ac:dyDescent="0.2">
      <c r="A41" s="54"/>
      <c r="B41" s="9" t="s">
        <v>21</v>
      </c>
      <c r="C41" s="44">
        <v>117.1</v>
      </c>
      <c r="D41" s="60">
        <v>3.2</v>
      </c>
      <c r="E41" s="60">
        <v>11.2</v>
      </c>
      <c r="F41" s="44">
        <v>117.2</v>
      </c>
      <c r="G41" s="60">
        <v>3.3</v>
      </c>
      <c r="H41" s="60">
        <v>11.5</v>
      </c>
    </row>
    <row r="42" spans="1:8" ht="13.5" customHeight="1" x14ac:dyDescent="0.2">
      <c r="A42" s="54"/>
      <c r="B42" s="9" t="s">
        <v>22</v>
      </c>
      <c r="C42" s="44">
        <v>117.7</v>
      </c>
      <c r="D42" s="60">
        <v>0.5</v>
      </c>
      <c r="E42" s="60">
        <v>11.1</v>
      </c>
      <c r="F42" s="44">
        <v>117.9</v>
      </c>
      <c r="G42" s="60">
        <v>0.6</v>
      </c>
      <c r="H42" s="60">
        <v>11.5</v>
      </c>
    </row>
    <row r="43" spans="1:8" ht="13.5" customHeight="1" x14ac:dyDescent="0.2">
      <c r="A43" s="54"/>
      <c r="B43" s="9" t="s">
        <v>23</v>
      </c>
      <c r="C43" s="44">
        <v>118.1</v>
      </c>
      <c r="D43" s="60">
        <v>0.3</v>
      </c>
      <c r="E43" s="60">
        <v>11</v>
      </c>
      <c r="F43" s="44">
        <v>118.2</v>
      </c>
      <c r="G43" s="60">
        <v>0.3</v>
      </c>
      <c r="H43" s="60">
        <v>11.3</v>
      </c>
    </row>
    <row r="44" spans="1:8" ht="13.5" customHeight="1" x14ac:dyDescent="0.2">
      <c r="A44" s="54">
        <v>2023</v>
      </c>
      <c r="B44" s="9"/>
      <c r="C44" s="44"/>
      <c r="D44" s="60"/>
      <c r="E44" s="60"/>
      <c r="F44" s="44"/>
      <c r="G44" s="60"/>
      <c r="H44" s="60"/>
    </row>
    <row r="45" spans="1:8" ht="13.5" customHeight="1" x14ac:dyDescent="0.2">
      <c r="A45" s="54"/>
      <c r="B45" s="9" t="s">
        <v>12</v>
      </c>
      <c r="C45" s="44">
        <v>118.2</v>
      </c>
      <c r="D45" s="60">
        <v>0.1</v>
      </c>
      <c r="E45" s="60">
        <v>9.6</v>
      </c>
      <c r="F45" s="44">
        <v>118.3</v>
      </c>
      <c r="G45" s="60">
        <v>0.1</v>
      </c>
      <c r="H45" s="60">
        <v>9.8000000000000007</v>
      </c>
    </row>
    <row r="46" spans="1:8" ht="13.5" customHeight="1" x14ac:dyDescent="0.2">
      <c r="A46" s="54"/>
      <c r="B46" s="9" t="s">
        <v>13</v>
      </c>
      <c r="C46" s="44">
        <v>118.4</v>
      </c>
      <c r="D46" s="60">
        <v>0.2</v>
      </c>
      <c r="E46" s="60">
        <v>8.6999999999999993</v>
      </c>
      <c r="F46" s="44">
        <v>118.5</v>
      </c>
      <c r="G46" s="60">
        <v>0.2</v>
      </c>
      <c r="H46" s="60">
        <v>8.9</v>
      </c>
    </row>
    <row r="47" spans="1:8" ht="13.5" customHeight="1" x14ac:dyDescent="0.2">
      <c r="A47" s="54"/>
      <c r="B47" s="124" t="s">
        <v>14</v>
      </c>
      <c r="C47" s="92">
        <v>118</v>
      </c>
      <c r="D47" s="125">
        <v>-0.3</v>
      </c>
      <c r="E47" s="125">
        <v>7.4</v>
      </c>
      <c r="F47" s="44">
        <v>118</v>
      </c>
      <c r="G47" s="60">
        <v>-0.4</v>
      </c>
      <c r="H47" s="60">
        <v>7.4</v>
      </c>
    </row>
    <row r="48" spans="1:8" ht="13.5" customHeight="1" x14ac:dyDescent="0.2">
      <c r="A48" s="54"/>
      <c r="B48" s="124" t="s">
        <v>15</v>
      </c>
      <c r="C48" s="92" t="s">
        <v>68</v>
      </c>
      <c r="D48" s="125">
        <v>0.3</v>
      </c>
      <c r="E48" s="125" t="s">
        <v>71</v>
      </c>
      <c r="F48" s="44">
        <v>118.4</v>
      </c>
      <c r="G48" s="60">
        <v>0.3</v>
      </c>
      <c r="H48" s="60">
        <v>7.9</v>
      </c>
    </row>
    <row r="49" spans="1:15" ht="13.5" customHeight="1" thickBot="1" x14ac:dyDescent="0.25">
      <c r="A49" s="66"/>
      <c r="B49" s="12" t="s">
        <v>16</v>
      </c>
      <c r="C49" s="67">
        <v>118.5</v>
      </c>
      <c r="D49" s="113">
        <v>0.2</v>
      </c>
      <c r="E49" s="113">
        <v>7.1</v>
      </c>
      <c r="F49" s="67">
        <v>118.6</v>
      </c>
      <c r="G49" s="113">
        <v>0.2</v>
      </c>
      <c r="H49" s="113">
        <v>7.2</v>
      </c>
      <c r="J49" s="105"/>
      <c r="K49" s="63"/>
      <c r="L49" s="63"/>
      <c r="M49" s="63"/>
      <c r="N49" s="63"/>
      <c r="O49" s="63"/>
    </row>
    <row r="50" spans="1:15" ht="12.75" customHeight="1" x14ac:dyDescent="0.2">
      <c r="A50" s="81" t="s">
        <v>63</v>
      </c>
      <c r="B50" s="61"/>
      <c r="C50" s="52"/>
      <c r="D50" s="62"/>
      <c r="E50" s="62"/>
      <c r="F50" s="52"/>
      <c r="G50" s="62"/>
      <c r="H50" s="62"/>
    </row>
    <row r="51" spans="1:15" ht="6" customHeight="1" x14ac:dyDescent="0.2">
      <c r="A51" s="52"/>
      <c r="B51" s="61"/>
      <c r="C51" s="52"/>
      <c r="D51" s="62"/>
      <c r="E51" s="62"/>
      <c r="F51" s="52"/>
      <c r="G51" s="62"/>
      <c r="H51" s="62"/>
    </row>
    <row r="52" spans="1:15" ht="13.5" customHeight="1" x14ac:dyDescent="0.2">
      <c r="B52" s="114">
        <f>+Tabella_9_segue!B47+1</f>
        <v>28</v>
      </c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BDD4-24ED-40F5-BB06-60898292C5FA}">
  <sheetPr>
    <tabColor rgb="FFC00000"/>
  </sheetPr>
  <dimension ref="G7:T64"/>
  <sheetViews>
    <sheetView workbookViewId="0">
      <selection activeCell="V60" sqref="V60"/>
    </sheetView>
  </sheetViews>
  <sheetFormatPr defaultRowHeight="12.75" x14ac:dyDescent="0.2"/>
  <sheetData>
    <row r="7" spans="7:20" ht="51" x14ac:dyDescent="0.2">
      <c r="I7" s="4" t="s">
        <v>26</v>
      </c>
      <c r="J7" s="4" t="s">
        <v>27</v>
      </c>
      <c r="K7" s="4" t="s">
        <v>28</v>
      </c>
      <c r="L7" s="4" t="s">
        <v>29</v>
      </c>
      <c r="M7" s="4" t="s">
        <v>30</v>
      </c>
      <c r="N7" s="4" t="s">
        <v>31</v>
      </c>
      <c r="O7" s="4" t="s">
        <v>35</v>
      </c>
      <c r="P7" s="4" t="s">
        <v>36</v>
      </c>
      <c r="Q7" s="4" t="s">
        <v>37</v>
      </c>
      <c r="R7" s="4" t="s">
        <v>38</v>
      </c>
      <c r="S7" s="4" t="s">
        <v>39</v>
      </c>
      <c r="T7" s="4" t="s">
        <v>40</v>
      </c>
    </row>
    <row r="8" spans="7:20" x14ac:dyDescent="0.2">
      <c r="G8" s="145">
        <v>2021</v>
      </c>
      <c r="H8" s="128" t="s">
        <v>14</v>
      </c>
      <c r="I8" s="130">
        <v>105.6</v>
      </c>
      <c r="J8" s="130">
        <v>109.8</v>
      </c>
      <c r="K8" s="130">
        <v>105.9</v>
      </c>
      <c r="L8" s="130">
        <v>103.2</v>
      </c>
      <c r="M8" s="130">
        <v>101.3</v>
      </c>
      <c r="N8" s="130">
        <v>103.1</v>
      </c>
      <c r="O8" s="130">
        <v>106.8</v>
      </c>
      <c r="P8" s="130">
        <v>82</v>
      </c>
      <c r="Q8" s="130">
        <v>103.1</v>
      </c>
      <c r="R8" s="130">
        <v>81.8</v>
      </c>
      <c r="S8" s="130">
        <v>105</v>
      </c>
      <c r="T8" s="130">
        <v>107.7</v>
      </c>
    </row>
    <row r="9" spans="7:20" x14ac:dyDescent="0.2">
      <c r="G9" s="145"/>
      <c r="H9" s="128" t="s">
        <v>15</v>
      </c>
      <c r="I9" s="130">
        <v>106.3</v>
      </c>
      <c r="J9" s="130">
        <v>110</v>
      </c>
      <c r="K9" s="130">
        <v>111.3</v>
      </c>
      <c r="L9" s="130">
        <v>104.3</v>
      </c>
      <c r="M9" s="130">
        <v>101.6</v>
      </c>
      <c r="N9" s="130">
        <v>103.2</v>
      </c>
      <c r="O9" s="130">
        <v>106.5</v>
      </c>
      <c r="P9" s="130">
        <v>81.599999999999994</v>
      </c>
      <c r="Q9" s="130">
        <v>102.9</v>
      </c>
      <c r="R9" s="130">
        <v>81.8</v>
      </c>
      <c r="S9" s="130">
        <v>107.4</v>
      </c>
      <c r="T9" s="130">
        <v>108.2</v>
      </c>
    </row>
    <row r="10" spans="7:20" x14ac:dyDescent="0.2">
      <c r="G10" s="145"/>
      <c r="H10" s="128" t="s">
        <v>16</v>
      </c>
      <c r="I10" s="130">
        <v>106.6</v>
      </c>
      <c r="J10" s="130">
        <v>109.9</v>
      </c>
      <c r="K10" s="130">
        <v>111.3</v>
      </c>
      <c r="L10" s="130">
        <v>104.6</v>
      </c>
      <c r="M10" s="130">
        <v>101.8</v>
      </c>
      <c r="N10" s="130">
        <v>103.3</v>
      </c>
      <c r="O10" s="130">
        <v>106.7</v>
      </c>
      <c r="P10" s="130">
        <v>81.2</v>
      </c>
      <c r="Q10" s="130">
        <v>101.2</v>
      </c>
      <c r="R10" s="130">
        <v>81.8</v>
      </c>
      <c r="S10" s="130">
        <v>106.9</v>
      </c>
      <c r="T10" s="130">
        <v>108.2</v>
      </c>
    </row>
    <row r="11" spans="7:20" x14ac:dyDescent="0.2">
      <c r="G11" s="145"/>
      <c r="H11" s="128" t="s">
        <v>17</v>
      </c>
      <c r="I11" s="130">
        <v>106.2</v>
      </c>
      <c r="J11" s="130">
        <v>109.7</v>
      </c>
      <c r="K11" s="130">
        <v>111.4</v>
      </c>
      <c r="L11" s="130">
        <v>104.7</v>
      </c>
      <c r="M11" s="130">
        <v>102.2</v>
      </c>
      <c r="N11" s="130">
        <v>103.4</v>
      </c>
      <c r="O11" s="130">
        <v>107.6</v>
      </c>
      <c r="P11" s="130">
        <v>80.3</v>
      </c>
      <c r="Q11" s="130">
        <v>101.4</v>
      </c>
      <c r="R11" s="130">
        <v>81.7</v>
      </c>
      <c r="S11" s="130">
        <v>107.6</v>
      </c>
      <c r="T11" s="130">
        <v>108.3</v>
      </c>
    </row>
    <row r="12" spans="7:20" x14ac:dyDescent="0.2">
      <c r="G12" s="145"/>
      <c r="H12" s="128" t="s">
        <v>18</v>
      </c>
      <c r="I12" s="130">
        <v>105.6</v>
      </c>
      <c r="J12" s="130">
        <v>109.9</v>
      </c>
      <c r="K12" s="130">
        <v>91.1</v>
      </c>
      <c r="L12" s="130">
        <v>107.2</v>
      </c>
      <c r="M12" s="130">
        <v>101.9</v>
      </c>
      <c r="N12" s="130">
        <v>103.4</v>
      </c>
      <c r="O12" s="130">
        <v>109.1</v>
      </c>
      <c r="P12" s="130">
        <v>80.3</v>
      </c>
      <c r="Q12" s="130">
        <v>101.8</v>
      </c>
      <c r="R12" s="130">
        <v>81.7</v>
      </c>
      <c r="S12" s="130">
        <v>108.4</v>
      </c>
      <c r="T12" s="130">
        <v>107.8</v>
      </c>
    </row>
    <row r="13" spans="7:20" x14ac:dyDescent="0.2">
      <c r="G13" s="145"/>
      <c r="H13" s="128" t="s">
        <v>19</v>
      </c>
      <c r="I13" s="130">
        <v>106</v>
      </c>
      <c r="J13" s="130">
        <v>109.8</v>
      </c>
      <c r="K13" s="130">
        <v>86.3</v>
      </c>
      <c r="L13" s="130">
        <v>107.8</v>
      </c>
      <c r="M13" s="130">
        <v>101.8</v>
      </c>
      <c r="N13" s="130">
        <v>103.4</v>
      </c>
      <c r="O13" s="130">
        <v>110.8</v>
      </c>
      <c r="P13" s="130">
        <v>80.599999999999994</v>
      </c>
      <c r="Q13" s="130">
        <v>102.4</v>
      </c>
      <c r="R13" s="130">
        <v>81.8</v>
      </c>
      <c r="S13" s="130">
        <v>108.9</v>
      </c>
      <c r="T13" s="130">
        <v>107.6</v>
      </c>
    </row>
    <row r="14" spans="7:20" x14ac:dyDescent="0.2">
      <c r="G14" s="145"/>
      <c r="H14" s="128" t="s">
        <v>20</v>
      </c>
      <c r="I14" s="130">
        <v>106.1</v>
      </c>
      <c r="J14" s="130">
        <v>109.7</v>
      </c>
      <c r="K14" s="130">
        <v>108.8</v>
      </c>
      <c r="L14" s="130">
        <v>107.9</v>
      </c>
      <c r="M14" s="130">
        <v>102</v>
      </c>
      <c r="N14" s="130">
        <v>103.5</v>
      </c>
      <c r="O14" s="130">
        <v>109.2</v>
      </c>
      <c r="P14" s="130">
        <v>80.8</v>
      </c>
      <c r="Q14" s="130">
        <v>101.3</v>
      </c>
      <c r="R14" s="130">
        <v>82</v>
      </c>
      <c r="S14" s="130">
        <v>109.2</v>
      </c>
      <c r="T14" s="130">
        <v>108</v>
      </c>
    </row>
    <row r="15" spans="7:20" x14ac:dyDescent="0.2">
      <c r="G15" s="145"/>
      <c r="H15" s="128" t="s">
        <v>21</v>
      </c>
      <c r="I15" s="130">
        <v>106.4</v>
      </c>
      <c r="J15" s="130">
        <v>109.5</v>
      </c>
      <c r="K15" s="130">
        <v>111.8</v>
      </c>
      <c r="L15" s="130">
        <v>112.6</v>
      </c>
      <c r="M15" s="130">
        <v>102.3</v>
      </c>
      <c r="N15" s="130">
        <v>103.5</v>
      </c>
      <c r="O15" s="130">
        <v>110.2</v>
      </c>
      <c r="P15" s="130">
        <v>80.2</v>
      </c>
      <c r="Q15" s="130">
        <v>101.1</v>
      </c>
      <c r="R15" s="130">
        <v>81.3</v>
      </c>
      <c r="S15" s="130">
        <v>108.7</v>
      </c>
      <c r="T15" s="130">
        <v>108.2</v>
      </c>
    </row>
    <row r="16" spans="7:20" x14ac:dyDescent="0.2">
      <c r="G16" s="145"/>
      <c r="H16" s="128" t="s">
        <v>22</v>
      </c>
      <c r="I16" s="130">
        <v>107.3</v>
      </c>
      <c r="J16" s="130">
        <v>109.5</v>
      </c>
      <c r="K16" s="130">
        <v>112.2</v>
      </c>
      <c r="L16" s="130">
        <v>115.7</v>
      </c>
      <c r="M16" s="130">
        <v>102.6</v>
      </c>
      <c r="N16" s="130">
        <v>103.6</v>
      </c>
      <c r="O16" s="130">
        <v>111.5</v>
      </c>
      <c r="P16" s="130">
        <v>79.2</v>
      </c>
      <c r="Q16" s="130">
        <v>101.1</v>
      </c>
      <c r="R16" s="130">
        <v>81.3</v>
      </c>
      <c r="S16" s="130">
        <v>107.6</v>
      </c>
      <c r="T16" s="130">
        <v>108.5</v>
      </c>
    </row>
    <row r="17" spans="7:20" x14ac:dyDescent="0.2">
      <c r="G17" s="145"/>
      <c r="H17" s="128" t="s">
        <v>23</v>
      </c>
      <c r="I17" s="130">
        <v>108.1</v>
      </c>
      <c r="J17" s="130">
        <v>109</v>
      </c>
      <c r="K17" s="130">
        <v>112.2</v>
      </c>
      <c r="L17" s="130">
        <v>116.1</v>
      </c>
      <c r="M17" s="130">
        <v>103.1</v>
      </c>
      <c r="N17" s="130">
        <v>103.6</v>
      </c>
      <c r="O17" s="130">
        <v>112.3</v>
      </c>
      <c r="P17" s="130">
        <v>79.2</v>
      </c>
      <c r="Q17" s="130">
        <v>103.3</v>
      </c>
      <c r="R17" s="130">
        <v>81.400000000000006</v>
      </c>
      <c r="S17" s="130">
        <v>107.9</v>
      </c>
      <c r="T17" s="130">
        <v>108.6</v>
      </c>
    </row>
    <row r="18" spans="7:20" x14ac:dyDescent="0.2">
      <c r="G18" s="145">
        <v>2022</v>
      </c>
      <c r="H18" s="128" t="s">
        <v>12</v>
      </c>
      <c r="I18" s="130">
        <v>109.8</v>
      </c>
      <c r="J18" s="130">
        <v>110.1</v>
      </c>
      <c r="K18" s="130">
        <v>88.1</v>
      </c>
      <c r="L18" s="130">
        <v>126.5</v>
      </c>
      <c r="M18" s="130">
        <v>103.4</v>
      </c>
      <c r="N18" s="130">
        <v>103.6</v>
      </c>
      <c r="O18" s="130">
        <v>111.9</v>
      </c>
      <c r="P18" s="130">
        <v>79.099999999999994</v>
      </c>
      <c r="Q18" s="130">
        <v>103.9</v>
      </c>
      <c r="R18" s="130">
        <v>81.400000000000006</v>
      </c>
      <c r="S18" s="130">
        <v>109.5</v>
      </c>
      <c r="T18" s="130">
        <v>108.3</v>
      </c>
    </row>
    <row r="19" spans="7:20" x14ac:dyDescent="0.2">
      <c r="G19" s="145"/>
      <c r="H19" s="128" t="s">
        <v>13</v>
      </c>
      <c r="I19" s="130">
        <v>110.8</v>
      </c>
      <c r="J19" s="130">
        <v>110.2</v>
      </c>
      <c r="K19" s="130">
        <v>86</v>
      </c>
      <c r="L19" s="130">
        <v>131.1</v>
      </c>
      <c r="M19" s="130">
        <v>103.8</v>
      </c>
      <c r="N19" s="130">
        <v>103.7</v>
      </c>
      <c r="O19" s="130">
        <v>114.1</v>
      </c>
      <c r="P19" s="130">
        <v>79.5</v>
      </c>
      <c r="Q19" s="130">
        <v>104.3</v>
      </c>
      <c r="R19" s="130">
        <v>81.400000000000006</v>
      </c>
      <c r="S19" s="130">
        <v>109.2</v>
      </c>
      <c r="T19" s="130">
        <v>108.6</v>
      </c>
    </row>
    <row r="20" spans="7:20" x14ac:dyDescent="0.2">
      <c r="G20" s="145"/>
      <c r="H20" s="128" t="s">
        <v>14</v>
      </c>
      <c r="I20" s="130">
        <v>111.8</v>
      </c>
      <c r="J20" s="130">
        <v>110.3</v>
      </c>
      <c r="K20" s="130">
        <v>107.2</v>
      </c>
      <c r="L20" s="130">
        <v>132.4</v>
      </c>
      <c r="M20" s="130">
        <v>104.7</v>
      </c>
      <c r="N20" s="130">
        <v>103.8</v>
      </c>
      <c r="O20" s="130">
        <v>118.5</v>
      </c>
      <c r="P20" s="130">
        <v>79.2</v>
      </c>
      <c r="Q20" s="130">
        <v>103.7</v>
      </c>
      <c r="R20" s="130">
        <v>81.400000000000006</v>
      </c>
      <c r="S20" s="130">
        <v>109.9</v>
      </c>
      <c r="T20" s="130">
        <v>109.1</v>
      </c>
    </row>
    <row r="21" spans="7:20" x14ac:dyDescent="0.2">
      <c r="G21" s="145"/>
      <c r="H21" s="128" t="s">
        <v>15</v>
      </c>
      <c r="I21" s="130">
        <v>113.2</v>
      </c>
      <c r="J21" s="130">
        <v>110.3</v>
      </c>
      <c r="K21" s="130">
        <v>113.1</v>
      </c>
      <c r="L21" s="130">
        <v>130</v>
      </c>
      <c r="M21" s="130">
        <v>105.7</v>
      </c>
      <c r="N21" s="130">
        <v>104.1</v>
      </c>
      <c r="O21" s="130">
        <v>116.8</v>
      </c>
      <c r="P21" s="130">
        <v>79.099999999999994</v>
      </c>
      <c r="Q21" s="130">
        <v>102.2</v>
      </c>
      <c r="R21" s="130">
        <v>81.400000000000006</v>
      </c>
      <c r="S21" s="130">
        <v>111.4</v>
      </c>
      <c r="T21" s="130">
        <v>109.7</v>
      </c>
    </row>
    <row r="22" spans="7:20" x14ac:dyDescent="0.2">
      <c r="G22" s="145"/>
      <c r="H22" s="128" t="s">
        <v>16</v>
      </c>
      <c r="I22" s="130">
        <v>114.7</v>
      </c>
      <c r="J22" s="130">
        <v>110.9</v>
      </c>
      <c r="K22" s="130">
        <v>113.3</v>
      </c>
      <c r="L22" s="130">
        <v>132.30000000000001</v>
      </c>
      <c r="M22" s="130">
        <v>106.4</v>
      </c>
      <c r="N22" s="130">
        <v>104.2</v>
      </c>
      <c r="O22" s="130">
        <v>118.1</v>
      </c>
      <c r="P22" s="130">
        <v>78.3</v>
      </c>
      <c r="Q22" s="130">
        <v>102.2</v>
      </c>
      <c r="R22" s="130">
        <v>81.400000000000006</v>
      </c>
      <c r="S22" s="130">
        <v>113.4</v>
      </c>
      <c r="T22" s="130">
        <v>109.8</v>
      </c>
    </row>
    <row r="23" spans="7:20" x14ac:dyDescent="0.2">
      <c r="G23" s="145"/>
      <c r="H23" s="128" t="s">
        <v>17</v>
      </c>
      <c r="I23" s="130">
        <v>116</v>
      </c>
      <c r="J23" s="130">
        <v>111.1</v>
      </c>
      <c r="K23" s="130">
        <v>113.5</v>
      </c>
      <c r="L23" s="130">
        <v>134</v>
      </c>
      <c r="M23" s="130">
        <v>107.2</v>
      </c>
      <c r="N23" s="130">
        <v>104.3</v>
      </c>
      <c r="O23" s="130">
        <v>122.2</v>
      </c>
      <c r="P23" s="130">
        <v>78</v>
      </c>
      <c r="Q23" s="130">
        <v>102.5</v>
      </c>
      <c r="R23" s="130">
        <v>81.400000000000006</v>
      </c>
      <c r="S23" s="130">
        <v>115.3</v>
      </c>
      <c r="T23" s="130">
        <v>110.1</v>
      </c>
    </row>
    <row r="24" spans="7:20" x14ac:dyDescent="0.2">
      <c r="G24" s="145"/>
      <c r="H24" s="128" t="s">
        <v>18</v>
      </c>
      <c r="I24" s="130">
        <v>116.2</v>
      </c>
      <c r="J24" s="130">
        <v>111.4</v>
      </c>
      <c r="K24" s="130">
        <v>89.2</v>
      </c>
      <c r="L24" s="130">
        <v>133.69999999999999</v>
      </c>
      <c r="M24" s="130">
        <v>107.3</v>
      </c>
      <c r="N24" s="130">
        <v>104.4</v>
      </c>
      <c r="O24" s="130">
        <v>124.3</v>
      </c>
      <c r="P24" s="130">
        <v>77.3</v>
      </c>
      <c r="Q24" s="130">
        <v>103.4</v>
      </c>
      <c r="R24" s="130">
        <v>81.400000000000006</v>
      </c>
      <c r="S24" s="130">
        <v>115.3</v>
      </c>
      <c r="T24" s="130">
        <v>110.3</v>
      </c>
    </row>
    <row r="25" spans="7:20" x14ac:dyDescent="0.2">
      <c r="G25" s="145"/>
      <c r="H25" s="128" t="s">
        <v>19</v>
      </c>
      <c r="I25" s="130">
        <v>117.3</v>
      </c>
      <c r="J25" s="130">
        <v>111.6</v>
      </c>
      <c r="K25" s="130">
        <v>88.6</v>
      </c>
      <c r="L25" s="130">
        <v>141.9</v>
      </c>
      <c r="M25" s="130">
        <v>107.6</v>
      </c>
      <c r="N25" s="130">
        <v>104.5</v>
      </c>
      <c r="O25" s="130">
        <v>122.2</v>
      </c>
      <c r="P25" s="130">
        <v>77.7</v>
      </c>
      <c r="Q25" s="130">
        <v>105</v>
      </c>
      <c r="R25" s="130">
        <v>81.400000000000006</v>
      </c>
      <c r="S25" s="130">
        <v>116.1</v>
      </c>
      <c r="T25" s="130">
        <v>110.5</v>
      </c>
    </row>
    <row r="26" spans="7:20" x14ac:dyDescent="0.2">
      <c r="G26" s="145"/>
      <c r="H26" s="128" t="s">
        <v>20</v>
      </c>
      <c r="I26" s="130">
        <v>118.6</v>
      </c>
      <c r="J26" s="130">
        <v>111.9</v>
      </c>
      <c r="K26" s="130">
        <v>111.9</v>
      </c>
      <c r="L26" s="130">
        <v>142.6</v>
      </c>
      <c r="M26" s="130">
        <v>108.6</v>
      </c>
      <c r="N26" s="130">
        <v>104.6</v>
      </c>
      <c r="O26" s="130">
        <v>119.6</v>
      </c>
      <c r="P26" s="130">
        <v>78.400000000000006</v>
      </c>
      <c r="Q26" s="130">
        <v>103.7</v>
      </c>
      <c r="R26" s="130">
        <v>82</v>
      </c>
      <c r="S26" s="130">
        <v>117.8</v>
      </c>
      <c r="T26" s="130">
        <v>111</v>
      </c>
    </row>
    <row r="27" spans="7:20" x14ac:dyDescent="0.2">
      <c r="G27" s="145"/>
      <c r="H27" s="128" t="s">
        <v>21</v>
      </c>
      <c r="I27" s="130">
        <v>120.9</v>
      </c>
      <c r="J27" s="130">
        <v>111.9</v>
      </c>
      <c r="K27" s="130">
        <v>115.4</v>
      </c>
      <c r="L27" s="130">
        <v>177</v>
      </c>
      <c r="M27" s="130">
        <v>109.5</v>
      </c>
      <c r="N27" s="130">
        <v>104.7</v>
      </c>
      <c r="O27" s="130">
        <v>119</v>
      </c>
      <c r="P27" s="130">
        <v>78.3</v>
      </c>
      <c r="Q27" s="130">
        <v>103.8</v>
      </c>
      <c r="R27" s="130">
        <v>82</v>
      </c>
      <c r="S27" s="130">
        <v>116.9</v>
      </c>
      <c r="T27" s="130">
        <v>111.6</v>
      </c>
    </row>
    <row r="28" spans="7:20" x14ac:dyDescent="0.2">
      <c r="G28" s="145"/>
      <c r="H28" s="128" t="s">
        <v>22</v>
      </c>
      <c r="I28" s="130">
        <v>122.1</v>
      </c>
      <c r="J28" s="130">
        <v>112.2</v>
      </c>
      <c r="K28" s="130">
        <v>115.6</v>
      </c>
      <c r="L28" s="130">
        <v>181.1</v>
      </c>
      <c r="M28" s="130">
        <v>110.2</v>
      </c>
      <c r="N28" s="130">
        <v>104.9</v>
      </c>
      <c r="O28" s="130">
        <v>119.2</v>
      </c>
      <c r="P28" s="130">
        <v>77.400000000000006</v>
      </c>
      <c r="Q28" s="130">
        <v>104.1</v>
      </c>
      <c r="R28" s="130">
        <v>82</v>
      </c>
      <c r="S28" s="130">
        <v>116.1</v>
      </c>
      <c r="T28" s="130">
        <v>112.1</v>
      </c>
    </row>
    <row r="29" spans="7:20" x14ac:dyDescent="0.2">
      <c r="G29" s="145"/>
      <c r="H29" s="128" t="s">
        <v>23</v>
      </c>
      <c r="I29" s="130">
        <v>122.4</v>
      </c>
      <c r="J29" s="130">
        <v>111.7</v>
      </c>
      <c r="K29" s="130">
        <v>115.9</v>
      </c>
      <c r="L29" s="130">
        <v>179.3</v>
      </c>
      <c r="M29" s="130">
        <v>111.1</v>
      </c>
      <c r="N29" s="130">
        <v>105</v>
      </c>
      <c r="O29" s="130">
        <v>119.3</v>
      </c>
      <c r="P29" s="130">
        <v>78.099999999999994</v>
      </c>
      <c r="Q29" s="130">
        <v>107.9</v>
      </c>
      <c r="R29" s="130">
        <v>82</v>
      </c>
      <c r="S29" s="130">
        <v>116.6</v>
      </c>
      <c r="T29" s="130">
        <v>112.4</v>
      </c>
    </row>
    <row r="30" spans="7:20" x14ac:dyDescent="0.2">
      <c r="G30" s="145">
        <v>2023</v>
      </c>
      <c r="H30" s="128" t="s">
        <v>12</v>
      </c>
      <c r="I30" s="130">
        <v>123.6</v>
      </c>
      <c r="J30" s="130">
        <v>112.7</v>
      </c>
      <c r="K30" s="130">
        <v>93.8</v>
      </c>
      <c r="L30" s="130">
        <v>170.5</v>
      </c>
      <c r="M30" s="130">
        <v>111.8</v>
      </c>
      <c r="N30" s="130">
        <v>105.8</v>
      </c>
      <c r="O30" s="130">
        <v>120.2</v>
      </c>
      <c r="P30" s="130">
        <v>79</v>
      </c>
      <c r="Q30" s="130">
        <v>108.4</v>
      </c>
      <c r="R30" s="130">
        <v>82</v>
      </c>
      <c r="S30" s="130">
        <v>117.4</v>
      </c>
      <c r="T30" s="130">
        <v>112.7</v>
      </c>
    </row>
    <row r="31" spans="7:20" x14ac:dyDescent="0.2">
      <c r="G31" s="145"/>
      <c r="H31" s="128" t="s">
        <v>13</v>
      </c>
      <c r="I31" s="130">
        <v>125.6</v>
      </c>
      <c r="J31" s="130">
        <v>114.4</v>
      </c>
      <c r="K31" s="130">
        <v>92.3</v>
      </c>
      <c r="L31" s="130">
        <v>163.19999999999999</v>
      </c>
      <c r="M31" s="130">
        <v>112.2</v>
      </c>
      <c r="N31" s="130">
        <v>106.2</v>
      </c>
      <c r="O31" s="130">
        <v>121.6</v>
      </c>
      <c r="P31" s="130">
        <v>80.7</v>
      </c>
      <c r="Q31" s="130">
        <v>108.7</v>
      </c>
      <c r="R31" s="130">
        <v>82</v>
      </c>
      <c r="S31" s="130">
        <v>118</v>
      </c>
      <c r="T31" s="130">
        <v>112.9</v>
      </c>
    </row>
    <row r="32" spans="7:20" x14ac:dyDescent="0.2">
      <c r="G32" s="145"/>
      <c r="H32" s="128" t="s">
        <v>14</v>
      </c>
      <c r="I32" s="130">
        <v>126.6</v>
      </c>
      <c r="J32" s="130">
        <v>115</v>
      </c>
      <c r="K32" s="130">
        <v>111.5</v>
      </c>
      <c r="L32" s="130">
        <v>152.30000000000001</v>
      </c>
      <c r="M32" s="130">
        <v>112.5</v>
      </c>
      <c r="N32" s="130">
        <v>106.5</v>
      </c>
      <c r="O32" s="130">
        <v>121.7</v>
      </c>
      <c r="P32" s="130">
        <v>79.900000000000006</v>
      </c>
      <c r="Q32" s="130">
        <v>109</v>
      </c>
      <c r="R32" s="130">
        <v>82.1</v>
      </c>
      <c r="S32" s="130">
        <v>118.7</v>
      </c>
      <c r="T32" s="130">
        <v>113.6</v>
      </c>
    </row>
    <row r="33" spans="7:20" x14ac:dyDescent="0.2">
      <c r="G33" s="145"/>
      <c r="H33" s="128" t="s">
        <v>15</v>
      </c>
      <c r="I33" s="130">
        <v>127.1</v>
      </c>
      <c r="J33" s="130">
        <v>115.1</v>
      </c>
      <c r="K33" s="130">
        <v>116.8</v>
      </c>
      <c r="L33" s="130">
        <v>151.6</v>
      </c>
      <c r="M33" s="130">
        <v>113.2</v>
      </c>
      <c r="N33" s="130">
        <v>106.6</v>
      </c>
      <c r="O33" s="130">
        <v>122.8</v>
      </c>
      <c r="P33" s="130">
        <v>79.3</v>
      </c>
      <c r="Q33" s="130">
        <v>108.8</v>
      </c>
      <c r="R33" s="130">
        <v>82.1</v>
      </c>
      <c r="S33" s="130">
        <v>120.8</v>
      </c>
      <c r="T33" s="130">
        <v>114.7</v>
      </c>
    </row>
    <row r="34" spans="7:20" x14ac:dyDescent="0.2">
      <c r="G34" s="145"/>
      <c r="H34" s="14" t="s">
        <v>16</v>
      </c>
      <c r="I34" s="130">
        <v>128.4</v>
      </c>
      <c r="J34" s="130">
        <v>115.7</v>
      </c>
      <c r="K34" s="130">
        <v>116.9</v>
      </c>
      <c r="L34" s="130">
        <v>152.4</v>
      </c>
      <c r="M34" s="130">
        <v>113.6</v>
      </c>
      <c r="N34" s="130">
        <v>106.9</v>
      </c>
      <c r="O34" s="130">
        <v>121.7</v>
      </c>
      <c r="P34" s="130">
        <v>78.599999999999994</v>
      </c>
      <c r="Q34" s="130">
        <v>108.8</v>
      </c>
      <c r="R34" s="130">
        <v>82.1</v>
      </c>
      <c r="S34" s="130">
        <v>122.4</v>
      </c>
      <c r="T34" s="130">
        <v>114.9</v>
      </c>
    </row>
    <row r="37" spans="7:20" ht="51" x14ac:dyDescent="0.2">
      <c r="I37" s="4" t="s">
        <v>26</v>
      </c>
      <c r="J37" s="4" t="s">
        <v>27</v>
      </c>
      <c r="K37" s="4" t="s">
        <v>28</v>
      </c>
      <c r="L37" s="4" t="s">
        <v>29</v>
      </c>
      <c r="M37" s="4" t="s">
        <v>30</v>
      </c>
      <c r="N37" s="4" t="s">
        <v>31</v>
      </c>
      <c r="O37" s="4" t="s">
        <v>35</v>
      </c>
      <c r="P37" s="4" t="s">
        <v>36</v>
      </c>
      <c r="Q37" s="4" t="s">
        <v>37</v>
      </c>
      <c r="R37" s="4" t="s">
        <v>38</v>
      </c>
      <c r="S37" s="4" t="s">
        <v>39</v>
      </c>
      <c r="T37" s="4" t="s">
        <v>40</v>
      </c>
    </row>
    <row r="38" spans="7:20" x14ac:dyDescent="0.2">
      <c r="G38" s="145">
        <v>2021</v>
      </c>
      <c r="H38" s="128" t="s">
        <v>14</v>
      </c>
      <c r="I38" s="129">
        <v>1</v>
      </c>
      <c r="J38" s="129">
        <v>1</v>
      </c>
      <c r="K38" s="129">
        <v>1</v>
      </c>
      <c r="L38" s="129">
        <v>1</v>
      </c>
      <c r="M38" s="129">
        <v>1</v>
      </c>
      <c r="N38" s="129">
        <v>1</v>
      </c>
      <c r="O38" s="129">
        <v>1</v>
      </c>
      <c r="P38" s="129">
        <v>1</v>
      </c>
      <c r="Q38" s="129">
        <v>1</v>
      </c>
      <c r="R38" s="129">
        <v>1</v>
      </c>
      <c r="S38" s="129">
        <v>1</v>
      </c>
      <c r="T38" s="129">
        <v>1</v>
      </c>
    </row>
    <row r="39" spans="7:20" x14ac:dyDescent="0.2">
      <c r="G39" s="145"/>
      <c r="H39" s="128" t="s">
        <v>15</v>
      </c>
      <c r="I39" s="129">
        <f>I9/I$8</f>
        <v>1.0066287878787878</v>
      </c>
      <c r="J39" s="129">
        <f t="shared" ref="J39:T39" si="0">J9/J$8</f>
        <v>1.0018214936247722</v>
      </c>
      <c r="K39" s="129">
        <f t="shared" si="0"/>
        <v>1.0509915014164306</v>
      </c>
      <c r="L39" s="129">
        <f t="shared" si="0"/>
        <v>1.0106589147286822</v>
      </c>
      <c r="M39" s="129">
        <f t="shared" si="0"/>
        <v>1.0029615004935835</v>
      </c>
      <c r="N39" s="129">
        <f t="shared" si="0"/>
        <v>1.0009699321047527</v>
      </c>
      <c r="O39" s="129">
        <f t="shared" si="0"/>
        <v>0.9971910112359551</v>
      </c>
      <c r="P39" s="129">
        <f t="shared" si="0"/>
        <v>0.99512195121951208</v>
      </c>
      <c r="Q39" s="129">
        <f t="shared" si="0"/>
        <v>0.9980601357904948</v>
      </c>
      <c r="R39" s="129">
        <f t="shared" si="0"/>
        <v>1</v>
      </c>
      <c r="S39" s="129">
        <f t="shared" si="0"/>
        <v>1.0228571428571429</v>
      </c>
      <c r="T39" s="129">
        <f t="shared" si="0"/>
        <v>1.0046425255338904</v>
      </c>
    </row>
    <row r="40" spans="7:20" x14ac:dyDescent="0.2">
      <c r="G40" s="145"/>
      <c r="H40" s="128" t="s">
        <v>16</v>
      </c>
      <c r="I40" s="129">
        <f t="shared" ref="I40:T40" si="1">I10/I$8</f>
        <v>1.009469696969697</v>
      </c>
      <c r="J40" s="129">
        <f t="shared" si="1"/>
        <v>1.0009107468123863</v>
      </c>
      <c r="K40" s="129">
        <f t="shared" si="1"/>
        <v>1.0509915014164306</v>
      </c>
      <c r="L40" s="129">
        <f t="shared" si="1"/>
        <v>1.0135658914728682</v>
      </c>
      <c r="M40" s="129">
        <f t="shared" si="1"/>
        <v>1.0049358341559724</v>
      </c>
      <c r="N40" s="129">
        <f t="shared" si="1"/>
        <v>1.0019398642095054</v>
      </c>
      <c r="O40" s="129">
        <f t="shared" si="1"/>
        <v>0.99906367041198507</v>
      </c>
      <c r="P40" s="129">
        <f t="shared" si="1"/>
        <v>0.99024390243902438</v>
      </c>
      <c r="Q40" s="129">
        <f t="shared" si="1"/>
        <v>0.98157129000969945</v>
      </c>
      <c r="R40" s="129">
        <f t="shared" si="1"/>
        <v>1</v>
      </c>
      <c r="S40" s="129">
        <f t="shared" si="1"/>
        <v>1.0180952380952382</v>
      </c>
      <c r="T40" s="129">
        <f t="shared" si="1"/>
        <v>1.0046425255338904</v>
      </c>
    </row>
    <row r="41" spans="7:20" x14ac:dyDescent="0.2">
      <c r="G41" s="145"/>
      <c r="H41" s="128" t="s">
        <v>17</v>
      </c>
      <c r="I41" s="129">
        <f t="shared" ref="I41:T41" si="2">I11/I$8</f>
        <v>1.0056818181818183</v>
      </c>
      <c r="J41" s="129">
        <f t="shared" si="2"/>
        <v>0.99908925318761388</v>
      </c>
      <c r="K41" s="129">
        <f t="shared" si="2"/>
        <v>1.0519357884796978</v>
      </c>
      <c r="L41" s="129">
        <f t="shared" si="2"/>
        <v>1.0145348837209303</v>
      </c>
      <c r="M41" s="129">
        <f t="shared" si="2"/>
        <v>1.0088845014807504</v>
      </c>
      <c r="N41" s="129">
        <f t="shared" si="2"/>
        <v>1.0029097963142581</v>
      </c>
      <c r="O41" s="129">
        <f t="shared" si="2"/>
        <v>1.0074906367041199</v>
      </c>
      <c r="P41" s="129">
        <f t="shared" si="2"/>
        <v>0.97926829268292681</v>
      </c>
      <c r="Q41" s="129">
        <f t="shared" si="2"/>
        <v>0.98351115421920476</v>
      </c>
      <c r="R41" s="129">
        <f t="shared" si="2"/>
        <v>0.99877750611246952</v>
      </c>
      <c r="S41" s="129">
        <f t="shared" si="2"/>
        <v>1.0247619047619048</v>
      </c>
      <c r="T41" s="129">
        <f t="shared" si="2"/>
        <v>1.0055710306406684</v>
      </c>
    </row>
    <row r="42" spans="7:20" x14ac:dyDescent="0.2">
      <c r="G42" s="145"/>
      <c r="H42" s="128" t="s">
        <v>18</v>
      </c>
      <c r="I42" s="129">
        <f t="shared" ref="I42:T42" si="3">I12/I$8</f>
        <v>1</v>
      </c>
      <c r="J42" s="129">
        <f t="shared" si="3"/>
        <v>1.0009107468123863</v>
      </c>
      <c r="K42" s="129">
        <f t="shared" si="3"/>
        <v>0.86024551463644938</v>
      </c>
      <c r="L42" s="129">
        <f t="shared" si="3"/>
        <v>1.0387596899224807</v>
      </c>
      <c r="M42" s="129">
        <f t="shared" si="3"/>
        <v>1.0059230009871669</v>
      </c>
      <c r="N42" s="129">
        <f t="shared" si="3"/>
        <v>1.0029097963142581</v>
      </c>
      <c r="O42" s="129">
        <f t="shared" si="3"/>
        <v>1.0215355805243445</v>
      </c>
      <c r="P42" s="129">
        <f t="shared" si="3"/>
        <v>0.97926829268292681</v>
      </c>
      <c r="Q42" s="129">
        <f t="shared" si="3"/>
        <v>0.98739088263821539</v>
      </c>
      <c r="R42" s="129">
        <f t="shared" si="3"/>
        <v>0.99877750611246952</v>
      </c>
      <c r="S42" s="129">
        <f t="shared" si="3"/>
        <v>1.0323809523809524</v>
      </c>
      <c r="T42" s="129">
        <f t="shared" si="3"/>
        <v>1.000928505106778</v>
      </c>
    </row>
    <row r="43" spans="7:20" x14ac:dyDescent="0.2">
      <c r="G43" s="145"/>
      <c r="H43" s="128" t="s">
        <v>19</v>
      </c>
      <c r="I43" s="129">
        <f t="shared" ref="I43:T43" si="4">I13/I$8</f>
        <v>1.0037878787878789</v>
      </c>
      <c r="J43" s="129">
        <f t="shared" si="4"/>
        <v>1</v>
      </c>
      <c r="K43" s="129">
        <f t="shared" si="4"/>
        <v>0.81491973559962216</v>
      </c>
      <c r="L43" s="129">
        <f t="shared" si="4"/>
        <v>1.0445736434108526</v>
      </c>
      <c r="M43" s="129">
        <f t="shared" si="4"/>
        <v>1.0049358341559724</v>
      </c>
      <c r="N43" s="129">
        <f t="shared" si="4"/>
        <v>1.0029097963142581</v>
      </c>
      <c r="O43" s="129">
        <f t="shared" si="4"/>
        <v>1.0374531835205993</v>
      </c>
      <c r="P43" s="129">
        <f t="shared" si="4"/>
        <v>0.98292682926829267</v>
      </c>
      <c r="Q43" s="129">
        <f t="shared" si="4"/>
        <v>0.99321047526673145</v>
      </c>
      <c r="R43" s="129">
        <f t="shared" si="4"/>
        <v>1</v>
      </c>
      <c r="S43" s="129">
        <f t="shared" si="4"/>
        <v>1.0371428571428571</v>
      </c>
      <c r="T43" s="129">
        <f t="shared" si="4"/>
        <v>0.99907149489322178</v>
      </c>
    </row>
    <row r="44" spans="7:20" x14ac:dyDescent="0.2">
      <c r="G44" s="145"/>
      <c r="H44" s="128" t="s">
        <v>20</v>
      </c>
      <c r="I44" s="129">
        <f t="shared" ref="I44:T44" si="5">I14/I$8</f>
        <v>1.0047348484848484</v>
      </c>
      <c r="J44" s="129">
        <f t="shared" si="5"/>
        <v>0.99908925318761388</v>
      </c>
      <c r="K44" s="129">
        <f t="shared" si="5"/>
        <v>1.0273843248347496</v>
      </c>
      <c r="L44" s="129">
        <f t="shared" si="5"/>
        <v>1.0455426356589148</v>
      </c>
      <c r="M44" s="129">
        <f t="shared" si="5"/>
        <v>1.0069101678183614</v>
      </c>
      <c r="N44" s="129">
        <f t="shared" si="5"/>
        <v>1.0038797284190106</v>
      </c>
      <c r="O44" s="129">
        <f t="shared" si="5"/>
        <v>1.0224719101123596</v>
      </c>
      <c r="P44" s="129">
        <f t="shared" si="5"/>
        <v>0.98536585365853657</v>
      </c>
      <c r="Q44" s="129">
        <f t="shared" si="5"/>
        <v>0.98254122211445205</v>
      </c>
      <c r="R44" s="129">
        <f t="shared" si="5"/>
        <v>1.0024449877750612</v>
      </c>
      <c r="S44" s="129">
        <f t="shared" si="5"/>
        <v>1.04</v>
      </c>
      <c r="T44" s="129">
        <f t="shared" si="5"/>
        <v>1.0027855153203342</v>
      </c>
    </row>
    <row r="45" spans="7:20" x14ac:dyDescent="0.2">
      <c r="G45" s="145"/>
      <c r="H45" s="128" t="s">
        <v>21</v>
      </c>
      <c r="I45" s="129">
        <f t="shared" ref="I45:T45" si="6">I15/I$8</f>
        <v>1.0075757575757578</v>
      </c>
      <c r="J45" s="129">
        <f t="shared" si="6"/>
        <v>0.99726775956284153</v>
      </c>
      <c r="K45" s="129">
        <f t="shared" si="6"/>
        <v>1.0557129367327667</v>
      </c>
      <c r="L45" s="129">
        <f t="shared" si="6"/>
        <v>1.0910852713178294</v>
      </c>
      <c r="M45" s="129">
        <f t="shared" si="6"/>
        <v>1.0098716683119446</v>
      </c>
      <c r="N45" s="129">
        <f t="shared" si="6"/>
        <v>1.0038797284190106</v>
      </c>
      <c r="O45" s="129">
        <f t="shared" si="6"/>
        <v>1.0318352059925093</v>
      </c>
      <c r="P45" s="129">
        <f t="shared" si="6"/>
        <v>0.97804878048780486</v>
      </c>
      <c r="Q45" s="129">
        <f t="shared" si="6"/>
        <v>0.98060135790494662</v>
      </c>
      <c r="R45" s="129">
        <f t="shared" si="6"/>
        <v>0.99388753056234724</v>
      </c>
      <c r="S45" s="129">
        <f t="shared" si="6"/>
        <v>1.0352380952380953</v>
      </c>
      <c r="T45" s="129">
        <f t="shared" si="6"/>
        <v>1.0046425255338904</v>
      </c>
    </row>
    <row r="46" spans="7:20" x14ac:dyDescent="0.2">
      <c r="G46" s="145"/>
      <c r="H46" s="128" t="s">
        <v>22</v>
      </c>
      <c r="I46" s="129">
        <f t="shared" ref="I46:T46" si="7">I16/I$8</f>
        <v>1.0160984848484849</v>
      </c>
      <c r="J46" s="129">
        <f t="shared" si="7"/>
        <v>0.99726775956284153</v>
      </c>
      <c r="K46" s="129">
        <f t="shared" si="7"/>
        <v>1.0594900849858357</v>
      </c>
      <c r="L46" s="129">
        <f t="shared" si="7"/>
        <v>1.1211240310077519</v>
      </c>
      <c r="M46" s="129">
        <f t="shared" si="7"/>
        <v>1.0128331688055281</v>
      </c>
      <c r="N46" s="129">
        <f t="shared" si="7"/>
        <v>1.0048496605237633</v>
      </c>
      <c r="O46" s="129">
        <f t="shared" si="7"/>
        <v>1.0440074906367041</v>
      </c>
      <c r="P46" s="129">
        <f t="shared" si="7"/>
        <v>0.96585365853658545</v>
      </c>
      <c r="Q46" s="129">
        <f t="shared" si="7"/>
        <v>0.98060135790494662</v>
      </c>
      <c r="R46" s="129">
        <f t="shared" si="7"/>
        <v>0.99388753056234724</v>
      </c>
      <c r="S46" s="129">
        <f t="shared" si="7"/>
        <v>1.0247619047619048</v>
      </c>
      <c r="T46" s="129">
        <f t="shared" si="7"/>
        <v>1.0074280408542247</v>
      </c>
    </row>
    <row r="47" spans="7:20" x14ac:dyDescent="0.2">
      <c r="G47" s="145"/>
      <c r="H47" s="128" t="s">
        <v>23</v>
      </c>
      <c r="I47" s="129">
        <f t="shared" ref="I47:T47" si="8">I17/I$8</f>
        <v>1.0236742424242424</v>
      </c>
      <c r="J47" s="129">
        <f t="shared" si="8"/>
        <v>0.99271402550091081</v>
      </c>
      <c r="K47" s="129">
        <f t="shared" si="8"/>
        <v>1.0594900849858357</v>
      </c>
      <c r="L47" s="129">
        <f t="shared" si="8"/>
        <v>1.125</v>
      </c>
      <c r="M47" s="129">
        <f t="shared" si="8"/>
        <v>1.0177690029615005</v>
      </c>
      <c r="N47" s="129">
        <f t="shared" si="8"/>
        <v>1.0048496605237633</v>
      </c>
      <c r="O47" s="129">
        <f t="shared" si="8"/>
        <v>1.0514981273408239</v>
      </c>
      <c r="P47" s="129">
        <f t="shared" si="8"/>
        <v>0.96585365853658545</v>
      </c>
      <c r="Q47" s="129">
        <f t="shared" si="8"/>
        <v>1.0019398642095054</v>
      </c>
      <c r="R47" s="129">
        <f t="shared" si="8"/>
        <v>0.99511002444987784</v>
      </c>
      <c r="S47" s="129">
        <f t="shared" si="8"/>
        <v>1.0276190476190477</v>
      </c>
      <c r="T47" s="129">
        <f t="shared" si="8"/>
        <v>1.0083565459610027</v>
      </c>
    </row>
    <row r="48" spans="7:20" x14ac:dyDescent="0.2">
      <c r="G48" s="145">
        <v>2022</v>
      </c>
      <c r="H48" s="128" t="s">
        <v>12</v>
      </c>
      <c r="I48" s="129">
        <f t="shared" ref="I48:T48" si="9">I18/I$8</f>
        <v>1.0397727272727273</v>
      </c>
      <c r="J48" s="129">
        <f t="shared" si="9"/>
        <v>1.0027322404371584</v>
      </c>
      <c r="K48" s="129">
        <f t="shared" si="9"/>
        <v>0.83191690273843244</v>
      </c>
      <c r="L48" s="129">
        <f t="shared" si="9"/>
        <v>1.2257751937984496</v>
      </c>
      <c r="M48" s="129">
        <f t="shared" si="9"/>
        <v>1.020730503455084</v>
      </c>
      <c r="N48" s="129">
        <f t="shared" si="9"/>
        <v>1.0048496605237633</v>
      </c>
      <c r="O48" s="129">
        <f t="shared" si="9"/>
        <v>1.0477528089887642</v>
      </c>
      <c r="P48" s="129">
        <f t="shared" si="9"/>
        <v>0.96463414634146338</v>
      </c>
      <c r="Q48" s="129">
        <f t="shared" si="9"/>
        <v>1.0077594568380215</v>
      </c>
      <c r="R48" s="129">
        <f t="shared" si="9"/>
        <v>0.99511002444987784</v>
      </c>
      <c r="S48" s="129">
        <f t="shared" si="9"/>
        <v>1.0428571428571429</v>
      </c>
      <c r="T48" s="129">
        <f t="shared" si="9"/>
        <v>1.0055710306406684</v>
      </c>
    </row>
    <row r="49" spans="7:20" x14ac:dyDescent="0.2">
      <c r="G49" s="145"/>
      <c r="H49" s="128" t="s">
        <v>13</v>
      </c>
      <c r="I49" s="129">
        <f t="shared" ref="I49:T49" si="10">I19/I$8</f>
        <v>1.0492424242424243</v>
      </c>
      <c r="J49" s="129">
        <f t="shared" si="10"/>
        <v>1.0036429872495447</v>
      </c>
      <c r="K49" s="129">
        <f t="shared" si="10"/>
        <v>0.81208687440982052</v>
      </c>
      <c r="L49" s="129">
        <f t="shared" si="10"/>
        <v>1.2703488372093021</v>
      </c>
      <c r="M49" s="129">
        <f t="shared" si="10"/>
        <v>1.0246791707798617</v>
      </c>
      <c r="N49" s="129">
        <f t="shared" si="10"/>
        <v>1.0058195926285161</v>
      </c>
      <c r="O49" s="129">
        <f t="shared" si="10"/>
        <v>1.0683520599250935</v>
      </c>
      <c r="P49" s="129">
        <f t="shared" si="10"/>
        <v>0.96951219512195119</v>
      </c>
      <c r="Q49" s="129">
        <f t="shared" si="10"/>
        <v>1.0116391852570321</v>
      </c>
      <c r="R49" s="129">
        <f t="shared" si="10"/>
        <v>0.99511002444987784</v>
      </c>
      <c r="S49" s="129">
        <f t="shared" si="10"/>
        <v>1.04</v>
      </c>
      <c r="T49" s="129">
        <f t="shared" si="10"/>
        <v>1.0083565459610027</v>
      </c>
    </row>
    <row r="50" spans="7:20" x14ac:dyDescent="0.2">
      <c r="G50" s="145"/>
      <c r="H50" s="128" t="s">
        <v>14</v>
      </c>
      <c r="I50" s="129">
        <f t="shared" ref="I50:T50" si="11">I20/I$8</f>
        <v>1.0587121212121213</v>
      </c>
      <c r="J50" s="129">
        <f t="shared" si="11"/>
        <v>1.0045537340619308</v>
      </c>
      <c r="K50" s="129">
        <f t="shared" si="11"/>
        <v>1.012275731822474</v>
      </c>
      <c r="L50" s="129">
        <f t="shared" si="11"/>
        <v>1.2829457364341086</v>
      </c>
      <c r="M50" s="129">
        <f t="shared" si="11"/>
        <v>1.0335636722606121</v>
      </c>
      <c r="N50" s="129">
        <f t="shared" si="11"/>
        <v>1.0067895247332688</v>
      </c>
      <c r="O50" s="129">
        <f t="shared" si="11"/>
        <v>1.1095505617977528</v>
      </c>
      <c r="P50" s="129">
        <f t="shared" si="11"/>
        <v>0.96585365853658545</v>
      </c>
      <c r="Q50" s="129">
        <f t="shared" si="11"/>
        <v>1.0058195926285161</v>
      </c>
      <c r="R50" s="129">
        <f t="shared" si="11"/>
        <v>0.99511002444987784</v>
      </c>
      <c r="S50" s="129">
        <f t="shared" si="11"/>
        <v>1.0466666666666666</v>
      </c>
      <c r="T50" s="129">
        <f t="shared" si="11"/>
        <v>1.0129990714948931</v>
      </c>
    </row>
    <row r="51" spans="7:20" x14ac:dyDescent="0.2">
      <c r="G51" s="145"/>
      <c r="H51" s="128" t="s">
        <v>15</v>
      </c>
      <c r="I51" s="129">
        <f t="shared" ref="I51:T51" si="12">I21/I$8</f>
        <v>1.071969696969697</v>
      </c>
      <c r="J51" s="129">
        <f t="shared" si="12"/>
        <v>1.0045537340619308</v>
      </c>
      <c r="K51" s="129">
        <f t="shared" si="12"/>
        <v>1.0679886685552407</v>
      </c>
      <c r="L51" s="129">
        <f t="shared" si="12"/>
        <v>1.2596899224806202</v>
      </c>
      <c r="M51" s="129">
        <f t="shared" si="12"/>
        <v>1.0434353405725567</v>
      </c>
      <c r="N51" s="129">
        <f t="shared" si="12"/>
        <v>1.0096993210475267</v>
      </c>
      <c r="O51" s="129">
        <f t="shared" si="12"/>
        <v>1.0936329588014981</v>
      </c>
      <c r="P51" s="129">
        <f t="shared" si="12"/>
        <v>0.96463414634146338</v>
      </c>
      <c r="Q51" s="129">
        <f t="shared" si="12"/>
        <v>0.99127061105722603</v>
      </c>
      <c r="R51" s="129">
        <f t="shared" si="12"/>
        <v>0.99511002444987784</v>
      </c>
      <c r="S51" s="129">
        <f t="shared" si="12"/>
        <v>1.0609523809523811</v>
      </c>
      <c r="T51" s="129">
        <f t="shared" si="12"/>
        <v>1.0185701021355618</v>
      </c>
    </row>
    <row r="52" spans="7:20" x14ac:dyDescent="0.2">
      <c r="G52" s="145"/>
      <c r="H52" s="128" t="s">
        <v>16</v>
      </c>
      <c r="I52" s="129">
        <f t="shared" ref="I52:T52" si="13">I22/I$8</f>
        <v>1.0861742424242424</v>
      </c>
      <c r="J52" s="129">
        <f t="shared" si="13"/>
        <v>1.0100182149362478</v>
      </c>
      <c r="K52" s="129">
        <f t="shared" si="13"/>
        <v>1.0698772426817751</v>
      </c>
      <c r="L52" s="129">
        <f t="shared" si="13"/>
        <v>1.2819767441860466</v>
      </c>
      <c r="M52" s="129">
        <f t="shared" si="13"/>
        <v>1.0503455083909181</v>
      </c>
      <c r="N52" s="129">
        <f t="shared" si="13"/>
        <v>1.0106692531522794</v>
      </c>
      <c r="O52" s="129">
        <f t="shared" si="13"/>
        <v>1.1058052434456929</v>
      </c>
      <c r="P52" s="129">
        <f t="shared" si="13"/>
        <v>0.95487804878048776</v>
      </c>
      <c r="Q52" s="129">
        <f t="shared" si="13"/>
        <v>0.99127061105722603</v>
      </c>
      <c r="R52" s="129">
        <f t="shared" si="13"/>
        <v>0.99511002444987784</v>
      </c>
      <c r="S52" s="129">
        <f t="shared" si="13"/>
        <v>1.08</v>
      </c>
      <c r="T52" s="129">
        <f t="shared" si="13"/>
        <v>1.0194986072423398</v>
      </c>
    </row>
    <row r="53" spans="7:20" x14ac:dyDescent="0.2">
      <c r="G53" s="145"/>
      <c r="H53" s="128" t="s">
        <v>17</v>
      </c>
      <c r="I53" s="129">
        <f t="shared" ref="I53:T53" si="14">I23/I$8</f>
        <v>1.0984848484848486</v>
      </c>
      <c r="J53" s="129">
        <f t="shared" si="14"/>
        <v>1.01183970856102</v>
      </c>
      <c r="K53" s="129">
        <f t="shared" si="14"/>
        <v>1.0717658168083097</v>
      </c>
      <c r="L53" s="129">
        <f t="shared" si="14"/>
        <v>1.2984496124031006</v>
      </c>
      <c r="M53" s="129">
        <f t="shared" si="14"/>
        <v>1.058242843040474</v>
      </c>
      <c r="N53" s="129">
        <f t="shared" si="14"/>
        <v>1.0116391852570321</v>
      </c>
      <c r="O53" s="129">
        <f t="shared" si="14"/>
        <v>1.1441947565543071</v>
      </c>
      <c r="P53" s="129">
        <f t="shared" si="14"/>
        <v>0.95121951219512191</v>
      </c>
      <c r="Q53" s="129">
        <f t="shared" si="14"/>
        <v>0.99418040737148405</v>
      </c>
      <c r="R53" s="129">
        <f t="shared" si="14"/>
        <v>0.99511002444987784</v>
      </c>
      <c r="S53" s="129">
        <f t="shared" si="14"/>
        <v>1.098095238095238</v>
      </c>
      <c r="T53" s="129">
        <f t="shared" si="14"/>
        <v>1.022284122562674</v>
      </c>
    </row>
    <row r="54" spans="7:20" x14ac:dyDescent="0.2">
      <c r="G54" s="145"/>
      <c r="H54" s="128" t="s">
        <v>18</v>
      </c>
      <c r="I54" s="129">
        <f t="shared" ref="I54:T54" si="15">I24/I$8</f>
        <v>1.1003787878787881</v>
      </c>
      <c r="J54" s="129">
        <f t="shared" si="15"/>
        <v>1.0145719489981786</v>
      </c>
      <c r="K54" s="129">
        <f t="shared" si="15"/>
        <v>0.842304060434372</v>
      </c>
      <c r="L54" s="129">
        <f t="shared" si="15"/>
        <v>1.2955426356589146</v>
      </c>
      <c r="M54" s="129">
        <f t="shared" si="15"/>
        <v>1.0592300098716683</v>
      </c>
      <c r="N54" s="129">
        <f t="shared" si="15"/>
        <v>1.0126091173617848</v>
      </c>
      <c r="O54" s="129">
        <f t="shared" si="15"/>
        <v>1.1638576779026217</v>
      </c>
      <c r="P54" s="129">
        <f t="shared" si="15"/>
        <v>0.94268292682926824</v>
      </c>
      <c r="Q54" s="129">
        <f t="shared" si="15"/>
        <v>1.0029097963142581</v>
      </c>
      <c r="R54" s="129">
        <f t="shared" si="15"/>
        <v>0.99511002444987784</v>
      </c>
      <c r="S54" s="129">
        <f t="shared" si="15"/>
        <v>1.098095238095238</v>
      </c>
      <c r="T54" s="129">
        <f t="shared" si="15"/>
        <v>1.0241411327762302</v>
      </c>
    </row>
    <row r="55" spans="7:20" x14ac:dyDescent="0.2">
      <c r="G55" s="145"/>
      <c r="H55" s="128" t="s">
        <v>19</v>
      </c>
      <c r="I55" s="129">
        <f t="shared" ref="I55:T55" si="16">I25/I$8</f>
        <v>1.1107954545454546</v>
      </c>
      <c r="J55" s="129">
        <f t="shared" si="16"/>
        <v>1.0163934426229508</v>
      </c>
      <c r="K55" s="129">
        <f t="shared" si="16"/>
        <v>0.8366383380547685</v>
      </c>
      <c r="L55" s="129">
        <f t="shared" si="16"/>
        <v>1.375</v>
      </c>
      <c r="M55" s="129">
        <f t="shared" si="16"/>
        <v>1.0621915103652517</v>
      </c>
      <c r="N55" s="129">
        <f t="shared" si="16"/>
        <v>1.0135790494665373</v>
      </c>
      <c r="O55" s="129">
        <f t="shared" si="16"/>
        <v>1.1441947565543071</v>
      </c>
      <c r="P55" s="129">
        <f t="shared" si="16"/>
        <v>0.94756097560975616</v>
      </c>
      <c r="Q55" s="129">
        <f t="shared" si="16"/>
        <v>1.0184287099903007</v>
      </c>
      <c r="R55" s="129">
        <f t="shared" si="16"/>
        <v>0.99511002444987784</v>
      </c>
      <c r="S55" s="129">
        <f t="shared" si="16"/>
        <v>1.1057142857142856</v>
      </c>
      <c r="T55" s="129">
        <f t="shared" si="16"/>
        <v>1.0259981429897864</v>
      </c>
    </row>
    <row r="56" spans="7:20" x14ac:dyDescent="0.2">
      <c r="G56" s="145"/>
      <c r="H56" s="128" t="s">
        <v>20</v>
      </c>
      <c r="I56" s="129">
        <f t="shared" ref="I56:T56" si="17">I26/I$8</f>
        <v>1.1231060606060606</v>
      </c>
      <c r="J56" s="129">
        <f t="shared" si="17"/>
        <v>1.0191256830601094</v>
      </c>
      <c r="K56" s="129">
        <f t="shared" si="17"/>
        <v>1.0566572237960339</v>
      </c>
      <c r="L56" s="129">
        <f t="shared" si="17"/>
        <v>1.3817829457364341</v>
      </c>
      <c r="M56" s="129">
        <f t="shared" si="17"/>
        <v>1.0720631786771964</v>
      </c>
      <c r="N56" s="129">
        <f t="shared" si="17"/>
        <v>1.01454898157129</v>
      </c>
      <c r="O56" s="129">
        <f t="shared" si="17"/>
        <v>1.1198501872659177</v>
      </c>
      <c r="P56" s="129">
        <f t="shared" si="17"/>
        <v>0.95609756097560983</v>
      </c>
      <c r="Q56" s="129">
        <f t="shared" si="17"/>
        <v>1.0058195926285161</v>
      </c>
      <c r="R56" s="129">
        <f t="shared" si="17"/>
        <v>1.0024449877750612</v>
      </c>
      <c r="S56" s="129">
        <f t="shared" si="17"/>
        <v>1.121904761904762</v>
      </c>
      <c r="T56" s="129">
        <f t="shared" si="17"/>
        <v>1.0306406685236769</v>
      </c>
    </row>
    <row r="57" spans="7:20" x14ac:dyDescent="0.2">
      <c r="G57" s="145"/>
      <c r="H57" s="128" t="s">
        <v>21</v>
      </c>
      <c r="I57" s="129">
        <f t="shared" ref="I57:T57" si="18">I27/I$8</f>
        <v>1.1448863636363638</v>
      </c>
      <c r="J57" s="129">
        <f t="shared" si="18"/>
        <v>1.0191256830601094</v>
      </c>
      <c r="K57" s="129">
        <f t="shared" si="18"/>
        <v>1.0897072710103872</v>
      </c>
      <c r="L57" s="129">
        <f t="shared" si="18"/>
        <v>1.7151162790697674</v>
      </c>
      <c r="M57" s="129">
        <f t="shared" si="18"/>
        <v>1.0809476801579467</v>
      </c>
      <c r="N57" s="129">
        <f t="shared" si="18"/>
        <v>1.0155189136760427</v>
      </c>
      <c r="O57" s="129">
        <f t="shared" si="18"/>
        <v>1.1142322097378277</v>
      </c>
      <c r="P57" s="129">
        <f t="shared" si="18"/>
        <v>0.95487804878048776</v>
      </c>
      <c r="Q57" s="129">
        <f t="shared" si="18"/>
        <v>1.0067895247332688</v>
      </c>
      <c r="R57" s="129">
        <f t="shared" si="18"/>
        <v>1.0024449877750612</v>
      </c>
      <c r="S57" s="129">
        <f t="shared" si="18"/>
        <v>1.1133333333333333</v>
      </c>
      <c r="T57" s="129">
        <f t="shared" si="18"/>
        <v>1.0362116991643453</v>
      </c>
    </row>
    <row r="58" spans="7:20" x14ac:dyDescent="0.2">
      <c r="G58" s="145"/>
      <c r="H58" s="128" t="s">
        <v>22</v>
      </c>
      <c r="I58" s="129">
        <f t="shared" ref="I58:T58" si="19">I28/I$8</f>
        <v>1.15625</v>
      </c>
      <c r="J58" s="129">
        <f t="shared" si="19"/>
        <v>1.0218579234972678</v>
      </c>
      <c r="K58" s="129">
        <f t="shared" si="19"/>
        <v>1.0915958451369214</v>
      </c>
      <c r="L58" s="129">
        <f t="shared" si="19"/>
        <v>1.7548449612403099</v>
      </c>
      <c r="M58" s="129">
        <f t="shared" si="19"/>
        <v>1.0878578479763081</v>
      </c>
      <c r="N58" s="129">
        <f t="shared" si="19"/>
        <v>1.0174587778855482</v>
      </c>
      <c r="O58" s="129">
        <f t="shared" si="19"/>
        <v>1.1161048689138577</v>
      </c>
      <c r="P58" s="129">
        <f t="shared" si="19"/>
        <v>0.94390243902439031</v>
      </c>
      <c r="Q58" s="129">
        <f t="shared" si="19"/>
        <v>1.0096993210475267</v>
      </c>
      <c r="R58" s="129">
        <f t="shared" si="19"/>
        <v>1.0024449877750612</v>
      </c>
      <c r="S58" s="129">
        <f t="shared" si="19"/>
        <v>1.1057142857142856</v>
      </c>
      <c r="T58" s="129">
        <f t="shared" si="19"/>
        <v>1.0408542246982357</v>
      </c>
    </row>
    <row r="59" spans="7:20" x14ac:dyDescent="0.2">
      <c r="G59" s="145"/>
      <c r="H59" s="128" t="s">
        <v>23</v>
      </c>
      <c r="I59" s="129">
        <f t="shared" ref="I59:T59" si="20">I29/I$8</f>
        <v>1.1590909090909092</v>
      </c>
      <c r="J59" s="129">
        <f t="shared" si="20"/>
        <v>1.017304189435337</v>
      </c>
      <c r="K59" s="129">
        <f t="shared" si="20"/>
        <v>1.0944287063267233</v>
      </c>
      <c r="L59" s="129">
        <f t="shared" si="20"/>
        <v>1.7374031007751938</v>
      </c>
      <c r="M59" s="129">
        <f t="shared" si="20"/>
        <v>1.0967423494570583</v>
      </c>
      <c r="N59" s="129">
        <f t="shared" si="20"/>
        <v>1.0184287099903007</v>
      </c>
      <c r="O59" s="129">
        <f t="shared" si="20"/>
        <v>1.1170411985018727</v>
      </c>
      <c r="P59" s="129">
        <f t="shared" si="20"/>
        <v>0.95243902439024386</v>
      </c>
      <c r="Q59" s="129">
        <f t="shared" si="20"/>
        <v>1.0465567410281282</v>
      </c>
      <c r="R59" s="129">
        <f t="shared" si="20"/>
        <v>1.0024449877750612</v>
      </c>
      <c r="S59" s="129">
        <f t="shared" si="20"/>
        <v>1.1104761904761904</v>
      </c>
      <c r="T59" s="129">
        <f t="shared" si="20"/>
        <v>1.0436397400185702</v>
      </c>
    </row>
    <row r="60" spans="7:20" x14ac:dyDescent="0.2">
      <c r="G60" s="145">
        <v>2023</v>
      </c>
      <c r="H60" s="128" t="s">
        <v>12</v>
      </c>
      <c r="I60" s="129">
        <f t="shared" ref="I60:T60" si="21">I30/I$8</f>
        <v>1.1704545454545454</v>
      </c>
      <c r="J60" s="129">
        <f t="shared" si="21"/>
        <v>1.0264116575591986</v>
      </c>
      <c r="K60" s="129">
        <f t="shared" si="21"/>
        <v>0.88574126534466469</v>
      </c>
      <c r="L60" s="129">
        <f t="shared" si="21"/>
        <v>1.6521317829457365</v>
      </c>
      <c r="M60" s="129">
        <f t="shared" si="21"/>
        <v>1.1036525172754195</v>
      </c>
      <c r="N60" s="129">
        <f t="shared" si="21"/>
        <v>1.0261881668283221</v>
      </c>
      <c r="O60" s="129">
        <f t="shared" si="21"/>
        <v>1.1254681647940075</v>
      </c>
      <c r="P60" s="129">
        <f t="shared" si="21"/>
        <v>0.96341463414634143</v>
      </c>
      <c r="Q60" s="129">
        <f t="shared" si="21"/>
        <v>1.0514064015518916</v>
      </c>
      <c r="R60" s="129">
        <f t="shared" si="21"/>
        <v>1.0024449877750612</v>
      </c>
      <c r="S60" s="129">
        <f t="shared" si="21"/>
        <v>1.1180952380952383</v>
      </c>
      <c r="T60" s="129">
        <f t="shared" si="21"/>
        <v>1.0464252553389044</v>
      </c>
    </row>
    <row r="61" spans="7:20" x14ac:dyDescent="0.2">
      <c r="G61" s="145"/>
      <c r="H61" s="128" t="s">
        <v>13</v>
      </c>
      <c r="I61" s="129">
        <f t="shared" ref="I61:T61" si="22">I31/I$8</f>
        <v>1.1893939393939394</v>
      </c>
      <c r="J61" s="129">
        <f t="shared" si="22"/>
        <v>1.0418943533697633</v>
      </c>
      <c r="K61" s="129">
        <f t="shared" si="22"/>
        <v>0.87157695939565616</v>
      </c>
      <c r="L61" s="129">
        <f t="shared" si="22"/>
        <v>1.5813953488372092</v>
      </c>
      <c r="M61" s="129">
        <f t="shared" si="22"/>
        <v>1.1076011846001974</v>
      </c>
      <c r="N61" s="129">
        <f t="shared" si="22"/>
        <v>1.0300678952473328</v>
      </c>
      <c r="O61" s="129">
        <f t="shared" si="22"/>
        <v>1.1385767790262171</v>
      </c>
      <c r="P61" s="129">
        <f t="shared" si="22"/>
        <v>0.98414634146341462</v>
      </c>
      <c r="Q61" s="129">
        <f t="shared" si="22"/>
        <v>1.0543161978661495</v>
      </c>
      <c r="R61" s="129">
        <f t="shared" si="22"/>
        <v>1.0024449877750612</v>
      </c>
      <c r="S61" s="129">
        <f t="shared" si="22"/>
        <v>1.1238095238095238</v>
      </c>
      <c r="T61" s="129">
        <f t="shared" si="22"/>
        <v>1.0482822655524606</v>
      </c>
    </row>
    <row r="62" spans="7:20" x14ac:dyDescent="0.2">
      <c r="G62" s="145"/>
      <c r="H62" s="128" t="s">
        <v>14</v>
      </c>
      <c r="I62" s="129">
        <f t="shared" ref="I62:T62" si="23">I32/I$8</f>
        <v>1.1988636363636365</v>
      </c>
      <c r="J62" s="129">
        <f t="shared" si="23"/>
        <v>1.0473588342440803</v>
      </c>
      <c r="K62" s="129">
        <f t="shared" si="23"/>
        <v>1.052880075542965</v>
      </c>
      <c r="L62" s="129">
        <f t="shared" si="23"/>
        <v>1.4757751937984498</v>
      </c>
      <c r="M62" s="129">
        <f t="shared" si="23"/>
        <v>1.1105626850937809</v>
      </c>
      <c r="N62" s="129">
        <f t="shared" si="23"/>
        <v>1.0329776915615907</v>
      </c>
      <c r="O62" s="129">
        <f t="shared" si="23"/>
        <v>1.1395131086142323</v>
      </c>
      <c r="P62" s="129">
        <f t="shared" si="23"/>
        <v>0.97439024390243911</v>
      </c>
      <c r="Q62" s="129">
        <f t="shared" si="23"/>
        <v>1.0572259941804074</v>
      </c>
      <c r="R62" s="129">
        <f t="shared" si="23"/>
        <v>1.0036674816625917</v>
      </c>
      <c r="S62" s="129">
        <f t="shared" si="23"/>
        <v>1.1304761904761904</v>
      </c>
      <c r="T62" s="129">
        <f t="shared" si="23"/>
        <v>1.0547818012999071</v>
      </c>
    </row>
    <row r="63" spans="7:20" x14ac:dyDescent="0.2">
      <c r="G63" s="145"/>
      <c r="H63" s="128" t="s">
        <v>15</v>
      </c>
      <c r="I63" s="129">
        <f t="shared" ref="I63:T63" si="24">I33/I$8</f>
        <v>1.2035984848484849</v>
      </c>
      <c r="J63" s="129">
        <f t="shared" si="24"/>
        <v>1.0482695810564662</v>
      </c>
      <c r="K63" s="129">
        <f t="shared" si="24"/>
        <v>1.1029272898961284</v>
      </c>
      <c r="L63" s="129">
        <f t="shared" si="24"/>
        <v>1.4689922480620154</v>
      </c>
      <c r="M63" s="129">
        <f t="shared" si="24"/>
        <v>1.1174728529121423</v>
      </c>
      <c r="N63" s="129">
        <f t="shared" si="24"/>
        <v>1.0339476236663434</v>
      </c>
      <c r="O63" s="129">
        <f t="shared" si="24"/>
        <v>1.1498127340823969</v>
      </c>
      <c r="P63" s="129">
        <f t="shared" si="24"/>
        <v>0.96707317073170729</v>
      </c>
      <c r="Q63" s="129">
        <f t="shared" si="24"/>
        <v>1.055286129970902</v>
      </c>
      <c r="R63" s="129">
        <f t="shared" si="24"/>
        <v>1.0036674816625917</v>
      </c>
      <c r="S63" s="129">
        <f t="shared" si="24"/>
        <v>1.1504761904761904</v>
      </c>
      <c r="T63" s="129">
        <f t="shared" si="24"/>
        <v>1.0649953574744662</v>
      </c>
    </row>
    <row r="64" spans="7:20" x14ac:dyDescent="0.2">
      <c r="G64" s="145"/>
      <c r="H64" s="14" t="s">
        <v>16</v>
      </c>
      <c r="I64" s="129">
        <f t="shared" ref="I64:T64" si="25">I34/I$8</f>
        <v>1.2159090909090911</v>
      </c>
      <c r="J64" s="129">
        <f t="shared" si="25"/>
        <v>1.0537340619307833</v>
      </c>
      <c r="K64" s="129">
        <f t="shared" si="25"/>
        <v>1.1038715769593956</v>
      </c>
      <c r="L64" s="129">
        <f t="shared" si="25"/>
        <v>1.4767441860465116</v>
      </c>
      <c r="M64" s="129">
        <f t="shared" si="25"/>
        <v>1.12142152023692</v>
      </c>
      <c r="N64" s="129">
        <f t="shared" si="25"/>
        <v>1.0368574199806015</v>
      </c>
      <c r="O64" s="129">
        <f t="shared" si="25"/>
        <v>1.1395131086142323</v>
      </c>
      <c r="P64" s="129">
        <f t="shared" si="25"/>
        <v>0.95853658536585362</v>
      </c>
      <c r="Q64" s="129">
        <f t="shared" si="25"/>
        <v>1.055286129970902</v>
      </c>
      <c r="R64" s="129">
        <f t="shared" si="25"/>
        <v>1.0036674816625917</v>
      </c>
      <c r="S64" s="129">
        <f t="shared" si="25"/>
        <v>1.1657142857142857</v>
      </c>
      <c r="T64" s="129">
        <f t="shared" si="25"/>
        <v>1.0668523676880224</v>
      </c>
    </row>
  </sheetData>
  <mergeCells count="6">
    <mergeCell ref="G60:G64"/>
    <mergeCell ref="G8:G17"/>
    <mergeCell ref="G18:G29"/>
    <mergeCell ref="G30:G34"/>
    <mergeCell ref="G38:G47"/>
    <mergeCell ref="G48:G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3</vt:i4>
      </vt:variant>
    </vt:vector>
  </HeadingPairs>
  <TitlesOfParts>
    <vt:vector size="11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ELAB_REF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cp:lastPrinted>2019-09-13T14:28:37Z</cp:lastPrinted>
  <dcterms:created xsi:type="dcterms:W3CDTF">2003-12-15T12:47:20Z</dcterms:created>
  <dcterms:modified xsi:type="dcterms:W3CDTF">2023-06-16T13:31:43Z</dcterms:modified>
</cp:coreProperties>
</file>