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39347\Desktop\"/>
    </mc:Choice>
  </mc:AlternateContent>
  <xr:revisionPtr revIDLastSave="0" documentId="13_ncr:1_{5D1F0D3A-BBA1-449B-B1E8-6E1566339E67}" xr6:coauthVersionLast="47" xr6:coauthVersionMax="47" xr10:uidLastSave="{00000000-0000-0000-0000-000000000000}"/>
  <bookViews>
    <workbookView xWindow="-120" yWindow="-120" windowWidth="29040" windowHeight="15720" xr2:uid="{00000000-000D-0000-FFFF-FFFF00000000}"/>
  </bookViews>
  <sheets>
    <sheet name="Grafico1" sheetId="5" r:id="rId1"/>
    <sheet name="Peso Cina et al."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3" l="1"/>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I16" i="3"/>
  <c r="J10" i="3" l="1"/>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I10"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I9"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I8" i="3"/>
</calcChain>
</file>

<file path=xl/sharedStrings.xml><?xml version="1.0" encoding="utf-8"?>
<sst xmlns="http://schemas.openxmlformats.org/spreadsheetml/2006/main" count="49" uniqueCount="25">
  <si>
    <t>WEO Subject Code</t>
  </si>
  <si>
    <t>Subject Descriptor</t>
  </si>
  <si>
    <t>Subject Notes</t>
  </si>
  <si>
    <t>Units</t>
  </si>
  <si>
    <t>Scale</t>
  </si>
  <si>
    <t>Country/Series-specific Notes</t>
  </si>
  <si>
    <t>Estimates Start After</t>
  </si>
  <si>
    <t>Billions</t>
  </si>
  <si>
    <t>Gross domestic product, current prices</t>
  </si>
  <si>
    <t>NGDPD</t>
  </si>
  <si>
    <t>Values are based upon GDP in national currency converted to U.S. dollars using market exchange rates (yearly average). Exchange rate projections are provided by country economists for the group of other emerging market and developing countries. Exchanges rates for advanced economies are established in the WEO assumptions for each WEO exercise. Expenditure-based GDP is total final expenditures at purchasers' prices (including the f.o.b. value of exports of goods and services), less the f.o.b. value of imports of goods and services. [SNA 1993]</t>
  </si>
  <si>
    <t>U.S. dollars</t>
  </si>
  <si>
    <t>CHN</t>
  </si>
  <si>
    <t>China</t>
  </si>
  <si>
    <t>ITA</t>
  </si>
  <si>
    <t>Italy</t>
  </si>
  <si>
    <t>USA</t>
  </si>
  <si>
    <t>United States</t>
  </si>
  <si>
    <t>WEO Country Group Code</t>
  </si>
  <si>
    <t>Country Group Name</t>
  </si>
  <si>
    <t>World</t>
  </si>
  <si>
    <t>Cina</t>
  </si>
  <si>
    <t>Italia</t>
  </si>
  <si>
    <t>Stati Uniti</t>
  </si>
  <si>
    <t>Resto del Mondo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</si>
</sst>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4" fontId="0" fillId="0" borderId="0" xfId="0" applyNumberFormat="1"/>
    <xf numFmtId="164" fontId="0" fillId="0" borderId="0" xfId="0" applyNumberFormat="1"/>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919573205054272E-2"/>
          <c:y val="4.3120790765560961E-2"/>
          <c:w val="0.88520961177855972"/>
          <c:h val="0.73855538226713791"/>
        </c:manualLayout>
      </c:layout>
      <c:barChart>
        <c:barDir val="col"/>
        <c:grouping val="percentStacked"/>
        <c:varyColors val="0"/>
        <c:ser>
          <c:idx val="0"/>
          <c:order val="0"/>
          <c:tx>
            <c:strRef>
              <c:f>'Peso Cina et al.'!$H$14</c:f>
              <c:strCache>
                <c:ptCount val="1"/>
                <c:pt idx="0">
                  <c:v>Cina</c:v>
                </c:pt>
              </c:strCache>
            </c:strRef>
          </c:tx>
          <c:spPr>
            <a:solidFill>
              <a:srgbClr val="C00000"/>
            </a:solidFill>
            <a:ln>
              <a:noFill/>
            </a:ln>
            <a:effectLst/>
          </c:spPr>
          <c:invertIfNegative val="0"/>
          <c:cat>
            <c:numRef>
              <c:f>'Peso Cina et al.'!$I$13:$AY$13</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'Peso Cina et al.'!$I$14:$AY$14</c:f>
              <c:numCache>
                <c:formatCode>0.0</c:formatCode>
                <c:ptCount val="43"/>
                <c:pt idx="0">
                  <c:v>2.6961801060127586</c:v>
                </c:pt>
                <c:pt idx="1">
                  <c:v>2.5108016155459776</c:v>
                </c:pt>
                <c:pt idx="2">
                  <c:v>2.521578647992047</c:v>
                </c:pt>
                <c:pt idx="3">
                  <c:v>2.6354878096133851</c:v>
                </c:pt>
                <c:pt idx="4">
                  <c:v>2.6182211460747933</c:v>
                </c:pt>
                <c:pt idx="5">
                  <c:v>2.4749182829198531</c:v>
                </c:pt>
                <c:pt idx="6">
                  <c:v>2.0365333454249401</c:v>
                </c:pt>
                <c:pt idx="7">
                  <c:v>1.9263364176377855</c:v>
                </c:pt>
                <c:pt idx="8">
                  <c:v>2.1360840628056166</c:v>
                </c:pt>
                <c:pt idx="9">
                  <c:v>2.2763540973181371</c:v>
                </c:pt>
                <c:pt idx="10">
                  <c:v>1.675967974089879</c:v>
                </c:pt>
                <c:pt idx="11">
                  <c:v>1.6862899694458422</c:v>
                </c:pt>
                <c:pt idx="12">
                  <c:v>1.9422442908480715</c:v>
                </c:pt>
                <c:pt idx="13">
                  <c:v>2.3700850904894954</c:v>
                </c:pt>
                <c:pt idx="14">
                  <c:v>2.0061432301246866</c:v>
                </c:pt>
                <c:pt idx="15">
                  <c:v>2.3420718830969731</c:v>
                </c:pt>
                <c:pt idx="16">
                  <c:v>2.6823237487219131</c:v>
                </c:pt>
                <c:pt idx="17">
                  <c:v>2.9945715846871548</c:v>
                </c:pt>
                <c:pt idx="18">
                  <c:v>3.21711750141825</c:v>
                </c:pt>
                <c:pt idx="19">
                  <c:v>3.3019997069204097</c:v>
                </c:pt>
                <c:pt idx="20">
                  <c:v>3.5401496722176082</c:v>
                </c:pt>
                <c:pt idx="21">
                  <c:v>3.9455921583408307</c:v>
                </c:pt>
                <c:pt idx="22">
                  <c:v>4.1982202178917047</c:v>
                </c:pt>
                <c:pt idx="23">
                  <c:v>4.2258391949033669</c:v>
                </c:pt>
                <c:pt idx="24">
                  <c:v>4.4170790248053846</c:v>
                </c:pt>
                <c:pt idx="25">
                  <c:v>4.7896975133739108</c:v>
                </c:pt>
                <c:pt idx="26">
                  <c:v>5.3186096590655634</c:v>
                </c:pt>
                <c:pt idx="27">
                  <c:v>6.0820113472173585</c:v>
                </c:pt>
                <c:pt idx="28">
                  <c:v>7.1338899515557923</c:v>
                </c:pt>
                <c:pt idx="29">
                  <c:v>8.3725115214803285</c:v>
                </c:pt>
                <c:pt idx="30">
                  <c:v>9.0755398285886955</c:v>
                </c:pt>
                <c:pt idx="31">
                  <c:v>10.155695515515873</c:v>
                </c:pt>
                <c:pt idx="32">
                  <c:v>11.356327348006234</c:v>
                </c:pt>
                <c:pt idx="33">
                  <c:v>12.440852203927538</c:v>
                </c:pt>
                <c:pt idx="34">
                  <c:v>13.249867617654102</c:v>
                </c:pt>
                <c:pt idx="35">
                  <c:v>14.828994698207179</c:v>
                </c:pt>
                <c:pt idx="36">
                  <c:v>14.731289671800424</c:v>
                </c:pt>
                <c:pt idx="37">
                  <c:v>15.135627741446257</c:v>
                </c:pt>
                <c:pt idx="38">
                  <c:v>16.05599049665333</c:v>
                </c:pt>
                <c:pt idx="39">
                  <c:v>16.360399268307766</c:v>
                </c:pt>
                <c:pt idx="40">
                  <c:v>17.395181943212759</c:v>
                </c:pt>
                <c:pt idx="41">
                  <c:v>18.2790687900278</c:v>
                </c:pt>
                <c:pt idx="42">
                  <c:v>18.039619578006892</c:v>
                </c:pt>
              </c:numCache>
            </c:numRef>
          </c:val>
          <c:extLst>
            <c:ext xmlns:c16="http://schemas.microsoft.com/office/drawing/2014/chart" uri="{C3380CC4-5D6E-409C-BE32-E72D297353CC}">
              <c16:uniqueId val="{00000000-0C41-4D16-8D2D-4948659FC76F}"/>
            </c:ext>
          </c:extLst>
        </c:ser>
        <c:ser>
          <c:idx val="1"/>
          <c:order val="1"/>
          <c:tx>
            <c:strRef>
              <c:f>'Peso Cina et al.'!$H$15</c:f>
              <c:strCache>
                <c:ptCount val="1"/>
                <c:pt idx="0">
                  <c:v>Stati Uniti</c:v>
                </c:pt>
              </c:strCache>
            </c:strRef>
          </c:tx>
          <c:spPr>
            <a:solidFill>
              <a:schemeClr val="tx2"/>
            </a:solidFill>
            <a:ln>
              <a:noFill/>
            </a:ln>
            <a:effectLst/>
          </c:spPr>
          <c:invertIfNegative val="0"/>
          <c:cat>
            <c:numRef>
              <c:f>'Peso Cina et al.'!$I$13:$AY$13</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'Peso Cina et al.'!$I$15:$AY$15</c:f>
              <c:numCache>
                <c:formatCode>0.0</c:formatCode>
                <c:ptCount val="43"/>
                <c:pt idx="0">
                  <c:v>25.424998687520407</c:v>
                </c:pt>
                <c:pt idx="1">
                  <c:v>27.891388972959437</c:v>
                </c:pt>
                <c:pt idx="2">
                  <c:v>29.626229996225618</c:v>
                </c:pt>
                <c:pt idx="3">
                  <c:v>31.357445174539762</c:v>
                </c:pt>
                <c:pt idx="4">
                  <c:v>33.642429463924159</c:v>
                </c:pt>
                <c:pt idx="5">
                  <c:v>34.626016675391661</c:v>
                </c:pt>
                <c:pt idx="6">
                  <c:v>30.993517229524187</c:v>
                </c:pt>
                <c:pt idx="7">
                  <c:v>28.53843703234346</c:v>
                </c:pt>
                <c:pt idx="8">
                  <c:v>27.37085243586333</c:v>
                </c:pt>
                <c:pt idx="9">
                  <c:v>28.028895358658179</c:v>
                </c:pt>
                <c:pt idx="10">
                  <c:v>25.19986612202673</c:v>
                </c:pt>
                <c:pt idx="11">
                  <c:v>25.131090681818463</c:v>
                </c:pt>
                <c:pt idx="12">
                  <c:v>25.732246635047602</c:v>
                </c:pt>
                <c:pt idx="13">
                  <c:v>26.32730530661097</c:v>
                </c:pt>
                <c:pt idx="14">
                  <c:v>26.027473096580866</c:v>
                </c:pt>
                <c:pt idx="15">
                  <c:v>24.477348260305256</c:v>
                </c:pt>
                <c:pt idx="16">
                  <c:v>25.166244794134517</c:v>
                </c:pt>
                <c:pt idx="17">
                  <c:v>26.812451783193481</c:v>
                </c:pt>
                <c:pt idx="18">
                  <c:v>28.468114673714666</c:v>
                </c:pt>
                <c:pt idx="19">
                  <c:v>29.220520546972679</c:v>
                </c:pt>
                <c:pt idx="20">
                  <c:v>30.102857069022832</c:v>
                </c:pt>
                <c:pt idx="21">
                  <c:v>31.306549715526248</c:v>
                </c:pt>
                <c:pt idx="22">
                  <c:v>31.301561970597021</c:v>
                </c:pt>
                <c:pt idx="23">
                  <c:v>29.218035103110928</c:v>
                </c:pt>
                <c:pt idx="24">
                  <c:v>27.68178179500466</c:v>
                </c:pt>
                <c:pt idx="25">
                  <c:v>27.272173961967621</c:v>
                </c:pt>
                <c:pt idx="26">
                  <c:v>26.679659279918017</c:v>
                </c:pt>
                <c:pt idx="27">
                  <c:v>24.758428179989327</c:v>
                </c:pt>
                <c:pt idx="28">
                  <c:v>23.019453584003237</c:v>
                </c:pt>
                <c:pt idx="29">
                  <c:v>23.819587075936145</c:v>
                </c:pt>
                <c:pt idx="30">
                  <c:v>22.635310800873526</c:v>
                </c:pt>
                <c:pt idx="31">
                  <c:v>21.145444135209562</c:v>
                </c:pt>
                <c:pt idx="32">
                  <c:v>21.615252377532144</c:v>
                </c:pt>
                <c:pt idx="33">
                  <c:v>21.770977562097428</c:v>
                </c:pt>
                <c:pt idx="34">
                  <c:v>22.096055069041515</c:v>
                </c:pt>
                <c:pt idx="35">
                  <c:v>24.292696217972612</c:v>
                </c:pt>
                <c:pt idx="36">
                  <c:v>24.530630320326722</c:v>
                </c:pt>
                <c:pt idx="37">
                  <c:v>24.03819776729275</c:v>
                </c:pt>
                <c:pt idx="38">
                  <c:v>23.810739009087499</c:v>
                </c:pt>
                <c:pt idx="39">
                  <c:v>24.382820063444662</c:v>
                </c:pt>
                <c:pt idx="40">
                  <c:v>24.454103648765862</c:v>
                </c:pt>
                <c:pt idx="41">
                  <c:v>23.688670394044767</c:v>
                </c:pt>
                <c:pt idx="42">
                  <c:v>24.65039203079138</c:v>
                </c:pt>
              </c:numCache>
            </c:numRef>
          </c:val>
          <c:extLst>
            <c:ext xmlns:c16="http://schemas.microsoft.com/office/drawing/2014/chart" uri="{C3380CC4-5D6E-409C-BE32-E72D297353CC}">
              <c16:uniqueId val="{00000001-0C41-4D16-8D2D-4948659FC76F}"/>
            </c:ext>
          </c:extLst>
        </c:ser>
        <c:ser>
          <c:idx val="2"/>
          <c:order val="2"/>
          <c:tx>
            <c:strRef>
              <c:f>'Peso Cina et al.'!$H$16</c:f>
              <c:strCache>
                <c:ptCount val="1"/>
                <c:pt idx="0">
                  <c:v>Resto del Mondo</c:v>
                </c:pt>
              </c:strCache>
            </c:strRef>
          </c:tx>
          <c:spPr>
            <a:solidFill>
              <a:schemeClr val="accent4">
                <a:lumMod val="60000"/>
                <a:lumOff val="40000"/>
              </a:schemeClr>
            </a:solidFill>
            <a:ln>
              <a:noFill/>
            </a:ln>
            <a:effectLst/>
          </c:spPr>
          <c:invertIfNegative val="0"/>
          <c:cat>
            <c:numRef>
              <c:f>'Peso Cina et al.'!$I$13:$AY$13</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'Peso Cina et al.'!$I$16:$AY$16</c:f>
              <c:numCache>
                <c:formatCode>0.0</c:formatCode>
                <c:ptCount val="43"/>
                <c:pt idx="0">
                  <c:v>71.878821206466824</c:v>
                </c:pt>
                <c:pt idx="1">
                  <c:v>69.597809411494595</c:v>
                </c:pt>
                <c:pt idx="2">
                  <c:v>67.852191355782338</c:v>
                </c:pt>
                <c:pt idx="3">
                  <c:v>66.007067015846857</c:v>
                </c:pt>
                <c:pt idx="4">
                  <c:v>63.739349390001053</c:v>
                </c:pt>
                <c:pt idx="5">
                  <c:v>62.89906504168848</c:v>
                </c:pt>
                <c:pt idx="6">
                  <c:v>66.969949425050871</c:v>
                </c:pt>
                <c:pt idx="7">
                  <c:v>69.535226550018763</c:v>
                </c:pt>
                <c:pt idx="8">
                  <c:v>70.493063501331051</c:v>
                </c:pt>
                <c:pt idx="9">
                  <c:v>69.694750544023691</c:v>
                </c:pt>
                <c:pt idx="10">
                  <c:v>73.124165903883394</c:v>
                </c:pt>
                <c:pt idx="11">
                  <c:v>73.182619348735699</c:v>
                </c:pt>
                <c:pt idx="12">
                  <c:v>72.325509074104332</c:v>
                </c:pt>
                <c:pt idx="13">
                  <c:v>71.302609602899537</c:v>
                </c:pt>
                <c:pt idx="14">
                  <c:v>71.966383673294445</c:v>
                </c:pt>
                <c:pt idx="15">
                  <c:v>73.180579856597774</c:v>
                </c:pt>
                <c:pt idx="16">
                  <c:v>72.151431457143573</c:v>
                </c:pt>
                <c:pt idx="17">
                  <c:v>70.192976632119368</c:v>
                </c:pt>
                <c:pt idx="18">
                  <c:v>68.31476782486709</c:v>
                </c:pt>
                <c:pt idx="19">
                  <c:v>67.477479746106908</c:v>
                </c:pt>
                <c:pt idx="20">
                  <c:v>66.356993258759559</c:v>
                </c:pt>
                <c:pt idx="21">
                  <c:v>64.747858126132925</c:v>
                </c:pt>
                <c:pt idx="22">
                  <c:v>64.500217811511277</c:v>
                </c:pt>
                <c:pt idx="23">
                  <c:v>66.556125701985707</c:v>
                </c:pt>
                <c:pt idx="24">
                  <c:v>67.901139180189944</c:v>
                </c:pt>
                <c:pt idx="25">
                  <c:v>67.938128524658467</c:v>
                </c:pt>
                <c:pt idx="26">
                  <c:v>68.001731061016429</c:v>
                </c:pt>
                <c:pt idx="27">
                  <c:v>69.159560472793316</c:v>
                </c:pt>
                <c:pt idx="28">
                  <c:v>69.846656464440969</c:v>
                </c:pt>
                <c:pt idx="29">
                  <c:v>67.807901402583525</c:v>
                </c:pt>
                <c:pt idx="30">
                  <c:v>68.289149370537785</c:v>
                </c:pt>
                <c:pt idx="31">
                  <c:v>68.698860349274568</c:v>
                </c:pt>
                <c:pt idx="32">
                  <c:v>67.028420274461624</c:v>
                </c:pt>
                <c:pt idx="33">
                  <c:v>65.788170233975038</c:v>
                </c:pt>
                <c:pt idx="34">
                  <c:v>64.654077313304384</c:v>
                </c:pt>
                <c:pt idx="35">
                  <c:v>60.878309083820206</c:v>
                </c:pt>
                <c:pt idx="36">
                  <c:v>60.738080007872853</c:v>
                </c:pt>
                <c:pt idx="37">
                  <c:v>60.826174491260993</c:v>
                </c:pt>
                <c:pt idx="38">
                  <c:v>60.133270494259179</c:v>
                </c:pt>
                <c:pt idx="39">
                  <c:v>59.256780668247579</c:v>
                </c:pt>
                <c:pt idx="40">
                  <c:v>58.150714408021372</c:v>
                </c:pt>
                <c:pt idx="41">
                  <c:v>58.032260815927444</c:v>
                </c:pt>
                <c:pt idx="42">
                  <c:v>57.309988391201728</c:v>
                </c:pt>
              </c:numCache>
            </c:numRef>
          </c:val>
          <c:extLst>
            <c:ext xmlns:c16="http://schemas.microsoft.com/office/drawing/2014/chart" uri="{C3380CC4-5D6E-409C-BE32-E72D297353CC}">
              <c16:uniqueId val="{00000002-0C41-4D16-8D2D-4948659FC76F}"/>
            </c:ext>
          </c:extLst>
        </c:ser>
        <c:dLbls>
          <c:showLegendKey val="0"/>
          <c:showVal val="0"/>
          <c:showCatName val="0"/>
          <c:showSerName val="0"/>
          <c:showPercent val="0"/>
          <c:showBubbleSize val="0"/>
        </c:dLbls>
        <c:gapWidth val="150"/>
        <c:overlap val="100"/>
        <c:axId val="933488640"/>
        <c:axId val="933487328"/>
      </c:barChart>
      <c:catAx>
        <c:axId val="93348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j-lt"/>
                <a:ea typeface="+mn-ea"/>
                <a:cs typeface="+mn-cs"/>
              </a:defRPr>
            </a:pPr>
            <a:endParaRPr lang="it-IT"/>
          </a:p>
        </c:txPr>
        <c:crossAx val="933487328"/>
        <c:crosses val="autoZero"/>
        <c:auto val="1"/>
        <c:lblAlgn val="ctr"/>
        <c:lblOffset val="100"/>
        <c:noMultiLvlLbl val="0"/>
      </c:catAx>
      <c:valAx>
        <c:axId val="933487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j-lt"/>
                <a:ea typeface="+mn-ea"/>
                <a:cs typeface="+mn-cs"/>
              </a:defRPr>
            </a:pPr>
            <a:endParaRPr lang="it-IT"/>
          </a:p>
        </c:txPr>
        <c:crossAx val="933488640"/>
        <c:crosses val="autoZero"/>
        <c:crossBetween val="between"/>
      </c:valAx>
      <c:spPr>
        <a:noFill/>
        <a:ln>
          <a:noFill/>
        </a:ln>
        <a:effectLst/>
      </c:spPr>
    </c:plotArea>
    <c:legend>
      <c:legendPos val="b"/>
      <c:layout>
        <c:manualLayout>
          <c:xMode val="edge"/>
          <c:yMode val="edge"/>
          <c:x val="0.24011908519841338"/>
          <c:y val="0.88889685953453657"/>
          <c:w val="0.5197618296031733"/>
          <c:h val="6.3043437843305627E-2"/>
        </c:manualLayout>
      </c:layou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j-lt"/>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sz="2000">
          <a:solidFill>
            <a:sysClr val="windowText" lastClr="000000"/>
          </a:solidFill>
          <a:latin typeface="+mj-lt"/>
        </a:defRPr>
      </a:pPr>
      <a:endParaRPr lang="it-IT"/>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zoomScale="105" workbookViewId="0"/>
  </sheetViews>
  <pageMargins left="0.7" right="0.7" top="0.75" bottom="0.75" header="0.3" footer="0.3"/>
  <pageSetup paperSize="9" orientation="landscape" r:id="rId1"/>
  <headerFooter>
    <oddFooter>&amp;R&amp;1#&amp;"Calibri"&amp;10&amp;K0078D7Classification : Internal</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7286" cy="6077857"/>
    <xdr:graphicFrame macro="">
      <xdr:nvGraphicFramePr>
        <xdr:cNvPr id="2" name="Gra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6"/>
  <sheetViews>
    <sheetView workbookViewId="0">
      <selection activeCell="I20" sqref="I20"/>
    </sheetView>
  </sheetViews>
  <sheetFormatPr defaultRowHeight="15" x14ac:dyDescent="0.25"/>
  <sheetData>
    <row r="1" spans="1:57" x14ac:dyDescent="0.25">
      <c r="A1" t="s">
        <v>18</v>
      </c>
      <c r="B1" t="s">
        <v>0</v>
      </c>
      <c r="C1" t="s">
        <v>19</v>
      </c>
      <c r="D1" t="s">
        <v>1</v>
      </c>
      <c r="E1" t="s">
        <v>2</v>
      </c>
      <c r="F1" t="s">
        <v>3</v>
      </c>
      <c r="G1" t="s">
        <v>4</v>
      </c>
      <c r="H1" t="s">
        <v>5</v>
      </c>
      <c r="I1">
        <v>1980</v>
      </c>
      <c r="J1">
        <v>1981</v>
      </c>
      <c r="K1">
        <v>1982</v>
      </c>
      <c r="L1">
        <v>1983</v>
      </c>
      <c r="M1">
        <v>1984</v>
      </c>
      <c r="N1">
        <v>1985</v>
      </c>
      <c r="O1">
        <v>1986</v>
      </c>
      <c r="P1">
        <v>1987</v>
      </c>
      <c r="Q1">
        <v>1988</v>
      </c>
      <c r="R1">
        <v>1989</v>
      </c>
      <c r="S1">
        <v>1990</v>
      </c>
      <c r="T1">
        <v>1991</v>
      </c>
      <c r="U1">
        <v>1992</v>
      </c>
      <c r="V1">
        <v>1993</v>
      </c>
      <c r="W1">
        <v>1994</v>
      </c>
      <c r="X1">
        <v>1995</v>
      </c>
      <c r="Y1">
        <v>1996</v>
      </c>
      <c r="Z1">
        <v>1997</v>
      </c>
      <c r="AA1">
        <v>1998</v>
      </c>
      <c r="AB1">
        <v>1999</v>
      </c>
      <c r="AC1">
        <v>2000</v>
      </c>
      <c r="AD1">
        <v>2001</v>
      </c>
      <c r="AE1">
        <v>2002</v>
      </c>
      <c r="AF1">
        <v>2003</v>
      </c>
      <c r="AG1">
        <v>2004</v>
      </c>
      <c r="AH1">
        <v>2005</v>
      </c>
      <c r="AI1">
        <v>2006</v>
      </c>
      <c r="AJ1">
        <v>2007</v>
      </c>
      <c r="AK1">
        <v>2008</v>
      </c>
      <c r="AL1">
        <v>2009</v>
      </c>
      <c r="AM1">
        <v>2010</v>
      </c>
      <c r="AN1">
        <v>2011</v>
      </c>
      <c r="AO1">
        <v>2012</v>
      </c>
      <c r="AP1">
        <v>2013</v>
      </c>
      <c r="AQ1">
        <v>2014</v>
      </c>
      <c r="AR1">
        <v>2015</v>
      </c>
      <c r="AS1">
        <v>2016</v>
      </c>
      <c r="AT1">
        <v>2017</v>
      </c>
      <c r="AU1">
        <v>2018</v>
      </c>
      <c r="AV1">
        <v>2019</v>
      </c>
      <c r="AW1">
        <v>2020</v>
      </c>
      <c r="AX1">
        <v>2021</v>
      </c>
      <c r="AY1">
        <v>2022</v>
      </c>
      <c r="AZ1">
        <v>2023</v>
      </c>
      <c r="BA1">
        <v>2024</v>
      </c>
      <c r="BB1">
        <v>2025</v>
      </c>
      <c r="BC1">
        <v>2026</v>
      </c>
      <c r="BD1">
        <v>2027</v>
      </c>
      <c r="BE1" t="s">
        <v>6</v>
      </c>
    </row>
    <row r="2" spans="1:57" x14ac:dyDescent="0.25">
      <c r="A2">
        <v>1</v>
      </c>
      <c r="B2" t="s">
        <v>9</v>
      </c>
      <c r="C2" t="s">
        <v>20</v>
      </c>
      <c r="D2" t="s">
        <v>8</v>
      </c>
      <c r="F2" t="s">
        <v>11</v>
      </c>
      <c r="G2" t="s">
        <v>7</v>
      </c>
      <c r="I2">
        <v>11238.27</v>
      </c>
      <c r="J2">
        <v>11498.28</v>
      </c>
      <c r="K2">
        <v>11286.62</v>
      </c>
      <c r="L2">
        <v>11589.05</v>
      </c>
      <c r="M2">
        <v>12001.66</v>
      </c>
      <c r="N2">
        <v>12531.04</v>
      </c>
      <c r="O2">
        <v>14776.09</v>
      </c>
      <c r="P2">
        <v>17013.02</v>
      </c>
      <c r="Q2">
        <v>19131.41</v>
      </c>
      <c r="R2">
        <v>20127.8</v>
      </c>
      <c r="S2">
        <v>23663.34</v>
      </c>
      <c r="T2">
        <v>24504.03</v>
      </c>
      <c r="U2">
        <v>25339.14</v>
      </c>
      <c r="V2">
        <v>26051.09</v>
      </c>
      <c r="W2">
        <v>27998.3</v>
      </c>
      <c r="X2">
        <v>31211.51</v>
      </c>
      <c r="Y2">
        <v>32079.200000000001</v>
      </c>
      <c r="Z2">
        <v>31990.92</v>
      </c>
      <c r="AA2">
        <v>31835.02</v>
      </c>
      <c r="AB2">
        <v>32960.33</v>
      </c>
      <c r="AC2">
        <v>34053.08</v>
      </c>
      <c r="AD2">
        <v>33801.01</v>
      </c>
      <c r="AE2">
        <v>34915.51</v>
      </c>
      <c r="AF2">
        <v>39210.199999999997</v>
      </c>
      <c r="AG2">
        <v>44134.37</v>
      </c>
      <c r="AH2">
        <v>47811.37</v>
      </c>
      <c r="AI2">
        <v>51783.27</v>
      </c>
      <c r="AJ2">
        <v>58461.91</v>
      </c>
      <c r="AK2">
        <v>64162.47</v>
      </c>
      <c r="AL2">
        <v>60782.12</v>
      </c>
      <c r="AM2">
        <v>66484.53</v>
      </c>
      <c r="AN2">
        <v>73773.48</v>
      </c>
      <c r="AO2">
        <v>75196.67</v>
      </c>
      <c r="AP2">
        <v>77365.52</v>
      </c>
      <c r="AQ2">
        <v>79429.02</v>
      </c>
      <c r="AR2">
        <v>74944.460000000006</v>
      </c>
      <c r="AS2">
        <v>76211.25</v>
      </c>
      <c r="AT2">
        <v>81036.149999999994</v>
      </c>
      <c r="AU2">
        <v>86209.63</v>
      </c>
      <c r="AV2">
        <v>87654.34</v>
      </c>
      <c r="AW2">
        <v>85440.67</v>
      </c>
      <c r="AX2">
        <v>97076.28</v>
      </c>
      <c r="AY2">
        <v>101560.9</v>
      </c>
      <c r="AZ2">
        <v>106181.92</v>
      </c>
      <c r="BA2">
        <v>111882.43</v>
      </c>
      <c r="BB2">
        <v>118042.55</v>
      </c>
      <c r="BC2">
        <v>124648.36</v>
      </c>
      <c r="BD2">
        <v>131630.73000000001</v>
      </c>
    </row>
    <row r="3" spans="1:57" x14ac:dyDescent="0.25">
      <c r="A3">
        <v>924</v>
      </c>
      <c r="B3" t="s">
        <v>12</v>
      </c>
      <c r="C3" t="s">
        <v>9</v>
      </c>
      <c r="D3" t="s">
        <v>13</v>
      </c>
      <c r="E3" t="s">
        <v>8</v>
      </c>
      <c r="F3" t="s">
        <v>10</v>
      </c>
      <c r="G3" t="s">
        <v>11</v>
      </c>
      <c r="H3" t="s">
        <v>7</v>
      </c>
      <c r="I3">
        <v>303.00400000000002</v>
      </c>
      <c r="J3">
        <v>288.69900000000001</v>
      </c>
      <c r="K3">
        <v>284.601</v>
      </c>
      <c r="L3">
        <v>305.428</v>
      </c>
      <c r="M3">
        <v>314.23</v>
      </c>
      <c r="N3">
        <v>310.13299999999998</v>
      </c>
      <c r="O3">
        <v>300.92</v>
      </c>
      <c r="P3">
        <v>327.72800000000001</v>
      </c>
      <c r="Q3">
        <v>408.66300000000001</v>
      </c>
      <c r="R3">
        <v>458.18</v>
      </c>
      <c r="S3">
        <v>396.59</v>
      </c>
      <c r="T3">
        <v>413.209</v>
      </c>
      <c r="U3">
        <v>492.14800000000002</v>
      </c>
      <c r="V3">
        <v>617.43299999999999</v>
      </c>
      <c r="W3">
        <v>561.68600000000004</v>
      </c>
      <c r="X3">
        <v>730.99599999999998</v>
      </c>
      <c r="Y3">
        <v>860.46799999999996</v>
      </c>
      <c r="Z3">
        <v>957.99099999999999</v>
      </c>
      <c r="AA3" s="1">
        <v>1024.17</v>
      </c>
      <c r="AB3" s="1">
        <v>1088.3499999999999</v>
      </c>
      <c r="AC3" s="1">
        <v>1205.53</v>
      </c>
      <c r="AD3" s="1">
        <v>1333.65</v>
      </c>
      <c r="AE3" s="1">
        <v>1465.83</v>
      </c>
      <c r="AF3" s="1">
        <v>1656.96</v>
      </c>
      <c r="AG3" s="1">
        <v>1949.45</v>
      </c>
      <c r="AH3" s="1">
        <v>2290.02</v>
      </c>
      <c r="AI3" s="1">
        <v>2754.15</v>
      </c>
      <c r="AJ3" s="1">
        <v>3555.66</v>
      </c>
      <c r="AK3" s="1">
        <v>4577.28</v>
      </c>
      <c r="AL3" s="1">
        <v>5088.99</v>
      </c>
      <c r="AM3" s="1">
        <v>6033.83</v>
      </c>
      <c r="AN3" s="1">
        <v>7492.21</v>
      </c>
      <c r="AO3" s="1">
        <v>8539.58</v>
      </c>
      <c r="AP3" s="1">
        <v>9624.93</v>
      </c>
      <c r="AQ3" s="1">
        <v>10524.24</v>
      </c>
      <c r="AR3" s="1">
        <v>11113.51</v>
      </c>
      <c r="AS3" s="1">
        <v>11226.9</v>
      </c>
      <c r="AT3" s="1">
        <v>12265.33</v>
      </c>
      <c r="AU3" s="1">
        <v>13841.81</v>
      </c>
      <c r="AV3" s="1">
        <v>14340.6</v>
      </c>
      <c r="AW3" s="1">
        <v>14862.56</v>
      </c>
      <c r="AX3" s="1">
        <v>17744.64</v>
      </c>
      <c r="AY3" s="1">
        <v>18321.2</v>
      </c>
      <c r="AZ3" s="1">
        <v>19243.97</v>
      </c>
      <c r="BA3" s="1">
        <v>20699.150000000001</v>
      </c>
      <c r="BB3" s="1">
        <v>22404.02</v>
      </c>
      <c r="BC3" s="1">
        <v>24295.37</v>
      </c>
      <c r="BD3" s="1">
        <v>26437.72</v>
      </c>
      <c r="BE3">
        <v>2021</v>
      </c>
    </row>
    <row r="4" spans="1:57" x14ac:dyDescent="0.25">
      <c r="A4">
        <v>111</v>
      </c>
      <c r="B4" t="s">
        <v>16</v>
      </c>
      <c r="C4" t="s">
        <v>9</v>
      </c>
      <c r="D4" t="s">
        <v>17</v>
      </c>
      <c r="E4" t="s">
        <v>8</v>
      </c>
      <c r="F4" t="s">
        <v>10</v>
      </c>
      <c r="G4" t="s">
        <v>11</v>
      </c>
      <c r="H4" t="s">
        <v>7</v>
      </c>
      <c r="I4" s="1">
        <v>2857.33</v>
      </c>
      <c r="J4" s="1">
        <v>3207.03</v>
      </c>
      <c r="K4" s="1">
        <v>3343.8</v>
      </c>
      <c r="L4" s="1">
        <v>3634.03</v>
      </c>
      <c r="M4" s="1">
        <v>4037.65</v>
      </c>
      <c r="N4" s="1">
        <v>4339</v>
      </c>
      <c r="O4" s="1">
        <v>4579.63</v>
      </c>
      <c r="P4" s="1">
        <v>4855.25</v>
      </c>
      <c r="Q4" s="1">
        <v>5236.43</v>
      </c>
      <c r="R4" s="1">
        <v>5641.6</v>
      </c>
      <c r="S4" s="1">
        <v>5963.13</v>
      </c>
      <c r="T4" s="1">
        <v>6158.13</v>
      </c>
      <c r="U4" s="1">
        <v>6520.33</v>
      </c>
      <c r="V4" s="1">
        <v>6858.55</v>
      </c>
      <c r="W4" s="1">
        <v>7287.25</v>
      </c>
      <c r="X4" s="1">
        <v>7639.75</v>
      </c>
      <c r="Y4" s="1">
        <v>8073.13</v>
      </c>
      <c r="Z4" s="1">
        <v>8577.5499999999993</v>
      </c>
      <c r="AA4" s="1">
        <v>9062.83</v>
      </c>
      <c r="AB4" s="1">
        <v>9631.18</v>
      </c>
      <c r="AC4" s="1">
        <v>10250.950000000001</v>
      </c>
      <c r="AD4" s="1">
        <v>10581.93</v>
      </c>
      <c r="AE4" s="1">
        <v>10929.1</v>
      </c>
      <c r="AF4" s="1">
        <v>11456.45</v>
      </c>
      <c r="AG4" s="1">
        <v>12217.18</v>
      </c>
      <c r="AH4" s="1">
        <v>13039.2</v>
      </c>
      <c r="AI4" s="1">
        <v>13815.6</v>
      </c>
      <c r="AJ4" s="1">
        <v>14474.25</v>
      </c>
      <c r="AK4" s="1">
        <v>14769.85</v>
      </c>
      <c r="AL4" s="1">
        <v>14478.05</v>
      </c>
      <c r="AM4" s="1">
        <v>15048.98</v>
      </c>
      <c r="AN4" s="1">
        <v>15599.73</v>
      </c>
      <c r="AO4" s="1">
        <v>16253.95</v>
      </c>
      <c r="AP4" s="1">
        <v>16843.23</v>
      </c>
      <c r="AQ4" s="1">
        <v>17550.68</v>
      </c>
      <c r="AR4" s="1">
        <v>18206.03</v>
      </c>
      <c r="AS4" s="1">
        <v>18695.099999999999</v>
      </c>
      <c r="AT4" s="1">
        <v>19479.63</v>
      </c>
      <c r="AU4" s="1">
        <v>20527.150000000001</v>
      </c>
      <c r="AV4" s="1">
        <v>21372.6</v>
      </c>
      <c r="AW4" s="1">
        <v>20893.75</v>
      </c>
      <c r="AX4" s="1">
        <v>22996.080000000002</v>
      </c>
      <c r="AY4" s="1">
        <v>25035.16</v>
      </c>
      <c r="AZ4" s="1">
        <v>26185.21</v>
      </c>
      <c r="BA4" s="1">
        <v>27057.200000000001</v>
      </c>
      <c r="BB4" s="1">
        <v>28045.31</v>
      </c>
      <c r="BC4" s="1">
        <v>29165.53</v>
      </c>
      <c r="BD4" s="1">
        <v>30281.52</v>
      </c>
      <c r="BE4">
        <v>2021</v>
      </c>
    </row>
    <row r="5" spans="1:57" x14ac:dyDescent="0.25">
      <c r="A5">
        <v>136</v>
      </c>
      <c r="B5" t="s">
        <v>14</v>
      </c>
      <c r="C5" t="s">
        <v>9</v>
      </c>
      <c r="D5" t="s">
        <v>15</v>
      </c>
      <c r="E5" t="s">
        <v>8</v>
      </c>
      <c r="F5" t="s">
        <v>10</v>
      </c>
      <c r="G5" t="s">
        <v>11</v>
      </c>
      <c r="H5" t="s">
        <v>7</v>
      </c>
      <c r="I5">
        <v>482.65499999999997</v>
      </c>
      <c r="J5">
        <v>437.70100000000002</v>
      </c>
      <c r="K5">
        <v>432.572</v>
      </c>
      <c r="L5">
        <v>448.89600000000002</v>
      </c>
      <c r="M5">
        <v>443.51299999999998</v>
      </c>
      <c r="N5">
        <v>458.00299999999999</v>
      </c>
      <c r="O5">
        <v>648.67700000000002</v>
      </c>
      <c r="P5">
        <v>814.15800000000002</v>
      </c>
      <c r="Q5">
        <v>902.02300000000002</v>
      </c>
      <c r="R5">
        <v>938.14700000000005</v>
      </c>
      <c r="S5" s="1">
        <v>1170.8399999999999</v>
      </c>
      <c r="T5" s="1">
        <v>1236.78</v>
      </c>
      <c r="U5" s="1">
        <v>1312.4</v>
      </c>
      <c r="V5" s="1">
        <v>1055.3399999999999</v>
      </c>
      <c r="W5" s="1">
        <v>1088.51</v>
      </c>
      <c r="X5" s="1">
        <v>1175.28</v>
      </c>
      <c r="Y5" s="1">
        <v>1312.78</v>
      </c>
      <c r="Z5" s="1">
        <v>1243.23</v>
      </c>
      <c r="AA5" s="1">
        <v>1271.7</v>
      </c>
      <c r="AB5" s="1">
        <v>1253.69</v>
      </c>
      <c r="AC5" s="1">
        <v>1147.18</v>
      </c>
      <c r="AD5" s="1">
        <v>1168.03</v>
      </c>
      <c r="AE5" s="1">
        <v>1275.8699999999999</v>
      </c>
      <c r="AF5" s="1">
        <v>1577.23</v>
      </c>
      <c r="AG5" s="1">
        <v>1805.72</v>
      </c>
      <c r="AH5" s="1">
        <v>1859.25</v>
      </c>
      <c r="AI5" s="1">
        <v>1949.66</v>
      </c>
      <c r="AJ5" s="1">
        <v>2213.36</v>
      </c>
      <c r="AK5" s="1">
        <v>2408.39</v>
      </c>
      <c r="AL5" s="1">
        <v>2197.54</v>
      </c>
      <c r="AM5" s="1">
        <v>2137.84</v>
      </c>
      <c r="AN5" s="1">
        <v>2294.59</v>
      </c>
      <c r="AO5" s="1">
        <v>2088.2800000000002</v>
      </c>
      <c r="AP5" s="1">
        <v>2141.9499999999998</v>
      </c>
      <c r="AQ5" s="1">
        <v>2162.5700000000002</v>
      </c>
      <c r="AR5" s="1">
        <v>1836.82</v>
      </c>
      <c r="AS5" s="1">
        <v>1876.55</v>
      </c>
      <c r="AT5" s="1">
        <v>1961.1</v>
      </c>
      <c r="AU5" s="1">
        <v>2092.88</v>
      </c>
      <c r="AV5" s="1">
        <v>2011.51</v>
      </c>
      <c r="AW5" s="1">
        <v>1891.06</v>
      </c>
      <c r="AX5" s="1">
        <v>2101.2800000000002</v>
      </c>
      <c r="AY5" s="1">
        <v>1996.93</v>
      </c>
      <c r="AZ5" s="1">
        <v>1991.01</v>
      </c>
      <c r="BA5" s="1">
        <v>2059.41</v>
      </c>
      <c r="BB5" s="1">
        <v>2133.08</v>
      </c>
      <c r="BC5" s="1">
        <v>2213.7199999999998</v>
      </c>
      <c r="BD5" s="1">
        <v>2289.81</v>
      </c>
      <c r="BE5">
        <v>2021</v>
      </c>
    </row>
    <row r="7" spans="1:57" x14ac:dyDescent="0.25">
      <c r="A7" t="s">
        <v>18</v>
      </c>
      <c r="B7" t="s">
        <v>0</v>
      </c>
      <c r="C7" t="s">
        <v>19</v>
      </c>
      <c r="D7" t="s">
        <v>1</v>
      </c>
      <c r="E7" t="s">
        <v>2</v>
      </c>
      <c r="F7" t="s">
        <v>3</v>
      </c>
      <c r="G7" t="s">
        <v>4</v>
      </c>
      <c r="I7">
        <v>1980</v>
      </c>
      <c r="J7">
        <v>1981</v>
      </c>
      <c r="K7">
        <v>1982</v>
      </c>
      <c r="L7">
        <v>1983</v>
      </c>
      <c r="M7">
        <v>1984</v>
      </c>
      <c r="N7">
        <v>1985</v>
      </c>
      <c r="O7">
        <v>1986</v>
      </c>
      <c r="P7">
        <v>1987</v>
      </c>
      <c r="Q7">
        <v>1988</v>
      </c>
      <c r="R7">
        <v>1989</v>
      </c>
      <c r="S7">
        <v>1990</v>
      </c>
      <c r="T7">
        <v>1991</v>
      </c>
      <c r="U7">
        <v>1992</v>
      </c>
      <c r="V7">
        <v>1993</v>
      </c>
      <c r="W7">
        <v>1994</v>
      </c>
      <c r="X7">
        <v>1995</v>
      </c>
      <c r="Y7">
        <v>1996</v>
      </c>
      <c r="Z7">
        <v>1997</v>
      </c>
      <c r="AA7">
        <v>1998</v>
      </c>
      <c r="AB7">
        <v>1999</v>
      </c>
      <c r="AC7">
        <v>2000</v>
      </c>
      <c r="AD7">
        <v>2001</v>
      </c>
      <c r="AE7">
        <v>2002</v>
      </c>
      <c r="AF7">
        <v>2003</v>
      </c>
      <c r="AG7">
        <v>2004</v>
      </c>
      <c r="AH7">
        <v>2005</v>
      </c>
      <c r="AI7">
        <v>2006</v>
      </c>
      <c r="AJ7">
        <v>2007</v>
      </c>
      <c r="AK7">
        <v>2008</v>
      </c>
      <c r="AL7">
        <v>2009</v>
      </c>
      <c r="AM7">
        <v>2010</v>
      </c>
      <c r="AN7">
        <v>2011</v>
      </c>
      <c r="AO7">
        <v>2012</v>
      </c>
      <c r="AP7">
        <v>2013</v>
      </c>
      <c r="AQ7">
        <v>2014</v>
      </c>
      <c r="AR7">
        <v>2015</v>
      </c>
      <c r="AS7">
        <v>2016</v>
      </c>
      <c r="AT7">
        <v>2017</v>
      </c>
      <c r="AU7">
        <v>2018</v>
      </c>
      <c r="AV7">
        <v>2019</v>
      </c>
      <c r="AW7">
        <v>2020</v>
      </c>
      <c r="AX7">
        <v>2021</v>
      </c>
      <c r="AY7">
        <v>2022</v>
      </c>
      <c r="AZ7">
        <v>2023</v>
      </c>
      <c r="BA7">
        <v>2024</v>
      </c>
      <c r="BB7">
        <v>2025</v>
      </c>
      <c r="BC7">
        <v>2026</v>
      </c>
      <c r="BD7">
        <v>2027</v>
      </c>
      <c r="BE7" t="s">
        <v>6</v>
      </c>
    </row>
    <row r="8" spans="1:57" x14ac:dyDescent="0.25">
      <c r="H8" t="s">
        <v>21</v>
      </c>
      <c r="I8" s="2">
        <f>I3/I2*100</f>
        <v>2.6961801060127586</v>
      </c>
      <c r="J8" s="2">
        <f t="shared" ref="J8:BD8" si="0">J3/J2*100</f>
        <v>2.5108016155459776</v>
      </c>
      <c r="K8" s="2">
        <f t="shared" si="0"/>
        <v>2.521578647992047</v>
      </c>
      <c r="L8" s="2">
        <f t="shared" si="0"/>
        <v>2.6354878096133851</v>
      </c>
      <c r="M8" s="2">
        <f t="shared" si="0"/>
        <v>2.6182211460747933</v>
      </c>
      <c r="N8" s="2">
        <f t="shared" si="0"/>
        <v>2.4749182829198531</v>
      </c>
      <c r="O8" s="2">
        <f t="shared" si="0"/>
        <v>2.0365333454249401</v>
      </c>
      <c r="P8" s="2">
        <f t="shared" si="0"/>
        <v>1.9263364176377855</v>
      </c>
      <c r="Q8" s="2">
        <f t="shared" si="0"/>
        <v>2.1360840628056166</v>
      </c>
      <c r="R8" s="2">
        <f t="shared" si="0"/>
        <v>2.2763540973181371</v>
      </c>
      <c r="S8" s="2">
        <f t="shared" si="0"/>
        <v>1.675967974089879</v>
      </c>
      <c r="T8" s="2">
        <f t="shared" si="0"/>
        <v>1.6862899694458422</v>
      </c>
      <c r="U8" s="2">
        <f t="shared" si="0"/>
        <v>1.9422442908480715</v>
      </c>
      <c r="V8" s="2">
        <f t="shared" si="0"/>
        <v>2.3700850904894954</v>
      </c>
      <c r="W8" s="2">
        <f t="shared" si="0"/>
        <v>2.0061432301246866</v>
      </c>
      <c r="X8" s="2">
        <f t="shared" si="0"/>
        <v>2.3420718830969731</v>
      </c>
      <c r="Y8" s="2">
        <f t="shared" si="0"/>
        <v>2.6823237487219131</v>
      </c>
      <c r="Z8" s="2">
        <f t="shared" si="0"/>
        <v>2.9945715846871548</v>
      </c>
      <c r="AA8" s="2">
        <f t="shared" si="0"/>
        <v>3.21711750141825</v>
      </c>
      <c r="AB8" s="2">
        <f t="shared" si="0"/>
        <v>3.3019997069204097</v>
      </c>
      <c r="AC8" s="2">
        <f t="shared" si="0"/>
        <v>3.5401496722176082</v>
      </c>
      <c r="AD8" s="2">
        <f t="shared" si="0"/>
        <v>3.9455921583408307</v>
      </c>
      <c r="AE8" s="2">
        <f t="shared" si="0"/>
        <v>4.1982202178917047</v>
      </c>
      <c r="AF8" s="2">
        <f t="shared" si="0"/>
        <v>4.2258391949033669</v>
      </c>
      <c r="AG8" s="2">
        <f t="shared" si="0"/>
        <v>4.4170790248053846</v>
      </c>
      <c r="AH8" s="2">
        <f t="shared" si="0"/>
        <v>4.7896975133739108</v>
      </c>
      <c r="AI8" s="2">
        <f t="shared" si="0"/>
        <v>5.3186096590655634</v>
      </c>
      <c r="AJ8" s="2">
        <f t="shared" si="0"/>
        <v>6.0820113472173585</v>
      </c>
      <c r="AK8" s="2">
        <f t="shared" si="0"/>
        <v>7.1338899515557923</v>
      </c>
      <c r="AL8" s="2">
        <f t="shared" si="0"/>
        <v>8.3725115214803285</v>
      </c>
      <c r="AM8" s="2">
        <f t="shared" si="0"/>
        <v>9.0755398285886955</v>
      </c>
      <c r="AN8" s="2">
        <f t="shared" si="0"/>
        <v>10.155695515515873</v>
      </c>
      <c r="AO8" s="2">
        <f t="shared" si="0"/>
        <v>11.356327348006234</v>
      </c>
      <c r="AP8" s="2">
        <f t="shared" si="0"/>
        <v>12.440852203927538</v>
      </c>
      <c r="AQ8" s="2">
        <f t="shared" si="0"/>
        <v>13.249867617654102</v>
      </c>
      <c r="AR8" s="2">
        <f t="shared" si="0"/>
        <v>14.828994698207179</v>
      </c>
      <c r="AS8" s="2">
        <f t="shared" si="0"/>
        <v>14.731289671800424</v>
      </c>
      <c r="AT8" s="2">
        <f t="shared" si="0"/>
        <v>15.135627741446257</v>
      </c>
      <c r="AU8" s="2">
        <f t="shared" si="0"/>
        <v>16.05599049665333</v>
      </c>
      <c r="AV8" s="2">
        <f t="shared" si="0"/>
        <v>16.360399268307766</v>
      </c>
      <c r="AW8" s="2">
        <f t="shared" si="0"/>
        <v>17.395181943212759</v>
      </c>
      <c r="AX8" s="2">
        <f t="shared" si="0"/>
        <v>18.2790687900278</v>
      </c>
      <c r="AY8" s="2">
        <f t="shared" si="0"/>
        <v>18.039619578006892</v>
      </c>
      <c r="AZ8" s="2">
        <f t="shared" si="0"/>
        <v>18.123584504781984</v>
      </c>
      <c r="BA8" s="2">
        <f t="shared" si="0"/>
        <v>18.500804818057674</v>
      </c>
      <c r="BB8" s="2">
        <f t="shared" si="0"/>
        <v>18.979613707091215</v>
      </c>
      <c r="BC8" s="2">
        <f t="shared" si="0"/>
        <v>19.491126878845417</v>
      </c>
      <c r="BD8" s="2">
        <f t="shared" si="0"/>
        <v>20.084762881737419</v>
      </c>
    </row>
    <row r="9" spans="1:57" x14ac:dyDescent="0.25">
      <c r="H9" t="s">
        <v>23</v>
      </c>
      <c r="I9" s="2">
        <f>I4/I2*100</f>
        <v>25.424998687520407</v>
      </c>
      <c r="J9" s="2">
        <f t="shared" ref="J9:BD9" si="1">J4/J2*100</f>
        <v>27.891388972959437</v>
      </c>
      <c r="K9" s="2">
        <f t="shared" si="1"/>
        <v>29.626229996225618</v>
      </c>
      <c r="L9" s="2">
        <f t="shared" si="1"/>
        <v>31.357445174539762</v>
      </c>
      <c r="M9" s="2">
        <f t="shared" si="1"/>
        <v>33.642429463924159</v>
      </c>
      <c r="N9" s="2">
        <f t="shared" si="1"/>
        <v>34.626016675391661</v>
      </c>
      <c r="O9" s="2">
        <f t="shared" si="1"/>
        <v>30.993517229524187</v>
      </c>
      <c r="P9" s="2">
        <f t="shared" si="1"/>
        <v>28.53843703234346</v>
      </c>
      <c r="Q9" s="2">
        <f t="shared" si="1"/>
        <v>27.37085243586333</v>
      </c>
      <c r="R9" s="2">
        <f t="shared" si="1"/>
        <v>28.028895358658179</v>
      </c>
      <c r="S9" s="2">
        <f t="shared" si="1"/>
        <v>25.19986612202673</v>
      </c>
      <c r="T9" s="2">
        <f t="shared" si="1"/>
        <v>25.131090681818463</v>
      </c>
      <c r="U9" s="2">
        <f t="shared" si="1"/>
        <v>25.732246635047602</v>
      </c>
      <c r="V9" s="2">
        <f t="shared" si="1"/>
        <v>26.32730530661097</v>
      </c>
      <c r="W9" s="2">
        <f t="shared" si="1"/>
        <v>26.027473096580866</v>
      </c>
      <c r="X9" s="2">
        <f t="shared" si="1"/>
        <v>24.477348260305256</v>
      </c>
      <c r="Y9" s="2">
        <f t="shared" si="1"/>
        <v>25.166244794134517</v>
      </c>
      <c r="Z9" s="2">
        <f t="shared" si="1"/>
        <v>26.812451783193481</v>
      </c>
      <c r="AA9" s="2">
        <f t="shared" si="1"/>
        <v>28.468114673714666</v>
      </c>
      <c r="AB9" s="2">
        <f t="shared" si="1"/>
        <v>29.220520546972679</v>
      </c>
      <c r="AC9" s="2">
        <f t="shared" si="1"/>
        <v>30.102857069022832</v>
      </c>
      <c r="AD9" s="2">
        <f t="shared" si="1"/>
        <v>31.306549715526248</v>
      </c>
      <c r="AE9" s="2">
        <f t="shared" si="1"/>
        <v>31.301561970597021</v>
      </c>
      <c r="AF9" s="2">
        <f t="shared" si="1"/>
        <v>29.218035103110928</v>
      </c>
      <c r="AG9" s="2">
        <f t="shared" si="1"/>
        <v>27.68178179500466</v>
      </c>
      <c r="AH9" s="2">
        <f t="shared" si="1"/>
        <v>27.272173961967621</v>
      </c>
      <c r="AI9" s="2">
        <f t="shared" si="1"/>
        <v>26.679659279918017</v>
      </c>
      <c r="AJ9" s="2">
        <f t="shared" si="1"/>
        <v>24.758428179989327</v>
      </c>
      <c r="AK9" s="2">
        <f t="shared" si="1"/>
        <v>23.019453584003237</v>
      </c>
      <c r="AL9" s="2">
        <f t="shared" si="1"/>
        <v>23.819587075936145</v>
      </c>
      <c r="AM9" s="2">
        <f t="shared" si="1"/>
        <v>22.635310800873526</v>
      </c>
      <c r="AN9" s="2">
        <f t="shared" si="1"/>
        <v>21.145444135209562</v>
      </c>
      <c r="AO9" s="2">
        <f t="shared" si="1"/>
        <v>21.615252377532144</v>
      </c>
      <c r="AP9" s="2">
        <f t="shared" si="1"/>
        <v>21.770977562097428</v>
      </c>
      <c r="AQ9" s="2">
        <f t="shared" si="1"/>
        <v>22.096055069041515</v>
      </c>
      <c r="AR9" s="2">
        <f t="shared" si="1"/>
        <v>24.292696217972612</v>
      </c>
      <c r="AS9" s="2">
        <f t="shared" si="1"/>
        <v>24.530630320326722</v>
      </c>
      <c r="AT9" s="2">
        <f t="shared" si="1"/>
        <v>24.03819776729275</v>
      </c>
      <c r="AU9" s="2">
        <f t="shared" si="1"/>
        <v>23.810739009087499</v>
      </c>
      <c r="AV9" s="2">
        <f t="shared" si="1"/>
        <v>24.382820063444662</v>
      </c>
      <c r="AW9" s="2">
        <f t="shared" si="1"/>
        <v>24.454103648765862</v>
      </c>
      <c r="AX9" s="2">
        <f t="shared" si="1"/>
        <v>23.688670394044767</v>
      </c>
      <c r="AY9" s="2">
        <f t="shared" si="1"/>
        <v>24.65039203079138</v>
      </c>
      <c r="AZ9" s="2">
        <f t="shared" si="1"/>
        <v>24.66070494863909</v>
      </c>
      <c r="BA9" s="2">
        <f t="shared" si="1"/>
        <v>24.183600588582141</v>
      </c>
      <c r="BB9" s="2">
        <f t="shared" si="1"/>
        <v>23.758644658218582</v>
      </c>
      <c r="BC9" s="2">
        <f t="shared" si="1"/>
        <v>23.398246073995676</v>
      </c>
      <c r="BD9" s="2">
        <f t="shared" si="1"/>
        <v>23.004901666958773</v>
      </c>
    </row>
    <row r="10" spans="1:57" x14ac:dyDescent="0.25">
      <c r="H10" t="s">
        <v>22</v>
      </c>
      <c r="I10" s="2">
        <f>I5/I2*100</f>
        <v>4.2947446537589853</v>
      </c>
      <c r="J10" s="2">
        <f t="shared" ref="J10:BD10" si="2">J5/J2*100</f>
        <v>3.806664996851703</v>
      </c>
      <c r="K10" s="2">
        <f t="shared" si="2"/>
        <v>3.8326088767053372</v>
      </c>
      <c r="L10" s="2">
        <f t="shared" si="2"/>
        <v>3.8734495062149188</v>
      </c>
      <c r="M10" s="2">
        <f t="shared" si="2"/>
        <v>3.6954304654522789</v>
      </c>
      <c r="N10" s="2">
        <f t="shared" si="2"/>
        <v>3.6549480330443438</v>
      </c>
      <c r="O10" s="2">
        <f t="shared" si="2"/>
        <v>4.3900449983723711</v>
      </c>
      <c r="P10" s="2">
        <f t="shared" si="2"/>
        <v>4.785499576206929</v>
      </c>
      <c r="Q10" s="2">
        <f t="shared" si="2"/>
        <v>4.7148798755554351</v>
      </c>
      <c r="R10" s="2">
        <f t="shared" si="2"/>
        <v>4.6609515197885516</v>
      </c>
      <c r="S10" s="2">
        <f t="shared" si="2"/>
        <v>4.9479067621054336</v>
      </c>
      <c r="T10" s="2">
        <f t="shared" si="2"/>
        <v>5.0472514112984683</v>
      </c>
      <c r="U10" s="2">
        <f t="shared" si="2"/>
        <v>5.1793391567353906</v>
      </c>
      <c r="V10" s="2">
        <f t="shared" si="2"/>
        <v>4.0510397069757929</v>
      </c>
      <c r="W10" s="2">
        <f t="shared" si="2"/>
        <v>3.8877717575709951</v>
      </c>
      <c r="X10" s="2">
        <f t="shared" si="2"/>
        <v>3.7655339328343937</v>
      </c>
      <c r="Y10" s="2">
        <f t="shared" si="2"/>
        <v>4.0923090351380331</v>
      </c>
      <c r="Z10" s="2">
        <f t="shared" si="2"/>
        <v>3.8861964582450272</v>
      </c>
      <c r="AA10" s="2">
        <f t="shared" si="2"/>
        <v>3.994657455845795</v>
      </c>
      <c r="AB10" s="2">
        <f t="shared" si="2"/>
        <v>3.8036330340139188</v>
      </c>
      <c r="AC10" s="2">
        <f t="shared" si="2"/>
        <v>3.3687995329644194</v>
      </c>
      <c r="AD10" s="2">
        <f t="shared" si="2"/>
        <v>3.4556067999151501</v>
      </c>
      <c r="AE10" s="2">
        <f t="shared" si="2"/>
        <v>3.6541640090607292</v>
      </c>
      <c r="AF10" s="2">
        <f t="shared" si="2"/>
        <v>4.0224992476447463</v>
      </c>
      <c r="AG10" s="2">
        <f t="shared" si="2"/>
        <v>4.091414469040795</v>
      </c>
      <c r="AH10" s="2">
        <f t="shared" si="2"/>
        <v>3.8887193569228407</v>
      </c>
      <c r="AI10" s="2">
        <f t="shared" si="2"/>
        <v>3.7650383994676275</v>
      </c>
      <c r="AJ10" s="2">
        <f t="shared" si="2"/>
        <v>3.7859864653754896</v>
      </c>
      <c r="AK10" s="2">
        <f t="shared" si="2"/>
        <v>3.7535805588531734</v>
      </c>
      <c r="AL10" s="2">
        <f t="shared" si="2"/>
        <v>3.615438224267268</v>
      </c>
      <c r="AM10" s="2">
        <f t="shared" si="2"/>
        <v>3.2155450297986619</v>
      </c>
      <c r="AN10" s="2">
        <f t="shared" si="2"/>
        <v>3.1103182335983073</v>
      </c>
      <c r="AO10" s="2">
        <f t="shared" si="2"/>
        <v>2.7770910600163545</v>
      </c>
      <c r="AP10" s="2">
        <f t="shared" si="2"/>
        <v>2.7686106162021527</v>
      </c>
      <c r="AQ10" s="2">
        <f t="shared" si="2"/>
        <v>2.7226446958554948</v>
      </c>
      <c r="AR10" s="2">
        <f t="shared" si="2"/>
        <v>2.4509083126357836</v>
      </c>
      <c r="AS10" s="2">
        <f t="shared" si="2"/>
        <v>2.4623005133756499</v>
      </c>
      <c r="AT10" s="2">
        <f t="shared" si="2"/>
        <v>2.4200310602120165</v>
      </c>
      <c r="AU10" s="2">
        <f t="shared" si="2"/>
        <v>2.4276638236354802</v>
      </c>
      <c r="AV10" s="2">
        <f t="shared" si="2"/>
        <v>2.294820769855777</v>
      </c>
      <c r="AW10" s="2">
        <f t="shared" si="2"/>
        <v>2.2133019322062899</v>
      </c>
      <c r="AX10" s="2">
        <f t="shared" si="2"/>
        <v>2.164565844509081</v>
      </c>
      <c r="AY10" s="2">
        <f t="shared" si="2"/>
        <v>1.966238975826327</v>
      </c>
      <c r="AZ10" s="2">
        <f t="shared" si="2"/>
        <v>1.8750932362119652</v>
      </c>
      <c r="BA10" s="2">
        <f t="shared" si="2"/>
        <v>1.840691161248464</v>
      </c>
      <c r="BB10" s="2">
        <f t="shared" si="2"/>
        <v>1.8070433076886259</v>
      </c>
      <c r="BC10" s="2">
        <f t="shared" si="2"/>
        <v>1.7759720224156976</v>
      </c>
      <c r="BD10" s="2">
        <f t="shared" si="2"/>
        <v>1.7395709953139362</v>
      </c>
    </row>
    <row r="13" spans="1:57" x14ac:dyDescent="0.25">
      <c r="I13">
        <v>1980</v>
      </c>
      <c r="J13">
        <v>1981</v>
      </c>
      <c r="K13">
        <v>1982</v>
      </c>
      <c r="L13">
        <v>1983</v>
      </c>
      <c r="M13">
        <v>1984</v>
      </c>
      <c r="N13">
        <v>1985</v>
      </c>
      <c r="O13">
        <v>1986</v>
      </c>
      <c r="P13">
        <v>1987</v>
      </c>
      <c r="Q13">
        <v>1988</v>
      </c>
      <c r="R13">
        <v>1989</v>
      </c>
      <c r="S13">
        <v>1990</v>
      </c>
      <c r="T13">
        <v>1991</v>
      </c>
      <c r="U13">
        <v>1992</v>
      </c>
      <c r="V13">
        <v>1993</v>
      </c>
      <c r="W13">
        <v>1994</v>
      </c>
      <c r="X13">
        <v>1995</v>
      </c>
      <c r="Y13">
        <v>1996</v>
      </c>
      <c r="Z13">
        <v>1997</v>
      </c>
      <c r="AA13">
        <v>1998</v>
      </c>
      <c r="AB13">
        <v>1999</v>
      </c>
      <c r="AC13">
        <v>2000</v>
      </c>
      <c r="AD13">
        <v>2001</v>
      </c>
      <c r="AE13">
        <v>2002</v>
      </c>
      <c r="AF13">
        <v>2003</v>
      </c>
      <c r="AG13">
        <v>2004</v>
      </c>
      <c r="AH13">
        <v>2005</v>
      </c>
      <c r="AI13">
        <v>2006</v>
      </c>
      <c r="AJ13">
        <v>2007</v>
      </c>
      <c r="AK13">
        <v>2008</v>
      </c>
      <c r="AL13">
        <v>2009</v>
      </c>
      <c r="AM13">
        <v>2010</v>
      </c>
      <c r="AN13">
        <v>2011</v>
      </c>
      <c r="AO13">
        <v>2012</v>
      </c>
      <c r="AP13">
        <v>2013</v>
      </c>
      <c r="AQ13">
        <v>2014</v>
      </c>
      <c r="AR13">
        <v>2015</v>
      </c>
      <c r="AS13">
        <v>2016</v>
      </c>
      <c r="AT13">
        <v>2017</v>
      </c>
      <c r="AU13">
        <v>2018</v>
      </c>
      <c r="AV13">
        <v>2019</v>
      </c>
      <c r="AW13">
        <v>2020</v>
      </c>
      <c r="AX13">
        <v>2021</v>
      </c>
      <c r="AY13">
        <v>2022</v>
      </c>
    </row>
    <row r="14" spans="1:57" x14ac:dyDescent="0.25">
      <c r="H14" t="s">
        <v>21</v>
      </c>
      <c r="I14" s="2">
        <v>2.6961801060127586</v>
      </c>
      <c r="J14" s="2">
        <v>2.5108016155459776</v>
      </c>
      <c r="K14" s="2">
        <v>2.521578647992047</v>
      </c>
      <c r="L14" s="2">
        <v>2.6354878096133851</v>
      </c>
      <c r="M14" s="2">
        <v>2.6182211460747933</v>
      </c>
      <c r="N14" s="2">
        <v>2.4749182829198531</v>
      </c>
      <c r="O14" s="2">
        <v>2.0365333454249401</v>
      </c>
      <c r="P14" s="2">
        <v>1.9263364176377855</v>
      </c>
      <c r="Q14" s="2">
        <v>2.1360840628056166</v>
      </c>
      <c r="R14" s="2">
        <v>2.2763540973181371</v>
      </c>
      <c r="S14" s="2">
        <v>1.675967974089879</v>
      </c>
      <c r="T14" s="2">
        <v>1.6862899694458422</v>
      </c>
      <c r="U14" s="2">
        <v>1.9422442908480715</v>
      </c>
      <c r="V14" s="2">
        <v>2.3700850904894954</v>
      </c>
      <c r="W14" s="2">
        <v>2.0061432301246866</v>
      </c>
      <c r="X14" s="2">
        <v>2.3420718830969731</v>
      </c>
      <c r="Y14" s="2">
        <v>2.6823237487219131</v>
      </c>
      <c r="Z14" s="2">
        <v>2.9945715846871548</v>
      </c>
      <c r="AA14" s="2">
        <v>3.21711750141825</v>
      </c>
      <c r="AB14" s="2">
        <v>3.3019997069204097</v>
      </c>
      <c r="AC14" s="2">
        <v>3.5401496722176082</v>
      </c>
      <c r="AD14" s="2">
        <v>3.9455921583408307</v>
      </c>
      <c r="AE14" s="2">
        <v>4.1982202178917047</v>
      </c>
      <c r="AF14" s="2">
        <v>4.2258391949033669</v>
      </c>
      <c r="AG14" s="2">
        <v>4.4170790248053846</v>
      </c>
      <c r="AH14" s="2">
        <v>4.7896975133739108</v>
      </c>
      <c r="AI14" s="2">
        <v>5.3186096590655634</v>
      </c>
      <c r="AJ14" s="2">
        <v>6.0820113472173585</v>
      </c>
      <c r="AK14" s="2">
        <v>7.1338899515557923</v>
      </c>
      <c r="AL14" s="2">
        <v>8.3725115214803285</v>
      </c>
      <c r="AM14" s="2">
        <v>9.0755398285886955</v>
      </c>
      <c r="AN14" s="2">
        <v>10.155695515515873</v>
      </c>
      <c r="AO14" s="2">
        <v>11.356327348006234</v>
      </c>
      <c r="AP14" s="2">
        <v>12.440852203927538</v>
      </c>
      <c r="AQ14" s="2">
        <v>13.249867617654102</v>
      </c>
      <c r="AR14" s="2">
        <v>14.828994698207179</v>
      </c>
      <c r="AS14" s="2">
        <v>14.731289671800424</v>
      </c>
      <c r="AT14" s="2">
        <v>15.135627741446257</v>
      </c>
      <c r="AU14" s="2">
        <v>16.05599049665333</v>
      </c>
      <c r="AV14" s="2">
        <v>16.360399268307766</v>
      </c>
      <c r="AW14" s="2">
        <v>17.395181943212759</v>
      </c>
      <c r="AX14" s="2">
        <v>18.2790687900278</v>
      </c>
      <c r="AY14" s="2">
        <v>18.039619578006892</v>
      </c>
    </row>
    <row r="15" spans="1:57" x14ac:dyDescent="0.25">
      <c r="H15" t="s">
        <v>23</v>
      </c>
      <c r="I15" s="2">
        <v>25.424998687520407</v>
      </c>
      <c r="J15" s="2">
        <v>27.891388972959437</v>
      </c>
      <c r="K15" s="2">
        <v>29.626229996225618</v>
      </c>
      <c r="L15" s="2">
        <v>31.357445174539762</v>
      </c>
      <c r="M15" s="2">
        <v>33.642429463924159</v>
      </c>
      <c r="N15" s="2">
        <v>34.626016675391661</v>
      </c>
      <c r="O15" s="2">
        <v>30.993517229524187</v>
      </c>
      <c r="P15" s="2">
        <v>28.53843703234346</v>
      </c>
      <c r="Q15" s="2">
        <v>27.37085243586333</v>
      </c>
      <c r="R15" s="2">
        <v>28.028895358658179</v>
      </c>
      <c r="S15" s="2">
        <v>25.19986612202673</v>
      </c>
      <c r="T15" s="2">
        <v>25.131090681818463</v>
      </c>
      <c r="U15" s="2">
        <v>25.732246635047602</v>
      </c>
      <c r="V15" s="2">
        <v>26.32730530661097</v>
      </c>
      <c r="W15" s="2">
        <v>26.027473096580866</v>
      </c>
      <c r="X15" s="2">
        <v>24.477348260305256</v>
      </c>
      <c r="Y15" s="2">
        <v>25.166244794134517</v>
      </c>
      <c r="Z15" s="2">
        <v>26.812451783193481</v>
      </c>
      <c r="AA15" s="2">
        <v>28.468114673714666</v>
      </c>
      <c r="AB15" s="2">
        <v>29.220520546972679</v>
      </c>
      <c r="AC15" s="2">
        <v>30.102857069022832</v>
      </c>
      <c r="AD15" s="2">
        <v>31.306549715526248</v>
      </c>
      <c r="AE15" s="2">
        <v>31.301561970597021</v>
      </c>
      <c r="AF15" s="2">
        <v>29.218035103110928</v>
      </c>
      <c r="AG15" s="2">
        <v>27.68178179500466</v>
      </c>
      <c r="AH15" s="2">
        <v>27.272173961967621</v>
      </c>
      <c r="AI15" s="2">
        <v>26.679659279918017</v>
      </c>
      <c r="AJ15" s="2">
        <v>24.758428179989327</v>
      </c>
      <c r="AK15" s="2">
        <v>23.019453584003237</v>
      </c>
      <c r="AL15" s="2">
        <v>23.819587075936145</v>
      </c>
      <c r="AM15" s="2">
        <v>22.635310800873526</v>
      </c>
      <c r="AN15" s="2">
        <v>21.145444135209562</v>
      </c>
      <c r="AO15" s="2">
        <v>21.615252377532144</v>
      </c>
      <c r="AP15" s="2">
        <v>21.770977562097428</v>
      </c>
      <c r="AQ15" s="2">
        <v>22.096055069041515</v>
      </c>
      <c r="AR15" s="2">
        <v>24.292696217972612</v>
      </c>
      <c r="AS15" s="2">
        <v>24.530630320326722</v>
      </c>
      <c r="AT15" s="2">
        <v>24.03819776729275</v>
      </c>
      <c r="AU15" s="2">
        <v>23.810739009087499</v>
      </c>
      <c r="AV15" s="2">
        <v>24.382820063444662</v>
      </c>
      <c r="AW15" s="2">
        <v>24.454103648765862</v>
      </c>
      <c r="AX15" s="2">
        <v>23.688670394044767</v>
      </c>
      <c r="AY15" s="2">
        <v>24.65039203079138</v>
      </c>
    </row>
    <row r="16" spans="1:57" x14ac:dyDescent="0.25">
      <c r="H16" t="s">
        <v>24</v>
      </c>
      <c r="I16" s="2">
        <f>100-I14-I15</f>
        <v>71.878821206466824</v>
      </c>
      <c r="J16" s="2">
        <f t="shared" ref="J16:AY16" si="3">100-J14-J15</f>
        <v>69.597809411494595</v>
      </c>
      <c r="K16" s="2">
        <f t="shared" si="3"/>
        <v>67.852191355782338</v>
      </c>
      <c r="L16" s="2">
        <f t="shared" si="3"/>
        <v>66.007067015846857</v>
      </c>
      <c r="M16" s="2">
        <f t="shared" si="3"/>
        <v>63.739349390001053</v>
      </c>
      <c r="N16" s="2">
        <f t="shared" si="3"/>
        <v>62.89906504168848</v>
      </c>
      <c r="O16" s="2">
        <f t="shared" si="3"/>
        <v>66.969949425050871</v>
      </c>
      <c r="P16" s="2">
        <f t="shared" si="3"/>
        <v>69.535226550018763</v>
      </c>
      <c r="Q16" s="2">
        <f t="shared" si="3"/>
        <v>70.493063501331051</v>
      </c>
      <c r="R16" s="2">
        <f t="shared" si="3"/>
        <v>69.694750544023691</v>
      </c>
      <c r="S16" s="2">
        <f t="shared" si="3"/>
        <v>73.124165903883394</v>
      </c>
      <c r="T16" s="2">
        <f t="shared" si="3"/>
        <v>73.182619348735699</v>
      </c>
      <c r="U16" s="2">
        <f t="shared" si="3"/>
        <v>72.325509074104332</v>
      </c>
      <c r="V16" s="2">
        <f t="shared" si="3"/>
        <v>71.302609602899537</v>
      </c>
      <c r="W16" s="2">
        <f t="shared" si="3"/>
        <v>71.966383673294445</v>
      </c>
      <c r="X16" s="2">
        <f t="shared" si="3"/>
        <v>73.180579856597774</v>
      </c>
      <c r="Y16" s="2">
        <f t="shared" si="3"/>
        <v>72.151431457143573</v>
      </c>
      <c r="Z16" s="2">
        <f t="shared" si="3"/>
        <v>70.192976632119368</v>
      </c>
      <c r="AA16" s="2">
        <f t="shared" si="3"/>
        <v>68.31476782486709</v>
      </c>
      <c r="AB16" s="2">
        <f t="shared" si="3"/>
        <v>67.477479746106908</v>
      </c>
      <c r="AC16" s="2">
        <f t="shared" si="3"/>
        <v>66.356993258759559</v>
      </c>
      <c r="AD16" s="2">
        <f t="shared" si="3"/>
        <v>64.747858126132925</v>
      </c>
      <c r="AE16" s="2">
        <f t="shared" si="3"/>
        <v>64.500217811511277</v>
      </c>
      <c r="AF16" s="2">
        <f t="shared" si="3"/>
        <v>66.556125701985707</v>
      </c>
      <c r="AG16" s="2">
        <f t="shared" si="3"/>
        <v>67.901139180189944</v>
      </c>
      <c r="AH16" s="2">
        <f t="shared" si="3"/>
        <v>67.938128524658467</v>
      </c>
      <c r="AI16" s="2">
        <f t="shared" si="3"/>
        <v>68.001731061016429</v>
      </c>
      <c r="AJ16" s="2">
        <f t="shared" si="3"/>
        <v>69.159560472793316</v>
      </c>
      <c r="AK16" s="2">
        <f t="shared" si="3"/>
        <v>69.846656464440969</v>
      </c>
      <c r="AL16" s="2">
        <f t="shared" si="3"/>
        <v>67.807901402583525</v>
      </c>
      <c r="AM16" s="2">
        <f t="shared" si="3"/>
        <v>68.289149370537785</v>
      </c>
      <c r="AN16" s="2">
        <f t="shared" si="3"/>
        <v>68.698860349274568</v>
      </c>
      <c r="AO16" s="2">
        <f t="shared" si="3"/>
        <v>67.028420274461624</v>
      </c>
      <c r="AP16" s="2">
        <f t="shared" si="3"/>
        <v>65.788170233975038</v>
      </c>
      <c r="AQ16" s="2">
        <f t="shared" si="3"/>
        <v>64.654077313304384</v>
      </c>
      <c r="AR16" s="2">
        <f t="shared" si="3"/>
        <v>60.878309083820206</v>
      </c>
      <c r="AS16" s="2">
        <f t="shared" si="3"/>
        <v>60.738080007872853</v>
      </c>
      <c r="AT16" s="2">
        <f t="shared" si="3"/>
        <v>60.826174491260993</v>
      </c>
      <c r="AU16" s="2">
        <f t="shared" si="3"/>
        <v>60.133270494259179</v>
      </c>
      <c r="AV16" s="2">
        <f t="shared" si="3"/>
        <v>59.256780668247579</v>
      </c>
      <c r="AW16" s="2">
        <f t="shared" si="3"/>
        <v>58.150714408021372</v>
      </c>
      <c r="AX16" s="2">
        <f t="shared" si="3"/>
        <v>58.032260815927444</v>
      </c>
      <c r="AY16" s="2">
        <f t="shared" si="3"/>
        <v>57.309988391201728</v>
      </c>
    </row>
  </sheetData>
  <pageMargins left="0.7" right="0.7" top="0.75" bottom="0.75" header="0.3" footer="0.3"/>
  <pageSetup paperSize="9" orientation="portrait" r:id="rId1"/>
  <headerFooter>
    <oddFooter>&amp;R&amp;1#&amp;"Calibri"&amp;10&amp;K0078D7Classification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95b089-d223-4c58-b448-2144026be166">
      <Terms xmlns="http://schemas.microsoft.com/office/infopath/2007/PartnerControls"/>
    </lcf76f155ced4ddcb4097134ff3c332f>
    <TaxCatchAll xmlns="f56a3539-9a36-4386-86c1-e50d1179fe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E43F20150F2754F80E8596D97DF43A0" ma:contentTypeVersion="14" ma:contentTypeDescription="Creare un nuovo documento." ma:contentTypeScope="" ma:versionID="70b10ea4d0064213b983e04979c79b89">
  <xsd:schema xmlns:xsd="http://www.w3.org/2001/XMLSchema" xmlns:xs="http://www.w3.org/2001/XMLSchema" xmlns:p="http://schemas.microsoft.com/office/2006/metadata/properties" xmlns:ns2="3795b089-d223-4c58-b448-2144026be166" xmlns:ns3="f56a3539-9a36-4386-86c1-e50d1179fe37" targetNamespace="http://schemas.microsoft.com/office/2006/metadata/properties" ma:root="true" ma:fieldsID="0647cfab7bd3a24c5bcb900218589cc4" ns2:_="" ns3:_="">
    <xsd:import namespace="3795b089-d223-4c58-b448-2144026be166"/>
    <xsd:import namespace="f56a3539-9a36-4386-86c1-e50d1179fe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95b089-d223-4c58-b448-2144026be1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6a3539-9a36-4386-86c1-e50d1179fe3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cda6c43-adbe-43b9-9ad2-143c21c69679}" ma:internalName="TaxCatchAll" ma:showField="CatchAllData" ma:web="f56a3539-9a36-4386-86c1-e50d1179fe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E6C9EB-D51C-4476-A8DA-05A7B8C9C85A}">
  <ds:schemaRefs>
    <ds:schemaRef ds:uri="3795b089-d223-4c58-b448-2144026be166"/>
    <ds:schemaRef ds:uri="f56a3539-9a36-4386-86c1-e50d1179fe3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CF3D6CB-D298-4BB4-856F-66EBED778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95b089-d223-4c58-b448-2144026be166"/>
    <ds:schemaRef ds:uri="f56a3539-9a36-4386-86c1-e50d1179fe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F31F3B-C35A-437F-8180-322B543C3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Grafici</vt:lpstr>
      </vt:variant>
      <vt:variant>
        <vt:i4>1</vt:i4>
      </vt:variant>
    </vt:vector>
  </HeadingPairs>
  <TitlesOfParts>
    <vt:vector size="2" baseType="lpstr">
      <vt:lpstr>Peso Cina et al.</vt:lpstr>
      <vt:lpstr>Grafico1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RUSSO Carla 396869</dc:creator>
  <cp:keywords/>
  <dc:description/>
  <cp:lastModifiedBy>nicola salerno</cp:lastModifiedBy>
  <cp:revision/>
  <dcterms:created xsi:type="dcterms:W3CDTF">2023-02-09T11:42:58Z</dcterms:created>
  <dcterms:modified xsi:type="dcterms:W3CDTF">2023-03-16T19:30:44Z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0x0101004E43F20150F2754F80E8596D97DF43A0</vt:lpwstr>
  </property>
  <property fmtid="{D5CDD505-2E9C-101B-9397-08002B2CF9AE}" pid="4" name="MSIP_Label_8ffbc0b8-e97b-47d1-beac-cb0955d66f3b_Enabled">
    <vt:lpwstr>true</vt:lpwstr>
  </property>
  <property fmtid="{D5CDD505-2E9C-101B-9397-08002B2CF9AE}" pid="5" name="MSIP_Label_8ffbc0b8-e97b-47d1-beac-cb0955d66f3b_SetDate">
    <vt:lpwstr>2023-03-15T11:55:01Z</vt:lpwstr>
  </property>
  <property fmtid="{D5CDD505-2E9C-101B-9397-08002B2CF9AE}" pid="6" name="MSIP_Label_8ffbc0b8-e97b-47d1-beac-cb0955d66f3b_Method">
    <vt:lpwstr>Standard</vt:lpwstr>
  </property>
  <property fmtid="{D5CDD505-2E9C-101B-9397-08002B2CF9AE}" pid="7" name="MSIP_Label_8ffbc0b8-e97b-47d1-beac-cb0955d66f3b_Name">
    <vt:lpwstr>8ffbc0b8-e97b-47d1-beac-cb0955d66f3b</vt:lpwstr>
  </property>
  <property fmtid="{D5CDD505-2E9C-101B-9397-08002B2CF9AE}" pid="8" name="MSIP_Label_8ffbc0b8-e97b-47d1-beac-cb0955d66f3b_SiteId">
    <vt:lpwstr>614f9c25-bffa-42c7-86d8-964101f55fa2</vt:lpwstr>
  </property>
  <property fmtid="{D5CDD505-2E9C-101B-9397-08002B2CF9AE}" pid="9" name="MSIP_Label_8ffbc0b8-e97b-47d1-beac-cb0955d66f3b_ActionId">
    <vt:lpwstr>9c041c81-7c27-4eb6-b663-f45f8591acbb</vt:lpwstr>
  </property>
  <property fmtid="{D5CDD505-2E9C-101B-9397-08002B2CF9AE}" pid="10" name="MSIP_Label_8ffbc0b8-e97b-47d1-beac-cb0955d66f3b_ContentBits">
    <vt:lpwstr>2</vt:lpwstr>
  </property>
</Properties>
</file>