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9347\Desktop\"/>
    </mc:Choice>
  </mc:AlternateContent>
  <xr:revisionPtr revIDLastSave="0" documentId="13_ncr:1_{C8A22E62-4FAF-4458-941F-EF049389628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sum" sheetId="9" r:id="rId1"/>
    <sheet name="sum (2)" sheetId="16" r:id="rId2"/>
    <sheet name="2023" sheetId="1" r:id="rId3"/>
    <sheet name="dic2022" sheetId="10" r:id="rId4"/>
    <sheet name="nov2022" sheetId="11" r:id="rId5"/>
    <sheet name="ott2022" sheetId="12" r:id="rId6"/>
    <sheet name="sett2022" sheetId="13" r:id="rId7"/>
    <sheet name="ago2022" sheetId="15" r:id="rId8"/>
    <sheet name="2022" sheetId="4" r:id="rId9"/>
    <sheet name="2021" sheetId="5" r:id="rId10"/>
    <sheet name="2020" sheetId="6" r:id="rId11"/>
    <sheet name="2019" sheetId="7" r:id="rId12"/>
    <sheet name="2018" sheetId="8" r:id="rId13"/>
    <sheet name="Nm3" sheetId="2" r:id="rId14"/>
    <sheet name="Sm3 PCS 10,57275 kWhSm3" sheetId="3" r:id="rId1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1" i="11" l="1"/>
  <c r="T11" i="12"/>
  <c r="T11" i="13"/>
  <c r="T11" i="15"/>
  <c r="N10" i="16"/>
  <c r="M33" i="16"/>
  <c r="L33" i="16"/>
  <c r="K33" i="16"/>
  <c r="J33" i="16"/>
  <c r="I33" i="16"/>
  <c r="M32" i="16"/>
  <c r="L32" i="16"/>
  <c r="K32" i="16"/>
  <c r="J32" i="16"/>
  <c r="I32" i="16"/>
  <c r="M31" i="16"/>
  <c r="L31" i="16"/>
  <c r="K31" i="16"/>
  <c r="J31" i="16"/>
  <c r="I31" i="16"/>
  <c r="M30" i="16"/>
  <c r="L30" i="16"/>
  <c r="K30" i="16"/>
  <c r="J30" i="16"/>
  <c r="I30" i="16"/>
  <c r="N27" i="16"/>
  <c r="N26" i="16"/>
  <c r="N25" i="16"/>
  <c r="N24" i="16"/>
  <c r="J19" i="16"/>
  <c r="M18" i="16"/>
  <c r="L18" i="16"/>
  <c r="K18" i="16"/>
  <c r="J18" i="16"/>
  <c r="I18" i="16"/>
  <c r="M17" i="16"/>
  <c r="L17" i="16"/>
  <c r="K17" i="16"/>
  <c r="J17" i="16"/>
  <c r="I17" i="16"/>
  <c r="M16" i="16"/>
  <c r="L16" i="16"/>
  <c r="K16" i="16"/>
  <c r="J16" i="16"/>
  <c r="I16" i="16"/>
  <c r="M19" i="16"/>
  <c r="L19" i="16"/>
  <c r="K19" i="16"/>
  <c r="I19" i="16"/>
  <c r="N12" i="16"/>
  <c r="N11" i="16"/>
  <c r="T12" i="7"/>
  <c r="T12" i="8"/>
  <c r="N25" i="9"/>
  <c r="N26" i="9"/>
  <c r="N27" i="9"/>
  <c r="N24" i="9"/>
  <c r="N11" i="9"/>
  <c r="N12" i="9"/>
  <c r="N13" i="9"/>
  <c r="N10" i="9"/>
  <c r="T9" i="4"/>
  <c r="T9" i="1"/>
  <c r="M9" i="1"/>
  <c r="T10" i="1"/>
  <c r="T10" i="10"/>
  <c r="M30" i="9"/>
  <c r="J30" i="9"/>
  <c r="K30" i="9"/>
  <c r="L30" i="9"/>
  <c r="J31" i="9"/>
  <c r="K31" i="9"/>
  <c r="L31" i="9"/>
  <c r="M31" i="9"/>
  <c r="J32" i="9"/>
  <c r="K32" i="9"/>
  <c r="L32" i="9"/>
  <c r="M32" i="9"/>
  <c r="J33" i="9"/>
  <c r="K33" i="9"/>
  <c r="L33" i="9"/>
  <c r="M33" i="9"/>
  <c r="I31" i="9"/>
  <c r="I32" i="9"/>
  <c r="I33" i="9"/>
  <c r="I30" i="9"/>
  <c r="J16" i="9"/>
  <c r="K16" i="9"/>
  <c r="L16" i="9"/>
  <c r="M16" i="9"/>
  <c r="J17" i="9"/>
  <c r="K17" i="9"/>
  <c r="L17" i="9"/>
  <c r="M17" i="9"/>
  <c r="J18" i="9"/>
  <c r="K18" i="9"/>
  <c r="L18" i="9"/>
  <c r="M18" i="9"/>
  <c r="I17" i="9"/>
  <c r="I18" i="9"/>
  <c r="I16" i="9"/>
  <c r="I13" i="9"/>
  <c r="J13" i="9"/>
  <c r="K13" i="9"/>
  <c r="L13" i="9"/>
  <c r="M13" i="9"/>
  <c r="H13" i="9"/>
  <c r="T9" i="10"/>
  <c r="T12" i="11"/>
  <c r="T10" i="11"/>
  <c r="T9" i="11"/>
  <c r="M11" i="11"/>
  <c r="M10" i="11"/>
  <c r="M9" i="11"/>
  <c r="T9" i="12"/>
  <c r="M11" i="13"/>
  <c r="M10" i="13"/>
  <c r="M9" i="13"/>
  <c r="T12" i="13"/>
  <c r="T10" i="13"/>
  <c r="T9" i="13"/>
  <c r="T9" i="15"/>
  <c r="T9" i="5"/>
  <c r="T9" i="6"/>
  <c r="T9" i="8"/>
  <c r="T12" i="4"/>
  <c r="T11" i="4"/>
  <c r="T10" i="4"/>
  <c r="T12" i="1"/>
  <c r="T11" i="1"/>
  <c r="M11" i="1"/>
  <c r="M10" i="1"/>
  <c r="T12" i="15"/>
  <c r="T10" i="15"/>
  <c r="M11" i="15"/>
  <c r="M10" i="15"/>
  <c r="M9" i="15"/>
  <c r="T12" i="12"/>
  <c r="T10" i="12"/>
  <c r="M11" i="12"/>
  <c r="M10" i="12"/>
  <c r="M9" i="12"/>
  <c r="T12" i="10"/>
  <c r="T11" i="10"/>
  <c r="M11" i="10"/>
  <c r="M10" i="10"/>
  <c r="M9" i="10"/>
  <c r="T11" i="8"/>
  <c r="T10" i="8"/>
  <c r="M11" i="8"/>
  <c r="M10" i="8"/>
  <c r="M9" i="8"/>
  <c r="T11" i="7"/>
  <c r="T10" i="7"/>
  <c r="T9" i="7"/>
  <c r="M11" i="7"/>
  <c r="M10" i="7"/>
  <c r="M9" i="7"/>
  <c r="T12" i="6"/>
  <c r="T11" i="6"/>
  <c r="T10" i="6"/>
  <c r="M11" i="6"/>
  <c r="M10" i="6"/>
  <c r="M9" i="6"/>
  <c r="T12" i="5"/>
  <c r="T11" i="5"/>
  <c r="T10" i="5"/>
  <c r="M11" i="5"/>
  <c r="M10" i="5"/>
  <c r="M9" i="5"/>
  <c r="M11" i="4"/>
  <c r="M10" i="4"/>
  <c r="M9" i="4"/>
  <c r="C46" i="1"/>
  <c r="D46" i="1"/>
  <c r="E46" i="1"/>
  <c r="F46" i="1"/>
  <c r="G46" i="1"/>
  <c r="H46" i="1"/>
  <c r="I46" i="1"/>
  <c r="J46" i="1"/>
  <c r="K46" i="1"/>
  <c r="N46" i="1"/>
  <c r="O46" i="1"/>
  <c r="P46" i="1"/>
  <c r="Q46" i="1"/>
  <c r="R46" i="1"/>
  <c r="W46" i="1"/>
  <c r="X46" i="1"/>
  <c r="Y46" i="1"/>
  <c r="Z46" i="1"/>
  <c r="AA46" i="1"/>
  <c r="AB46" i="1"/>
  <c r="AC46" i="1"/>
  <c r="AD46" i="1"/>
  <c r="AE46" i="1"/>
  <c r="B46" i="1"/>
  <c r="L46" i="1"/>
  <c r="M46" i="1"/>
  <c r="S46" i="1"/>
  <c r="T46" i="1"/>
  <c r="U46" i="1"/>
  <c r="V46" i="1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N13" i="16" l="1"/>
  <c r="L19" i="9"/>
  <c r="M19" i="9"/>
  <c r="J19" i="9"/>
  <c r="K19" i="9"/>
  <c r="I19" i="9"/>
</calcChain>
</file>

<file path=xl/sharedStrings.xml><?xml version="1.0" encoding="utf-8"?>
<sst xmlns="http://schemas.openxmlformats.org/spreadsheetml/2006/main" count="739" uniqueCount="101">
  <si>
    <t>Bilancio gas rinomina</t>
  </si>
  <si>
    <t>Rinomine del mese di gennaio 2023</t>
  </si>
  <si>
    <t>(Valori espressi in milioni di kWh (25°C combustion))</t>
  </si>
  <si>
    <t>_________________________________________________________________________________________________</t>
  </si>
  <si>
    <t>GG</t>
  </si>
  <si>
    <t>Import.</t>
  </si>
  <si>
    <t>Entrata Tarvisio</t>
  </si>
  <si>
    <t>Entrata Gela</t>
  </si>
  <si>
    <t>Entrata Gorizia</t>
  </si>
  <si>
    <t>Entrata Mazara</t>
  </si>
  <si>
    <t>Entrata P.Gries</t>
  </si>
  <si>
    <t>Entrata Melendugno</t>
  </si>
  <si>
    <t>GNL Cavarzere</t>
  </si>
  <si>
    <t>GNL Livorno</t>
  </si>
  <si>
    <t>GNL Panigaglia</t>
  </si>
  <si>
    <t>Produzione Nazionale</t>
  </si>
  <si>
    <t>Sistemi di stoccaggio*</t>
  </si>
  <si>
    <t>Stogit</t>
  </si>
  <si>
    <t>Edison Stoccaggio</t>
  </si>
  <si>
    <t>Ital Gas Storage</t>
  </si>
  <si>
    <t>Totale Immesso</t>
  </si>
  <si>
    <t>Riconsegne rete Snam Rete Gas</t>
  </si>
  <si>
    <t>Industriale</t>
  </si>
  <si>
    <t>Termoelettrico</t>
  </si>
  <si>
    <t>Reti di distribuzione</t>
  </si>
  <si>
    <t>Esportazioni, reti di terzi, altro**</t>
  </si>
  <si>
    <t>Uscita Bizzarone</t>
  </si>
  <si>
    <t>Uscita Gorizia</t>
  </si>
  <si>
    <t>Uscita P.Gries</t>
  </si>
  <si>
    <t>Uscita S.Marino</t>
  </si>
  <si>
    <t>Uscita Melendugno</t>
  </si>
  <si>
    <t>Uscita Tarvisio</t>
  </si>
  <si>
    <t>Riconsegnato ad altre Reti di trasporto</t>
  </si>
  <si>
    <t>Altro</t>
  </si>
  <si>
    <t>Totale Prelevato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</si>
  <si>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</si>
  <si>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</si>
  <si>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</si>
  <si>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</si>
  <si>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</si>
  <si>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</si>
  <si>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</si>
  <si>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</si>
  <si>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</si>
  <si>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</si>
  <si>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</si>
  <si>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</si>
  <si>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</si>
  <si>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</si>
  <si>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</si>
  <si>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</si>
  <si>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</si>
  <si>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</si>
  <si>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</si>
  <si>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</si>
  <si>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</si>
  <si>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</si>
  <si>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</si>
  <si>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</si>
  <si>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</si>
  <si>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</si>
  <si>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</si>
  <si>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</si>
  <si>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</si>
  <si>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</si>
  <si>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</si>
  <si>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Note:</t>
  </si>
  <si>
    <t xml:space="preserve">* - sistemi degli stoccaggi di STOGIT, EDISON STOCCAGGIO ed ITAL GAS STORAGE (''+'': erogazione da stoccaggio) </t>
  </si>
  <si>
    <t>** - comprende : esportazioni, riconsegne altre reti di trasporto e quantitativi di competenza delle imprese di trasporto</t>
  </si>
  <si>
    <t>*** - come dagli obblighi informativi dell'articolo 11.3 del TIB</t>
  </si>
  <si>
    <t>( ): PCS di riferimento espresso in kWh/Nm3</t>
  </si>
  <si>
    <t>I flussi effettivi sono ricavabili per differenza tra le voci Entrata ed Uscita riferite allo stesso punto di interconnessione</t>
  </si>
  <si>
    <t>(Valori espressi in milioni di Nm3)</t>
  </si>
  <si>
    <t>(Valori espressi in milioni di Sm3 da PCS 10,57275 kWh/Sm3)</t>
  </si>
  <si>
    <t>Rinomine del mese di gennaio 2022</t>
  </si>
  <si>
    <t>Rinomine del mese di gennaio 2021</t>
  </si>
  <si>
    <t>Rinomine del mese di gennaio 2020</t>
  </si>
  <si>
    <t>Rinomine del mese di gennaio 2019</t>
  </si>
  <si>
    <t>*** - come dagli obblighi informativi dell'articolo 11.3 della delibera 312/2016/R/GAS</t>
  </si>
  <si>
    <t>Rinomine del mese di gennaio 2018</t>
  </si>
  <si>
    <t>*  + : erogazione da stoccaggio</t>
  </si>
  <si>
    <t>Rinomine del mese di dicembre 2022</t>
  </si>
  <si>
    <t>Rinomine del mese di novembre 2022</t>
  </si>
  <si>
    <t>Rinomine del mese di ottobre 2022</t>
  </si>
  <si>
    <t>Rinomine del mese di settembre 2022</t>
  </si>
  <si>
    <t>Rinomine del mese di agosto 2022</t>
  </si>
  <si>
    <t>Produzione nazionale</t>
  </si>
  <si>
    <t>Sistemi di stoccaggio</t>
  </si>
  <si>
    <t>Totale immesso in RN</t>
  </si>
  <si>
    <t>Esportazioni, Reti di terzi, Altro</t>
  </si>
  <si>
    <t>Programmi di prelievo dalla rete nazionale (RN)</t>
  </si>
  <si>
    <t>Programmi di immissione in rete nazionale (RN)</t>
  </si>
  <si>
    <t>milioni di kWh</t>
  </si>
  <si>
    <t>2018 = 1</t>
  </si>
  <si>
    <t>Gennaio di vari anni</t>
  </si>
  <si>
    <t>var% 2023/2022</t>
  </si>
  <si>
    <t>Importazioni</t>
  </si>
  <si>
    <t>@Reformingit</t>
  </si>
  <si>
    <t>Mesi più recenti</t>
  </si>
  <si>
    <t>var% 
gen2023/ dic2022</t>
  </si>
  <si>
    <t>agosto 2022 =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</si>
</sst>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0"/>
    <numFmt numFmtId="165" formatCode="_-* #,##0.0_-;\-* #,##0.0_-;_-* &quot;-&quot;??_-;_-@_-"/>
    <numFmt numFmtId="166" formatCode="0.0%"/>
    <numFmt numFmtId="167" formatCode="#,##0.0"/>
  </numFmts>
  <fonts count="17" x14ac:knownFonts="1">
    <font>
      <sz val="10"/>
      <name val="Arial"/>
    </font>
    <font>
      <b/>
      <sz val="16"/>
      <name val="Arial"/>
    </font>
    <font>
      <b/>
      <sz val="12"/>
      <name val="Arial"/>
    </font>
    <font>
      <sz val="10"/>
      <name val="Arial"/>
    </font>
    <font>
      <sz val="8"/>
      <name val="Arial"/>
    </font>
    <font>
      <i/>
      <sz val="10"/>
      <name val="Arial"/>
    </font>
    <font>
      <b/>
      <sz val="10"/>
      <name val="Arial"/>
    </font>
    <font>
      <b/>
      <sz val="11"/>
      <name val="Arial"/>
    </font>
    <font>
      <sz val="10"/>
      <name val="Arial"/>
      <family val="2"/>
    </font>
    <font>
      <sz val="12"/>
      <name val="Calibri Light"/>
      <family val="2"/>
    </font>
    <font>
      <b/>
      <sz val="12"/>
      <name val="Calibri Light"/>
      <family val="2"/>
    </font>
    <font>
      <b/>
      <i/>
      <sz val="12"/>
      <name val="Calibri Light"/>
      <family val="2"/>
    </font>
    <font>
      <i/>
      <sz val="8"/>
      <name val="Arial"/>
      <family val="2"/>
    </font>
    <font>
      <b/>
      <i/>
      <sz val="10"/>
      <name val="Arial"/>
      <family val="2"/>
    </font>
    <font>
      <i/>
      <sz val="12"/>
      <name val="Calibri Light"/>
      <family val="2"/>
    </font>
    <font>
      <sz val="8"/>
      <color rgb="FFC00000"/>
      <name val="Calibri Light"/>
      <family val="2"/>
    </font>
    <font>
      <b/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5" fillId="0" borderId="0" xfId="0" applyNumberFormat="1" applyFont="1"/>
    <xf numFmtId="164" fontId="6" fillId="0" borderId="0" xfId="0" applyNumberFormat="1" applyFont="1"/>
    <xf numFmtId="0" fontId="7" fillId="0" borderId="0" xfId="0" applyFont="1"/>
    <xf numFmtId="164" fontId="7" fillId="0" borderId="0" xfId="0" applyNumberFormat="1" applyFont="1"/>
    <xf numFmtId="4" fontId="6" fillId="0" borderId="0" xfId="0" applyNumberFormat="1" applyFont="1"/>
    <xf numFmtId="4" fontId="7" fillId="0" borderId="0" xfId="0" applyNumberFormat="1" applyFont="1"/>
    <xf numFmtId="4" fontId="5" fillId="0" borderId="0" xfId="0" applyNumberFormat="1" applyFont="1"/>
    <xf numFmtId="164" fontId="0" fillId="0" borderId="0" xfId="0" applyNumberFormat="1"/>
    <xf numFmtId="0" fontId="0" fillId="2" borderId="0" xfId="0" applyFill="1"/>
    <xf numFmtId="17" fontId="0" fillId="2" borderId="0" xfId="0" applyNumberFormat="1" applyFill="1"/>
    <xf numFmtId="0" fontId="8" fillId="2" borderId="0" xfId="0" applyFont="1" applyFill="1"/>
    <xf numFmtId="10" fontId="0" fillId="2" borderId="0" xfId="2" applyNumberFormat="1" applyFont="1" applyFill="1"/>
    <xf numFmtId="0" fontId="0" fillId="3" borderId="0" xfId="0" applyFill="1"/>
    <xf numFmtId="0" fontId="9" fillId="3" borderId="0" xfId="0" applyFont="1" applyFill="1"/>
    <xf numFmtId="0" fontId="10" fillId="3" borderId="0" xfId="0" applyFont="1" applyFill="1" applyAlignment="1">
      <alignment horizontal="center"/>
    </xf>
    <xf numFmtId="0" fontId="9" fillId="3" borderId="1" xfId="0" applyFont="1" applyFill="1" applyBorder="1"/>
    <xf numFmtId="165" fontId="9" fillId="3" borderId="1" xfId="1" applyNumberFormat="1" applyFont="1" applyFill="1" applyBorder="1"/>
    <xf numFmtId="165" fontId="9" fillId="3" borderId="0" xfId="1" applyNumberFormat="1" applyFont="1" applyFill="1"/>
    <xf numFmtId="165" fontId="9" fillId="3" borderId="0" xfId="1" applyNumberFormat="1" applyFont="1" applyFill="1" applyBorder="1"/>
    <xf numFmtId="0" fontId="9" fillId="3" borderId="1" xfId="0" applyFont="1" applyFill="1" applyBorder="1" applyAlignment="1">
      <alignment horizontal="center"/>
    </xf>
    <xf numFmtId="2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9" fillId="3" borderId="0" xfId="0" applyFont="1" applyFill="1" applyAlignment="1">
      <alignment horizontal="center"/>
    </xf>
    <xf numFmtId="2" fontId="9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166" fontId="12" fillId="3" borderId="1" xfId="2" applyNumberFormat="1" applyFont="1" applyFill="1" applyBorder="1" applyAlignment="1">
      <alignment horizontal="center"/>
    </xf>
    <xf numFmtId="166" fontId="12" fillId="3" borderId="0" xfId="2" applyNumberFormat="1" applyFont="1" applyFill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15" fillId="3" borderId="0" xfId="0" quotePrefix="1" applyFont="1" applyFill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17" fontId="10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67" fontId="9" fillId="3" borderId="1" xfId="1" applyNumberFormat="1" applyFont="1" applyFill="1" applyBorder="1"/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/>
              <a:t>Immisisoni di gas in rete nazionale</a:t>
            </a:r>
            <a:br>
              <a:rPr lang="it-IT"/>
            </a:br>
            <a:r>
              <a:rPr lang="it-IT"/>
              <a:t>milioni di kWh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sum!$G$10</c:f>
              <c:strCache>
                <c:ptCount val="1"/>
                <c:pt idx="0">
                  <c:v>Importazioni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sum!$H$5:$M$5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sum!$H$10:$M$10</c:f>
              <c:numCache>
                <c:formatCode>_-* #,##0.0_-;\-* #,##0.0_-;_-* "-"??_-;_-@_-</c:formatCode>
                <c:ptCount val="6"/>
                <c:pt idx="0">
                  <c:v>56565.889999999992</c:v>
                </c:pt>
                <c:pt idx="1">
                  <c:v>69915.767000000007</c:v>
                </c:pt>
                <c:pt idx="2">
                  <c:v>59852.902999999998</c:v>
                </c:pt>
                <c:pt idx="3">
                  <c:v>66486.421999999977</c:v>
                </c:pt>
                <c:pt idx="4">
                  <c:v>67744.608999999997</c:v>
                </c:pt>
                <c:pt idx="5">
                  <c:v>57022.573937000023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95-426E-9207-74C9039AF9FB}"/>
            </c:ext>
          </c:extLst>
        </c:ser>
        <c:ser>
          <c:idx val="1"/>
          <c:order val="1"/>
          <c:tx>
            <c:strRef>
              <c:f>sum!$G$11</c:f>
              <c:strCache>
                <c:ptCount val="1"/>
                <c:pt idx="0">
                  <c:v>Produzione nazionale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sum!$H$5:$M$5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sum!$H$11:$M$11</c:f>
              <c:numCache>
                <c:formatCode>_-* #,##0.0_-;\-* #,##0.0_-;_-* "-"??_-;_-@_-</c:formatCode>
                <c:ptCount val="6"/>
                <c:pt idx="0">
                  <c:v>5170.1410000000005</c:v>
                </c:pt>
                <c:pt idx="1">
                  <c:v>4434.563000000001</c:v>
                </c:pt>
                <c:pt idx="2">
                  <c:v>3791.4049999999997</c:v>
                </c:pt>
                <c:pt idx="3">
                  <c:v>3356.0409999999997</c:v>
                </c:pt>
                <c:pt idx="4">
                  <c:v>2845.8910000000001</c:v>
                </c:pt>
                <c:pt idx="5">
                  <c:v>2677.3663809999998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95-426E-9207-74C9039AF9FB}"/>
            </c:ext>
          </c:extLst>
        </c:ser>
        <c:ser>
          <c:idx val="2"/>
          <c:order val="2"/>
          <c:tx>
            <c:strRef>
              <c:f>sum!$G$12</c:f>
              <c:strCache>
                <c:ptCount val="1"/>
                <c:pt idx="0">
                  <c:v>Sistemi di stoccaggio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sum!$H$5:$M$5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sum!$H$12:$M$12</c:f>
              <c:numCache>
                <c:formatCode>_-* #,##0.0_-;\-* #,##0.0_-;_-* "-"??_-;_-@_-</c:formatCode>
                <c:ptCount val="6"/>
                <c:pt idx="0">
                  <c:v>31939.315999999999</c:v>
                </c:pt>
                <c:pt idx="1">
                  <c:v>37309.226999999999</c:v>
                </c:pt>
                <c:pt idx="2">
                  <c:v>38903.987000000008</c:v>
                </c:pt>
                <c:pt idx="3">
                  <c:v>35593.917000000009</c:v>
                </c:pt>
                <c:pt idx="4">
                  <c:v>33703.733</c:v>
                </c:pt>
                <c:pt idx="5">
                  <c:v>21997.590023000001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95-426E-9207-74C9039AF9FB}"/>
            </c:ext>
          </c:extLst>
        </c:ser>
        <c:ser>
          <c:idx val="3"/>
          <c:order val="3"/>
          <c:tx>
            <c:strRef>
              <c:f>sum!$G$13</c:f>
              <c:strCache>
                <c:ptCount val="1"/>
                <c:pt idx="0">
                  <c:v>Totale immesso in RN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sum!$H$5:$M$5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sum!$H$13:$M$13</c:f>
              <c:numCache>
                <c:formatCode>_-* #,##0.0_-;\-* #,##0.0_-;_-* "-"??_-;_-@_-</c:formatCode>
                <c:ptCount val="6"/>
                <c:pt idx="0">
                  <c:v>93675.346999999994</c:v>
                </c:pt>
                <c:pt idx="1">
                  <c:v>111659.557</c:v>
                </c:pt>
                <c:pt idx="2">
                  <c:v>102548.29500000001</c:v>
                </c:pt>
                <c:pt idx="3">
                  <c:v>105436.37999999998</c:v>
                </c:pt>
                <c:pt idx="4">
                  <c:v>104294.23300000001</c:v>
                </c:pt>
                <c:pt idx="5">
                  <c:v>81697.53034100002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95-426E-9207-74C9039AF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678655"/>
        <c:axId val="319681983"/>
      </c:lineChart>
      <c:catAx>
        <c:axId val="319678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319681983"/>
        <c:crosses val="autoZero"/>
        <c:auto val="1"/>
        <c:lblAlgn val="ctr"/>
        <c:lblOffset val="100"/>
        <c:noMultiLvlLbl val="0"/>
      </c:catAx>
      <c:valAx>
        <c:axId val="31968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319678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sum!$G$24</c:f>
              <c:strCache>
                <c:ptCount val="1"/>
                <c:pt idx="0">
                  <c:v>Industriale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sum!$H$5:$M$5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sum!$H$24:$M$24</c:f>
              <c:numCache>
                <c:formatCode>_-* #,##0.0_-;\-* #,##0.0_-;_-* "-"??_-;_-@_-</c:formatCode>
                <c:ptCount val="6"/>
                <c:pt idx="0">
                  <c:v>13447.884000000004</c:v>
                </c:pt>
                <c:pt idx="1">
                  <c:v>12735.753000000002</c:v>
                </c:pt>
                <c:pt idx="2">
                  <c:v>12275.182000000001</c:v>
                </c:pt>
                <c:pt idx="3">
                  <c:v>11535.460000000003</c:v>
                </c:pt>
                <c:pt idx="4">
                  <c:v>11662.147999999999</c:v>
                </c:pt>
                <c:pt idx="5">
                  <c:v>8616.8711919999987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1-49F3-ABAA-855A30560DF3}"/>
            </c:ext>
          </c:extLst>
        </c:ser>
        <c:ser>
          <c:idx val="1"/>
          <c:order val="1"/>
          <c:tx>
            <c:strRef>
              <c:f>sum!$G$25</c:f>
              <c:strCache>
                <c:ptCount val="1"/>
                <c:pt idx="0">
                  <c:v>Termoelettrico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sum!$H$5:$M$5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sum!$H$25:$M$25</c:f>
              <c:numCache>
                <c:formatCode>_-* #,##0.0_-;\-* #,##0.0_-;_-* "-"??_-;_-@_-</c:formatCode>
                <c:ptCount val="6"/>
                <c:pt idx="0">
                  <c:v>21167.008999999998</c:v>
                </c:pt>
                <c:pt idx="1">
                  <c:v>23288.057999999997</c:v>
                </c:pt>
                <c:pt idx="2">
                  <c:v>21611.519000000004</c:v>
                </c:pt>
                <c:pt idx="3">
                  <c:v>20527.922999999995</c:v>
                </c:pt>
                <c:pt idx="4">
                  <c:v>23857.866000000002</c:v>
                </c:pt>
                <c:pt idx="5">
                  <c:v>16785.236444000002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E1-49F3-ABAA-855A30560DF3}"/>
            </c:ext>
          </c:extLst>
        </c:ser>
        <c:ser>
          <c:idx val="2"/>
          <c:order val="2"/>
          <c:tx>
            <c:strRef>
              <c:f>sum!$G$26</c:f>
              <c:strCache>
                <c:ptCount val="1"/>
                <c:pt idx="0">
                  <c:v>Reti di distribuzione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sum!$H$5:$M$5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sum!$H$26:$M$26</c:f>
              <c:numCache>
                <c:formatCode>_-* #,##0.0_-;\-* #,##0.0_-;_-* "-"??_-;_-@_-</c:formatCode>
                <c:ptCount val="6"/>
                <c:pt idx="0">
                  <c:v>56795.311000000002</c:v>
                </c:pt>
                <c:pt idx="1">
                  <c:v>61004.997000000003</c:v>
                </c:pt>
                <c:pt idx="2">
                  <c:v>57461.291000000005</c:v>
                </c:pt>
                <c:pt idx="3">
                  <c:v>59746.631999999991</c:v>
                </c:pt>
                <c:pt idx="4">
                  <c:v>55895.391000000003</c:v>
                </c:pt>
                <c:pt idx="5">
                  <c:v>41290.331283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E1-49F3-ABAA-855A30560DF3}"/>
            </c:ext>
          </c:extLst>
        </c:ser>
        <c:ser>
          <c:idx val="3"/>
          <c:order val="3"/>
          <c:tx>
            <c:strRef>
              <c:f>sum!$G$27</c:f>
              <c:strCache>
                <c:ptCount val="1"/>
                <c:pt idx="0">
                  <c:v>Esportazioni, Reti di terzi, Altro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sum!$H$5:$M$5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sum!$H$27:$M$27</c:f>
              <c:numCache>
                <c:formatCode>_-* #,##0.0_-;\-* #,##0.0_-;_-* "-"??_-;_-@_-</c:formatCode>
                <c:ptCount val="6"/>
                <c:pt idx="0">
                  <c:v>2265.152</c:v>
                </c:pt>
                <c:pt idx="1">
                  <c:v>14630.752000000002</c:v>
                </c:pt>
                <c:pt idx="2">
                  <c:v>11200.297000000002</c:v>
                </c:pt>
                <c:pt idx="3">
                  <c:v>13626.367999999997</c:v>
                </c:pt>
                <c:pt idx="4">
                  <c:v>12878.828999999998</c:v>
                </c:pt>
                <c:pt idx="5">
                  <c:v>15005.091422000001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E1-49F3-ABAA-855A30560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678655"/>
        <c:axId val="319681983"/>
      </c:lineChart>
      <c:catAx>
        <c:axId val="319678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9681983"/>
        <c:crosses val="autoZero"/>
        <c:auto val="1"/>
        <c:lblAlgn val="ctr"/>
        <c:lblOffset val="100"/>
        <c:noMultiLvlLbl val="0"/>
      </c:catAx>
      <c:valAx>
        <c:axId val="31968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9678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sum!$G$16</c:f>
              <c:strCache>
                <c:ptCount val="1"/>
                <c:pt idx="0">
                  <c:v>Importazioni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sum!$H$5:$M$5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sum!$H$16:$M$16</c:f>
              <c:numCache>
                <c:formatCode>0.00</c:formatCode>
                <c:ptCount val="6"/>
                <c:pt idx="0" formatCode="General">
                  <c:v>1</c:v>
                </c:pt>
                <c:pt idx="1">
                  <c:v>1.2360057801618611</c:v>
                </c:pt>
                <c:pt idx="2">
                  <c:v>1.0581094543018772</c:v>
                </c:pt>
                <c:pt idx="3">
                  <c:v>1.1753801098152965</c:v>
                </c:pt>
                <c:pt idx="4">
                  <c:v>1.1976229667737925</c:v>
                </c:pt>
                <c:pt idx="5">
                  <c:v>1.0080734862829883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2B-46E6-B299-95E10C4CD907}"/>
            </c:ext>
          </c:extLst>
        </c:ser>
        <c:ser>
          <c:idx val="1"/>
          <c:order val="1"/>
          <c:tx>
            <c:strRef>
              <c:f>sum!$G$17</c:f>
              <c:strCache>
                <c:ptCount val="1"/>
                <c:pt idx="0">
                  <c:v>Produzione nazionale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sum!$H$5:$M$5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sum!$H$17:$M$17</c:f>
              <c:numCache>
                <c:formatCode>0.00</c:formatCode>
                <c:ptCount val="6"/>
                <c:pt idx="0" formatCode="General">
                  <c:v>1</c:v>
                </c:pt>
                <c:pt idx="1">
                  <c:v>0.85772573707370858</c:v>
                </c:pt>
                <c:pt idx="2">
                  <c:v>0.73332719552522829</c:v>
                </c:pt>
                <c:pt idx="3">
                  <c:v>0.64911982091010656</c:v>
                </c:pt>
                <c:pt idx="4">
                  <c:v>0.55044746361849706</c:v>
                </c:pt>
                <c:pt idx="5">
                  <c:v>0.51785171448902445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2B-46E6-B299-95E10C4CD907}"/>
            </c:ext>
          </c:extLst>
        </c:ser>
        <c:ser>
          <c:idx val="2"/>
          <c:order val="2"/>
          <c:tx>
            <c:strRef>
              <c:f>sum!$G$18</c:f>
              <c:strCache>
                <c:ptCount val="1"/>
                <c:pt idx="0">
                  <c:v>Sistemi di stoccaggio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sum!$H$5:$M$5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sum!$H$18:$M$18</c:f>
              <c:numCache>
                <c:formatCode>0.00</c:formatCode>
                <c:ptCount val="6"/>
                <c:pt idx="0" formatCode="General">
                  <c:v>1</c:v>
                </c:pt>
                <c:pt idx="1">
                  <c:v>1.1681285535357113</c:v>
                </c:pt>
                <c:pt idx="2">
                  <c:v>1.2180594913178482</c:v>
                </c:pt>
                <c:pt idx="3">
                  <c:v>1.114423270679936</c:v>
                </c:pt>
                <c:pt idx="4">
                  <c:v>1.0552427923002485</c:v>
                </c:pt>
                <c:pt idx="5">
                  <c:v>0.68873078005177069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2B-46E6-B299-95E10C4CD907}"/>
            </c:ext>
          </c:extLst>
        </c:ser>
        <c:ser>
          <c:idx val="3"/>
          <c:order val="3"/>
          <c:tx>
            <c:strRef>
              <c:f>sum!$G$19</c:f>
              <c:strCache>
                <c:ptCount val="1"/>
                <c:pt idx="0">
                  <c:v>Totale immesso in RN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sum!$H$5:$M$5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sum!$H$19:$M$19</c:f>
              <c:numCache>
                <c:formatCode>0.00</c:formatCode>
                <c:ptCount val="6"/>
                <c:pt idx="0" formatCode="General">
                  <c:v>1</c:v>
                </c:pt>
                <c:pt idx="1">
                  <c:v>1.1919844502951242</c:v>
                </c:pt>
                <c:pt idx="2">
                  <c:v>1.0947202042390087</c:v>
                </c:pt>
                <c:pt idx="3">
                  <c:v>1.1255509947563898</c:v>
                </c:pt>
                <c:pt idx="4">
                  <c:v>1.1133583844637374</c:v>
                </c:pt>
                <c:pt idx="5">
                  <c:v>0.87213480341844929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2B-46E6-B299-95E10C4CD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678655"/>
        <c:axId val="319681983"/>
      </c:lineChart>
      <c:catAx>
        <c:axId val="319678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9681983"/>
        <c:crosses val="autoZero"/>
        <c:auto val="1"/>
        <c:lblAlgn val="ctr"/>
        <c:lblOffset val="100"/>
        <c:noMultiLvlLbl val="0"/>
      </c:catAx>
      <c:valAx>
        <c:axId val="31968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9678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>
                <a:latin typeface="+mj-lt"/>
              </a:rPr>
              <a:t>Programmi di prelievo</a:t>
            </a:r>
            <a:r>
              <a:rPr lang="it-IT" baseline="0">
                <a:latin typeface="+mj-lt"/>
              </a:rPr>
              <a:t> gas dalla rete per categorie di utilizzo </a:t>
            </a:r>
            <a:br>
              <a:rPr lang="it-IT" baseline="0">
                <a:latin typeface="+mj-lt"/>
              </a:rPr>
            </a:br>
            <a:r>
              <a:rPr lang="it-IT" baseline="0">
                <a:latin typeface="+mj-lt"/>
              </a:rPr>
              <a:t>Gennaio di vari anni</a:t>
            </a:r>
            <a:endParaRPr lang="it-IT">
              <a:latin typeface="+mj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sum!$G$30</c:f>
              <c:strCache>
                <c:ptCount val="1"/>
                <c:pt idx="0">
                  <c:v>Industriale</c:v>
                </c:pt>
              </c:strCache>
            </c:strRef>
          </c:tx>
          <c:spPr>
            <a:ln w="635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tx>
                <c:rich>
                  <a:bodyPr/>
                  <a:lstStyle/>
                  <a:p>
                    <a:fld id="{FC35B81D-6E80-4813-8BD3-EFBEDDF3CB67}" type="VALUE">
                      <a:rPr lang="en-US" sz="1400" b="1">
                        <a:solidFill>
                          <a:schemeClr val="bg2">
                            <a:lumMod val="75000"/>
                          </a:schemeClr>
                        </a:solidFill>
                      </a:rPr>
                      <a:pPr/>
                      <a:t>[VALORE]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13C-455F-839D-35FBD471C9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sum!$H$5:$M$5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sum!$H$30:$M$30</c:f>
              <c:numCache>
                <c:formatCode>0.00</c:formatCode>
                <c:ptCount val="6"/>
                <c:pt idx="0" formatCode="General">
                  <c:v>1</c:v>
                </c:pt>
                <c:pt idx="1">
                  <c:v>0.94704512620721581</c:v>
                </c:pt>
                <c:pt idx="2">
                  <c:v>0.91279654107664798</c:v>
                </c:pt>
                <c:pt idx="3">
                  <c:v>0.85778996903899529</c:v>
                </c:pt>
                <c:pt idx="4">
                  <c:v>0.86721063328624759</c:v>
                </c:pt>
                <c:pt idx="5">
                  <c:v>0.64076037479204884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97-46FD-995F-77FD525A0320}"/>
            </c:ext>
          </c:extLst>
        </c:ser>
        <c:ser>
          <c:idx val="1"/>
          <c:order val="1"/>
          <c:tx>
            <c:strRef>
              <c:f>sum!$G$31</c:f>
              <c:strCache>
                <c:ptCount val="1"/>
                <c:pt idx="0">
                  <c:v>Termoelettrico</c:v>
                </c:pt>
              </c:strCache>
            </c:strRef>
          </c:tx>
          <c:spPr>
            <a:ln w="571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tx>
                <c:rich>
                  <a:bodyPr/>
                  <a:lstStyle/>
                  <a:p>
                    <a:fld id="{0A13BFEC-8DB9-4A81-A264-9BCDF5B723D0}" type="VALUE">
                      <a:rPr lang="en-US" sz="1400" b="1">
                        <a:solidFill>
                          <a:schemeClr val="accent1">
                            <a:lumMod val="60000"/>
                            <a:lumOff val="40000"/>
                          </a:schemeClr>
                        </a:solidFill>
                      </a:rPr>
                      <a:pPr/>
                      <a:t>[VALORE]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13C-455F-839D-35FBD471C9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sum!$H$5:$M$5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sum!$H$31:$M$31</c:f>
              <c:numCache>
                <c:formatCode>0.00</c:formatCode>
                <c:ptCount val="6"/>
                <c:pt idx="0" formatCode="General">
                  <c:v>1</c:v>
                </c:pt>
                <c:pt idx="1">
                  <c:v>1.1002054187249601</c:v>
                </c:pt>
                <c:pt idx="2">
                  <c:v>1.0210001328010021</c:v>
                </c:pt>
                <c:pt idx="3">
                  <c:v>0.96980744894094373</c:v>
                </c:pt>
                <c:pt idx="4">
                  <c:v>1.1271250463398019</c:v>
                </c:pt>
                <c:pt idx="5">
                  <c:v>0.79299047135095957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97-46FD-995F-77FD525A0320}"/>
            </c:ext>
          </c:extLst>
        </c:ser>
        <c:ser>
          <c:idx val="2"/>
          <c:order val="2"/>
          <c:tx>
            <c:strRef>
              <c:f>sum!$G$32</c:f>
              <c:strCache>
                <c:ptCount val="1"/>
                <c:pt idx="0">
                  <c:v>Reti di distribuzione</c:v>
                </c:pt>
              </c:strCache>
            </c:strRef>
          </c:tx>
          <c:spPr>
            <a:ln w="571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tx>
                <c:rich>
                  <a:bodyPr/>
                  <a:lstStyle/>
                  <a:p>
                    <a:fld id="{80E650B3-2FFF-4F9F-A51B-D599EB3D3746}" type="VALUE">
                      <a:rPr lang="en-US" sz="1400" b="1">
                        <a:solidFill>
                          <a:schemeClr val="accent6">
                            <a:lumMod val="60000"/>
                            <a:lumOff val="40000"/>
                          </a:schemeClr>
                        </a:solidFill>
                      </a:rPr>
                      <a:pPr/>
                      <a:t>[VALORE]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13C-455F-839D-35FBD471C9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sum!$H$5:$M$5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sum!$H$32:$M$32</c:f>
              <c:numCache>
                <c:formatCode>0.00</c:formatCode>
                <c:ptCount val="6"/>
                <c:pt idx="0" formatCode="General">
                  <c:v>1</c:v>
                </c:pt>
                <c:pt idx="1">
                  <c:v>1.0741203089811411</c:v>
                </c:pt>
                <c:pt idx="2">
                  <c:v>1.0117259680116903</c:v>
                </c:pt>
                <c:pt idx="3">
                  <c:v>1.0519641665488897</c:v>
                </c:pt>
                <c:pt idx="4">
                  <c:v>0.98415502998126025</c:v>
                </c:pt>
                <c:pt idx="5">
                  <c:v>0.72700246826714265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97-46FD-995F-77FD525A0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678655"/>
        <c:axId val="319681983"/>
      </c:lineChart>
      <c:catAx>
        <c:axId val="319678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9681983"/>
        <c:crosses val="autoZero"/>
        <c:auto val="1"/>
        <c:lblAlgn val="ctr"/>
        <c:lblOffset val="100"/>
        <c:noMultiLvlLbl val="0"/>
      </c:catAx>
      <c:valAx>
        <c:axId val="319681983"/>
        <c:scaling>
          <c:orientation val="minMax"/>
          <c:max val="1.1500000000000001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319678655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/>
              <a:t>Immisisoni di gas in rete nazionale</a:t>
            </a:r>
            <a:br>
              <a:rPr lang="it-IT"/>
            </a:br>
            <a:r>
              <a:rPr lang="it-IT"/>
              <a:t>milioni di kWh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 (2)'!$G$10</c:f>
              <c:strCache>
                <c:ptCount val="1"/>
                <c:pt idx="0">
                  <c:v>Importazioni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'sum (2)'!$H$5:$M$5</c:f>
              <c:numCache>
                <c:formatCode>mmm\-yy</c:formatCode>
                <c:ptCount val="6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</c:numCache>
            </c:numRef>
          </c:cat>
          <c:val>
            <c:numRef>
              <c:f>'sum (2)'!$H$10:$M$10</c:f>
              <c:numCache>
                <c:formatCode>_-* #,##0.0_-;\-* #,##0.0_-;_-* "-"??_-;_-@_-</c:formatCode>
                <c:ptCount val="6"/>
                <c:pt idx="0">
                  <c:v>58241.798999999999</c:v>
                </c:pt>
                <c:pt idx="1">
                  <c:v>59887.752000000015</c:v>
                </c:pt>
                <c:pt idx="2">
                  <c:v>56314.634000000005</c:v>
                </c:pt>
                <c:pt idx="3">
                  <c:v>55382.533000000003</c:v>
                </c:pt>
                <c:pt idx="4">
                  <c:v>62519.727000000006</c:v>
                </c:pt>
                <c:pt idx="5">
                  <c:v>57022.573937000023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EC-43E9-AA07-0B32DB96454B}"/>
            </c:ext>
          </c:extLst>
        </c:ser>
        <c:ser>
          <c:idx val="1"/>
          <c:order val="1"/>
          <c:tx>
            <c:strRef>
              <c:f>'sum (2)'!$G$11</c:f>
              <c:strCache>
                <c:ptCount val="1"/>
                <c:pt idx="0">
                  <c:v>Produzione nazionale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'sum (2)'!$H$5:$M$5</c:f>
              <c:numCache>
                <c:formatCode>mmm\-yy</c:formatCode>
                <c:ptCount val="6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</c:numCache>
            </c:numRef>
          </c:cat>
          <c:val>
            <c:numRef>
              <c:f>'sum (2)'!$H$11:$M$11</c:f>
              <c:numCache>
                <c:formatCode>_-* #,##0.0_-;\-* #,##0.0_-;_-* "-"??_-;_-@_-</c:formatCode>
                <c:ptCount val="6"/>
                <c:pt idx="0">
                  <c:v>2852.473</c:v>
                </c:pt>
                <c:pt idx="1">
                  <c:v>2758.7829999999999</c:v>
                </c:pt>
                <c:pt idx="2">
                  <c:v>2783.058</c:v>
                </c:pt>
                <c:pt idx="3">
                  <c:v>2646.3980000000001</c:v>
                </c:pt>
                <c:pt idx="4">
                  <c:v>2742.1620000000003</c:v>
                </c:pt>
                <c:pt idx="5">
                  <c:v>2677.3663809999998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EC-43E9-AA07-0B32DB96454B}"/>
            </c:ext>
          </c:extLst>
        </c:ser>
        <c:ser>
          <c:idx val="2"/>
          <c:order val="2"/>
          <c:tx>
            <c:strRef>
              <c:f>'sum (2)'!$G$12</c:f>
              <c:strCache>
                <c:ptCount val="1"/>
                <c:pt idx="0">
                  <c:v>Sistemi di stoccaggio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'sum (2)'!$H$5:$M$5</c:f>
              <c:numCache>
                <c:formatCode>mmm\-yy</c:formatCode>
                <c:ptCount val="6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</c:numCache>
            </c:numRef>
          </c:cat>
          <c:val>
            <c:numRef>
              <c:f>'sum (2)'!$H$12:$M$12</c:f>
              <c:numCache>
                <c:formatCode>#,##0.0</c:formatCode>
                <c:ptCount val="6"/>
                <c:pt idx="0">
                  <c:v>-18331.617000000002</c:v>
                </c:pt>
                <c:pt idx="1">
                  <c:v>-15358.926000000001</c:v>
                </c:pt>
                <c:pt idx="2">
                  <c:v>-8986.4330000000027</c:v>
                </c:pt>
                <c:pt idx="3">
                  <c:v>7339.7730000000001</c:v>
                </c:pt>
                <c:pt idx="4">
                  <c:v>17606.296000000002</c:v>
                </c:pt>
                <c:pt idx="5">
                  <c:v>21997.590023000001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EC-43E9-AA07-0B32DB96454B}"/>
            </c:ext>
          </c:extLst>
        </c:ser>
        <c:ser>
          <c:idx val="3"/>
          <c:order val="3"/>
          <c:tx>
            <c:strRef>
              <c:f>'sum (2)'!$G$13</c:f>
              <c:strCache>
                <c:ptCount val="1"/>
                <c:pt idx="0">
                  <c:v>Totale immesso in RN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'sum (2)'!$H$5:$M$5</c:f>
              <c:numCache>
                <c:formatCode>mmm\-yy</c:formatCode>
                <c:ptCount val="6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</c:numCache>
            </c:numRef>
          </c:cat>
          <c:val>
            <c:numRef>
              <c:f>'sum (2)'!$H$13:$M$13</c:f>
              <c:numCache>
                <c:formatCode>_-* #,##0.0_-;\-* #,##0.0_-;_-* "-"??_-;_-@_-</c:formatCode>
                <c:ptCount val="6"/>
                <c:pt idx="0">
                  <c:v>61094.271999999997</c:v>
                </c:pt>
                <c:pt idx="1">
                  <c:v>62646.535000000018</c:v>
                </c:pt>
                <c:pt idx="2">
                  <c:v>59097.692000000003</c:v>
                </c:pt>
                <c:pt idx="3">
                  <c:v>58028.931000000004</c:v>
                </c:pt>
                <c:pt idx="4">
                  <c:v>65261.88900000001</c:v>
                </c:pt>
                <c:pt idx="5">
                  <c:v>59699.940318000023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EC-43E9-AA07-0B32DB964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678655"/>
        <c:axId val="319681983"/>
      </c:lineChart>
      <c:dateAx>
        <c:axId val="319678655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319681983"/>
        <c:crosses val="autoZero"/>
        <c:auto val="1"/>
        <c:lblOffset val="100"/>
        <c:baseTimeUnit val="months"/>
      </c:dateAx>
      <c:valAx>
        <c:axId val="31968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319678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 (2)'!$G$24</c:f>
              <c:strCache>
                <c:ptCount val="1"/>
                <c:pt idx="0">
                  <c:v>Industriale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'sum (2)'!$H$5:$M$5</c:f>
              <c:numCache>
                <c:formatCode>mmm\-yy</c:formatCode>
                <c:ptCount val="6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</c:numCache>
            </c:numRef>
          </c:cat>
          <c:val>
            <c:numRef>
              <c:f>'sum (2)'!$H$24:$M$24</c:f>
              <c:numCache>
                <c:formatCode>_-* #,##0.0_-;\-* #,##0.0_-;_-* "-"??_-;_-@_-</c:formatCode>
                <c:ptCount val="6"/>
                <c:pt idx="0">
                  <c:v>7433.4250000000002</c:v>
                </c:pt>
                <c:pt idx="1">
                  <c:v>8818.5959999999977</c:v>
                </c:pt>
                <c:pt idx="2">
                  <c:v>7987.9970000000003</c:v>
                </c:pt>
                <c:pt idx="3">
                  <c:v>8754.77</c:v>
                </c:pt>
                <c:pt idx="4">
                  <c:v>8258.2790000000005</c:v>
                </c:pt>
                <c:pt idx="5">
                  <c:v>8616.8711919999987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FD-4FE9-84CF-6DD53F41EC6E}"/>
            </c:ext>
          </c:extLst>
        </c:ser>
        <c:ser>
          <c:idx val="1"/>
          <c:order val="1"/>
          <c:tx>
            <c:strRef>
              <c:f>'sum (2)'!$G$25</c:f>
              <c:strCache>
                <c:ptCount val="1"/>
                <c:pt idx="0">
                  <c:v>Termoelettrico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'sum (2)'!$H$5:$M$5</c:f>
              <c:numCache>
                <c:formatCode>mmm\-yy</c:formatCode>
                <c:ptCount val="6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</c:numCache>
            </c:numRef>
          </c:cat>
          <c:val>
            <c:numRef>
              <c:f>'sum (2)'!$H$25:$M$25</c:f>
              <c:numCache>
                <c:formatCode>_-* #,##0.0_-;\-* #,##0.0_-;_-* "-"??_-;_-@_-</c:formatCode>
                <c:ptCount val="6"/>
                <c:pt idx="0">
                  <c:v>19461.607999999993</c:v>
                </c:pt>
                <c:pt idx="1">
                  <c:v>17900.354999999996</c:v>
                </c:pt>
                <c:pt idx="2">
                  <c:v>15947.474000000002</c:v>
                </c:pt>
                <c:pt idx="3">
                  <c:v>16066.612999999999</c:v>
                </c:pt>
                <c:pt idx="4">
                  <c:v>19041.972999999998</c:v>
                </c:pt>
                <c:pt idx="5">
                  <c:v>16785.236444000002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FD-4FE9-84CF-6DD53F41EC6E}"/>
            </c:ext>
          </c:extLst>
        </c:ser>
        <c:ser>
          <c:idx val="2"/>
          <c:order val="2"/>
          <c:tx>
            <c:strRef>
              <c:f>'sum (2)'!$G$26</c:f>
              <c:strCache>
                <c:ptCount val="1"/>
                <c:pt idx="0">
                  <c:v>Reti di distribuzione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'sum (2)'!$H$5:$M$5</c:f>
              <c:numCache>
                <c:formatCode>mmm\-yy</c:formatCode>
                <c:ptCount val="6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</c:numCache>
            </c:numRef>
          </c:cat>
          <c:val>
            <c:numRef>
              <c:f>'sum (2)'!$H$26:$M$26</c:f>
              <c:numCache>
                <c:formatCode>_-* #,##0.0_-;\-* #,##0.0_-;_-* "-"??_-;_-@_-</c:formatCode>
                <c:ptCount val="6"/>
                <c:pt idx="0">
                  <c:v>8678.0390000000007</c:v>
                </c:pt>
                <c:pt idx="1">
                  <c:v>10665.708999999997</c:v>
                </c:pt>
                <c:pt idx="2">
                  <c:v>10820.025000000001</c:v>
                </c:pt>
                <c:pt idx="3">
                  <c:v>23660.383999999998</c:v>
                </c:pt>
                <c:pt idx="4">
                  <c:v>36571.097999999991</c:v>
                </c:pt>
                <c:pt idx="5">
                  <c:v>41290.331283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FD-4FE9-84CF-6DD53F41EC6E}"/>
            </c:ext>
          </c:extLst>
        </c:ser>
        <c:ser>
          <c:idx val="3"/>
          <c:order val="3"/>
          <c:tx>
            <c:strRef>
              <c:f>'sum (2)'!$G$27</c:f>
              <c:strCache>
                <c:ptCount val="1"/>
                <c:pt idx="0">
                  <c:v>Esportazioni, Reti di terzi, Altro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'sum (2)'!$H$5:$M$5</c:f>
              <c:numCache>
                <c:formatCode>mmm\-yy</c:formatCode>
                <c:ptCount val="6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</c:numCache>
            </c:numRef>
          </c:cat>
          <c:val>
            <c:numRef>
              <c:f>'sum (2)'!$H$27:$M$27</c:f>
              <c:numCache>
                <c:formatCode>_-* #,##0.0_-;\-* #,##0.0_-;_-* "-"??_-;_-@_-</c:formatCode>
                <c:ptCount val="6"/>
                <c:pt idx="0">
                  <c:v>7189.5840000000007</c:v>
                </c:pt>
                <c:pt idx="1">
                  <c:v>9902.9490000000005</c:v>
                </c:pt>
                <c:pt idx="2">
                  <c:v>15355.756000000001</c:v>
                </c:pt>
                <c:pt idx="3">
                  <c:v>16886.936000000002</c:v>
                </c:pt>
                <c:pt idx="4">
                  <c:v>18996.833999999999</c:v>
                </c:pt>
                <c:pt idx="5">
                  <c:v>15005.091422000001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FD-4FE9-84CF-6DD53F41E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678655"/>
        <c:axId val="319681983"/>
      </c:lineChart>
      <c:dateAx>
        <c:axId val="319678655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9681983"/>
        <c:crosses val="autoZero"/>
        <c:auto val="1"/>
        <c:lblOffset val="100"/>
        <c:baseTimeUnit val="months"/>
      </c:dateAx>
      <c:valAx>
        <c:axId val="31968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9678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 (2)'!$G$16</c:f>
              <c:strCache>
                <c:ptCount val="1"/>
                <c:pt idx="0">
                  <c:v>Importazioni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'sum (2)'!$H$5:$M$5</c:f>
              <c:numCache>
                <c:formatCode>mmm\-yy</c:formatCode>
                <c:ptCount val="6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</c:numCache>
            </c:numRef>
          </c:cat>
          <c:val>
            <c:numRef>
              <c:f>'sum (2)'!$H$16:$M$16</c:f>
              <c:numCache>
                <c:formatCode>0.00</c:formatCode>
                <c:ptCount val="6"/>
                <c:pt idx="0" formatCode="General">
                  <c:v>1</c:v>
                </c:pt>
                <c:pt idx="1">
                  <c:v>1.0282606826756848</c:v>
                </c:pt>
                <c:pt idx="2">
                  <c:v>0.96691096372212004</c:v>
                </c:pt>
                <c:pt idx="3">
                  <c:v>0.95090697662000456</c:v>
                </c:pt>
                <c:pt idx="4">
                  <c:v>1.0734511652018168</c:v>
                </c:pt>
                <c:pt idx="5">
                  <c:v>0.97906615036050004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67-40D8-9501-28BE820B4E54}"/>
            </c:ext>
          </c:extLst>
        </c:ser>
        <c:ser>
          <c:idx val="1"/>
          <c:order val="1"/>
          <c:tx>
            <c:strRef>
              <c:f>'sum (2)'!$G$17</c:f>
              <c:strCache>
                <c:ptCount val="1"/>
                <c:pt idx="0">
                  <c:v>Produzione nazionale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'sum (2)'!$H$5:$M$5</c:f>
              <c:numCache>
                <c:formatCode>mmm\-yy</c:formatCode>
                <c:ptCount val="6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</c:numCache>
            </c:numRef>
          </c:cat>
          <c:val>
            <c:numRef>
              <c:f>'sum (2)'!$H$17:$M$17</c:f>
              <c:numCache>
                <c:formatCode>0.00</c:formatCode>
                <c:ptCount val="6"/>
                <c:pt idx="0" formatCode="General">
                  <c:v>1</c:v>
                </c:pt>
                <c:pt idx="1">
                  <c:v>0.96715481618932064</c:v>
                </c:pt>
                <c:pt idx="2">
                  <c:v>0.97566497561940113</c:v>
                </c:pt>
                <c:pt idx="3">
                  <c:v>0.92775567025524874</c:v>
                </c:pt>
                <c:pt idx="4">
                  <c:v>0.96132794245554654</c:v>
                </c:pt>
                <c:pt idx="5">
                  <c:v>0.93861234830268325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67-40D8-9501-28BE820B4E54}"/>
            </c:ext>
          </c:extLst>
        </c:ser>
        <c:ser>
          <c:idx val="2"/>
          <c:order val="2"/>
          <c:tx>
            <c:strRef>
              <c:f>'sum (2)'!$G$18</c:f>
              <c:strCache>
                <c:ptCount val="1"/>
                <c:pt idx="0">
                  <c:v>Sistemi di stoccaggio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'sum (2)'!$H$5:$M$5</c:f>
              <c:numCache>
                <c:formatCode>mmm\-yy</c:formatCode>
                <c:ptCount val="6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</c:numCache>
            </c:numRef>
          </c:cat>
          <c:val>
            <c:numRef>
              <c:f>'sum (2)'!$H$18:$M$18</c:f>
              <c:numCache>
                <c:formatCode>0.00</c:formatCode>
                <c:ptCount val="6"/>
                <c:pt idx="0" formatCode="General">
                  <c:v>1</c:v>
                </c:pt>
                <c:pt idx="1">
                  <c:v>0.8378380368736702</c:v>
                </c:pt>
                <c:pt idx="2">
                  <c:v>0.49021496576106743</c:v>
                </c:pt>
                <c:pt idx="3">
                  <c:v>-0.40038873821114629</c:v>
                </c:pt>
                <c:pt idx="4">
                  <c:v>-0.96043333220413674</c:v>
                </c:pt>
                <c:pt idx="5">
                  <c:v>-1.1999808867379238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67-40D8-9501-28BE820B4E54}"/>
            </c:ext>
          </c:extLst>
        </c:ser>
        <c:ser>
          <c:idx val="3"/>
          <c:order val="3"/>
          <c:tx>
            <c:strRef>
              <c:f>'sum (2)'!$G$19</c:f>
              <c:strCache>
                <c:ptCount val="1"/>
                <c:pt idx="0">
                  <c:v>Totale immesso in RN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'sum (2)'!$H$5:$M$5</c:f>
              <c:numCache>
                <c:formatCode>mmm\-yy</c:formatCode>
                <c:ptCount val="6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</c:numCache>
            </c:numRef>
          </c:cat>
          <c:val>
            <c:numRef>
              <c:f>'sum (2)'!$H$19:$M$19</c:f>
              <c:numCache>
                <c:formatCode>0.00</c:formatCode>
                <c:ptCount val="6"/>
                <c:pt idx="0" formatCode="General">
                  <c:v>1</c:v>
                </c:pt>
                <c:pt idx="1">
                  <c:v>1.0254076683326387</c:v>
                </c:pt>
                <c:pt idx="2">
                  <c:v>0.96731968587824413</c:v>
                </c:pt>
                <c:pt idx="3">
                  <c:v>0.94982604915891311</c:v>
                </c:pt>
                <c:pt idx="4">
                  <c:v>1.0682161659934342</c:v>
                </c:pt>
                <c:pt idx="5">
                  <c:v>0.97717737463178256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67-40D8-9501-28BE820B4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678655"/>
        <c:axId val="319681983"/>
      </c:lineChart>
      <c:dateAx>
        <c:axId val="319678655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9681983"/>
        <c:crosses val="autoZero"/>
        <c:auto val="1"/>
        <c:lblOffset val="100"/>
        <c:baseTimeUnit val="months"/>
      </c:dateAx>
      <c:valAx>
        <c:axId val="31968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9678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>
                <a:latin typeface="+mj-lt"/>
              </a:rPr>
              <a:t>Programmi di prelievo</a:t>
            </a:r>
            <a:r>
              <a:rPr lang="it-IT" baseline="0">
                <a:latin typeface="+mj-lt"/>
              </a:rPr>
              <a:t> gas dalla rete per categorie di utilizzo </a:t>
            </a:r>
            <a:br>
              <a:rPr lang="it-IT" baseline="0">
                <a:latin typeface="+mj-lt"/>
              </a:rPr>
            </a:br>
            <a:r>
              <a:rPr lang="it-IT" baseline="0">
                <a:latin typeface="+mj-lt"/>
              </a:rPr>
              <a:t>agosto 2022 - gennaio 2023</a:t>
            </a:r>
            <a:endParaRPr lang="it-IT">
              <a:latin typeface="+mj-lt"/>
            </a:endParaRPr>
          </a:p>
        </c:rich>
      </c:tx>
      <c:layout>
        <c:manualLayout>
          <c:xMode val="edge"/>
          <c:yMode val="edge"/>
          <c:x val="0.10049868766404199"/>
          <c:y val="8.639306896298385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792983623525928E-2"/>
          <c:y val="0.12064803418353788"/>
          <c:w val="0.88938542013234256"/>
          <c:h val="0.70836806440523936"/>
        </c:manualLayout>
      </c:layout>
      <c:lineChart>
        <c:grouping val="standard"/>
        <c:varyColors val="0"/>
        <c:ser>
          <c:idx val="0"/>
          <c:order val="0"/>
          <c:tx>
            <c:strRef>
              <c:f>'sum (2)'!$G$30</c:f>
              <c:strCache>
                <c:ptCount val="1"/>
                <c:pt idx="0">
                  <c:v>Industriale</c:v>
                </c:pt>
              </c:strCache>
            </c:strRef>
          </c:tx>
          <c:spPr>
            <a:ln w="635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tx>
                <c:rich>
                  <a:bodyPr/>
                  <a:lstStyle/>
                  <a:p>
                    <a:fld id="{FC35B81D-6E80-4813-8BD3-EFBEDDF3CB67}" type="VALUE">
                      <a:rPr lang="en-US" sz="1400" b="1">
                        <a:solidFill>
                          <a:schemeClr val="bg2">
                            <a:lumMod val="75000"/>
                          </a:schemeClr>
                        </a:solidFill>
                      </a:rPr>
                      <a:pPr/>
                      <a:t>[VALORE]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D11-41E4-9AB3-A1C14F2664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'sum (2)'!$H$5:$M$5</c:f>
              <c:numCache>
                <c:formatCode>mmm\-yy</c:formatCode>
                <c:ptCount val="6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</c:numCache>
            </c:numRef>
          </c:cat>
          <c:val>
            <c:numRef>
              <c:f>'sum (2)'!$H$30:$M$30</c:f>
              <c:numCache>
                <c:formatCode>0.00</c:formatCode>
                <c:ptCount val="6"/>
                <c:pt idx="0" formatCode="General">
                  <c:v>1</c:v>
                </c:pt>
                <c:pt idx="1">
                  <c:v>1.1863435764805588</c:v>
                </c:pt>
                <c:pt idx="2">
                  <c:v>1.0746051786356894</c:v>
                </c:pt>
                <c:pt idx="3">
                  <c:v>1.1777572249669568</c:v>
                </c:pt>
                <c:pt idx="4">
                  <c:v>1.1109655374205027</c:v>
                </c:pt>
                <c:pt idx="5">
                  <c:v>1.1592060445891361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11-41E4-9AB3-A1C14F2664CC}"/>
            </c:ext>
          </c:extLst>
        </c:ser>
        <c:ser>
          <c:idx val="1"/>
          <c:order val="1"/>
          <c:tx>
            <c:strRef>
              <c:f>'sum (2)'!$G$31</c:f>
              <c:strCache>
                <c:ptCount val="1"/>
                <c:pt idx="0">
                  <c:v>Termoelettrico</c:v>
                </c:pt>
              </c:strCache>
            </c:strRef>
          </c:tx>
          <c:spPr>
            <a:ln w="571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tx>
                <c:rich>
                  <a:bodyPr/>
                  <a:lstStyle/>
                  <a:p>
                    <a:fld id="{0A13BFEC-8DB9-4A81-A264-9BCDF5B723D0}" type="VALUE">
                      <a:rPr lang="en-US" sz="1400" b="1">
                        <a:solidFill>
                          <a:schemeClr val="accent1">
                            <a:lumMod val="60000"/>
                            <a:lumOff val="40000"/>
                          </a:schemeClr>
                        </a:solidFill>
                      </a:rPr>
                      <a:pPr/>
                      <a:t>[VALORE]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D11-41E4-9AB3-A1C14F2664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'sum (2)'!$H$5:$M$5</c:f>
              <c:numCache>
                <c:formatCode>mmm\-yy</c:formatCode>
                <c:ptCount val="6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</c:numCache>
            </c:numRef>
          </c:cat>
          <c:val>
            <c:numRef>
              <c:f>'sum (2)'!$H$31:$M$31</c:f>
              <c:numCache>
                <c:formatCode>0.00</c:formatCode>
                <c:ptCount val="6"/>
                <c:pt idx="0" formatCode="General">
                  <c:v>1</c:v>
                </c:pt>
                <c:pt idx="1">
                  <c:v>0.91977780047774071</c:v>
                </c:pt>
                <c:pt idx="2">
                  <c:v>0.81943249499219217</c:v>
                </c:pt>
                <c:pt idx="3">
                  <c:v>0.82555423991686638</c:v>
                </c:pt>
                <c:pt idx="4">
                  <c:v>0.97843780431709471</c:v>
                </c:pt>
                <c:pt idx="5">
                  <c:v>0.86247942328300975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11-41E4-9AB3-A1C14F2664CC}"/>
            </c:ext>
          </c:extLst>
        </c:ser>
        <c:ser>
          <c:idx val="3"/>
          <c:order val="2"/>
          <c:tx>
            <c:strRef>
              <c:f>'sum (2)'!$G$33</c:f>
              <c:strCache>
                <c:ptCount val="1"/>
                <c:pt idx="0">
                  <c:v>Esportazioni, Reti di terzi, Altro</c:v>
                </c:pt>
              </c:strCache>
            </c:strRef>
          </c:tx>
          <c:spPr>
            <a:ln w="57150" cap="rnd">
              <a:solidFill>
                <a:schemeClr val="accent4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tx>
                <c:rich>
                  <a:bodyPr/>
                  <a:lstStyle/>
                  <a:p>
                    <a:fld id="{DE108531-BAA8-4EA3-8E2D-E62BBED69C25}" type="VALUE">
                      <a:rPr lang="en-US" sz="1400" b="1">
                        <a:solidFill>
                          <a:srgbClr val="FFC000"/>
                        </a:solidFill>
                        <a:latin typeface="+mj-lt"/>
                      </a:rPr>
                      <a:pPr/>
                      <a:t>[VALORE]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D11-41E4-9AB3-A1C14F2664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'sum (2)'!$H$5:$M$5</c:f>
              <c:numCache>
                <c:formatCode>mmm\-yy</c:formatCode>
                <c:ptCount val="6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</c:numCache>
            </c:numRef>
          </c:cat>
          <c:val>
            <c:numRef>
              <c:f>'sum (2)'!$H$33:$M$33</c:f>
              <c:numCache>
                <c:formatCode>0.00</c:formatCode>
                <c:ptCount val="6"/>
                <c:pt idx="0" formatCode="General">
                  <c:v>1</c:v>
                </c:pt>
                <c:pt idx="1">
                  <c:v>1.3774022252191502</c:v>
                </c:pt>
                <c:pt idx="2">
                  <c:v>2.1358337283492341</c:v>
                </c:pt>
                <c:pt idx="3">
                  <c:v>2.348805716714625</c:v>
                </c:pt>
                <c:pt idx="4">
                  <c:v>2.6422716529913268</c:v>
                </c:pt>
                <c:pt idx="5">
                  <c:v>2.0870597550567598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11-41E4-9AB3-A1C14F2664CC}"/>
            </c:ext>
          </c:extLst>
        </c:ser>
        <c:ser>
          <c:idx val="2"/>
          <c:order val="3"/>
          <c:tx>
            <c:strRef>
              <c:f>'sum (2)'!$G$32</c:f>
              <c:strCache>
                <c:ptCount val="1"/>
                <c:pt idx="0">
                  <c:v>Reti di distribuzione</c:v>
                </c:pt>
              </c:strCache>
            </c:strRef>
          </c:tx>
          <c:spPr>
            <a:ln w="571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tx>
                <c:rich>
                  <a:bodyPr/>
                  <a:lstStyle/>
                  <a:p>
                    <a:fld id="{80E650B3-2FFF-4F9F-A51B-D599EB3D3746}" type="VALUE">
                      <a:rPr lang="en-US" sz="1400" b="1">
                        <a:solidFill>
                          <a:schemeClr val="accent6">
                            <a:lumMod val="60000"/>
                            <a:lumOff val="40000"/>
                          </a:schemeClr>
                        </a:solidFill>
                      </a:rPr>
                      <a:pPr/>
                      <a:t>[VALORE]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D11-41E4-9AB3-A1C14F2664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'sum (2)'!$H$5:$M$5</c:f>
              <c:numCache>
                <c:formatCode>mmm\-yy</c:formatCode>
                <c:ptCount val="6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</c:numCache>
            </c:numRef>
          </c:cat>
          <c:val>
            <c:numRef>
              <c:f>'sum (2)'!$H$32:$M$32</c:f>
              <c:numCache>
                <c:formatCode>0.00</c:formatCode>
                <c:ptCount val="6"/>
                <c:pt idx="0" formatCode="General">
                  <c:v>1</c:v>
                </c:pt>
                <c:pt idx="1">
                  <c:v>1.2290459860804954</c:v>
                </c:pt>
                <c:pt idx="2">
                  <c:v>1.2468283445142387</c:v>
                </c:pt>
                <c:pt idx="3">
                  <c:v>2.7264666591150371</c:v>
                </c:pt>
                <c:pt idx="4">
                  <c:v>4.2142122200649235</c:v>
                </c:pt>
                <c:pt idx="5">
                  <c:v>4.7580255496662316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11-41E4-9AB3-A1C14F266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678655"/>
        <c:axId val="319681983"/>
      </c:lineChart>
      <c:dateAx>
        <c:axId val="319678655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9681983"/>
        <c:crosses val="autoZero"/>
        <c:auto val="1"/>
        <c:lblOffset val="100"/>
        <c:baseTimeUnit val="months"/>
      </c:dateAx>
      <c:valAx>
        <c:axId val="319681983"/>
        <c:scaling>
          <c:orientation val="minMax"/>
          <c:max val="4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319678655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983586558722411E-2"/>
          <c:y val="0.89006221207979186"/>
          <c:w val="0.94898099885401643"/>
          <c:h val="0.107058018954775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46</xdr:row>
      <xdr:rowOff>0</xdr:rowOff>
    </xdr:from>
    <xdr:to>
      <xdr:col>11</xdr:col>
      <xdr:colOff>447675</xdr:colOff>
      <xdr:row>62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BB72719-1732-BC73-B48F-3F6A31F1CF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</xdr:colOff>
      <xdr:row>85</xdr:row>
      <xdr:rowOff>0</xdr:rowOff>
    </xdr:from>
    <xdr:to>
      <xdr:col>11</xdr:col>
      <xdr:colOff>447675</xdr:colOff>
      <xdr:row>101</xdr:row>
      <xdr:rowOff>152400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7E76186-DAC5-414D-8F39-D5945F3BB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47625</xdr:colOff>
      <xdr:row>65</xdr:row>
      <xdr:rowOff>76200</xdr:rowOff>
    </xdr:from>
    <xdr:to>
      <xdr:col>11</xdr:col>
      <xdr:colOff>476250</xdr:colOff>
      <xdr:row>82</xdr:row>
      <xdr:rowOff>66675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F48F5E4A-1B1A-4C8F-9B73-A8AAB6CDFD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285750</xdr:colOff>
      <xdr:row>21</xdr:row>
      <xdr:rowOff>66674</xdr:rowOff>
    </xdr:from>
    <xdr:to>
      <xdr:col>24</xdr:col>
      <xdr:colOff>209550</xdr:colOff>
      <xdr:row>45</xdr:row>
      <xdr:rowOff>133350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6CA5964-E647-4DDE-AD30-CD12A25DF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0.14613</cdr:x>
      <cdr:y>0.32397</cdr:y>
    </cdr:from>
    <cdr:to>
      <cdr:x>0.1743</cdr:x>
      <cdr:y>0.36285</cdr:y>
    </cdr:to>
    <cdr:sp macro="" textlink="">
      <cdr:nvSpPr>
        <cdr:cNvPr id="2" name="Ovale 1">
          <a:extLst xmlns:a="http://schemas.openxmlformats.org/drawingml/2006/main">
            <a:ext uri="{FF2B5EF4-FFF2-40B4-BE49-F238E27FC236}">
              <a16:creationId xmlns:a16="http://schemas.microsoft.com/office/drawing/2014/main" id="{685A88CF-C3B4-56B9-9486-A4E1F53832F9}"/>
            </a:ext>
          </a:extLst>
        </cdr:cNvPr>
        <cdr:cNvSpPr/>
      </cdr:nvSpPr>
      <cdr:spPr>
        <a:xfrm xmlns:a="http://schemas.openxmlformats.org/drawingml/2006/main">
          <a:off x="790575" y="1428751"/>
          <a:ext cx="152400" cy="17145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46</xdr:row>
      <xdr:rowOff>0</xdr:rowOff>
    </xdr:from>
    <xdr:to>
      <xdr:col>11</xdr:col>
      <xdr:colOff>447675</xdr:colOff>
      <xdr:row>62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ED6F5D5-824E-4723-9F68-20297D0D3B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</xdr:colOff>
      <xdr:row>85</xdr:row>
      <xdr:rowOff>0</xdr:rowOff>
    </xdr:from>
    <xdr:to>
      <xdr:col>11</xdr:col>
      <xdr:colOff>447675</xdr:colOff>
      <xdr:row>101</xdr:row>
      <xdr:rowOff>152400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6A5ED93-C807-4D7F-9C68-FE5B18247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47625</xdr:colOff>
      <xdr:row>65</xdr:row>
      <xdr:rowOff>76200</xdr:rowOff>
    </xdr:from>
    <xdr:to>
      <xdr:col>11</xdr:col>
      <xdr:colOff>476250</xdr:colOff>
      <xdr:row>82</xdr:row>
      <xdr:rowOff>66675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CD23098E-F029-4A03-9A7A-65FC3441CD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314325</xdr:colOff>
      <xdr:row>19</xdr:row>
      <xdr:rowOff>104774</xdr:rowOff>
    </xdr:from>
    <xdr:to>
      <xdr:col>24</xdr:col>
      <xdr:colOff>238125</xdr:colOff>
      <xdr:row>43</xdr:row>
      <xdr:rowOff>95250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9888912E-68BF-486F-95BD-8456E434A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0.13733</cdr:x>
      <cdr:y>0.74298</cdr:y>
    </cdr:from>
    <cdr:to>
      <cdr:x>0.1655</cdr:x>
      <cdr:y>0.78186</cdr:y>
    </cdr:to>
    <cdr:sp macro="" textlink="">
      <cdr:nvSpPr>
        <cdr:cNvPr id="2" name="Ovale 1">
          <a:extLst xmlns:a="http://schemas.openxmlformats.org/drawingml/2006/main">
            <a:ext uri="{FF2B5EF4-FFF2-40B4-BE49-F238E27FC236}">
              <a16:creationId xmlns:a16="http://schemas.microsoft.com/office/drawing/2014/main" id="{685A88CF-C3B4-56B9-9486-A4E1F53832F9}"/>
            </a:ext>
          </a:extLst>
        </cdr:cNvPr>
        <cdr:cNvSpPr/>
      </cdr:nvSpPr>
      <cdr:spPr>
        <a:xfrm xmlns:a="http://schemas.openxmlformats.org/drawingml/2006/main">
          <a:off x="742968" y="3276582"/>
          <a:ext cx="152405" cy="171464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4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93F004BF-B840-957A-1562-0C61B4A18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4</xdr:row>
      <xdr:rowOff>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D03A1A97-D98E-AD1F-9D8A-B4EFA898C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4</xdr:row>
      <xdr:rowOff>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699E1CCA-D2EC-01E6-5B19-B8776B0C7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632F3-DE5E-4FEF-A6E5-2D1EA32684C8}">
  <sheetPr>
    <tabColor theme="4" tint="-0.249977111117893"/>
  </sheetPr>
  <dimension ref="F1:AE53"/>
  <sheetViews>
    <sheetView topLeftCell="A13" workbookViewId="0">
      <selection activeCell="N5" sqref="N5"/>
    </sheetView>
  </sheetViews>
  <sheetFormatPr defaultRowHeight="12.75" x14ac:dyDescent="0.2"/>
  <cols>
    <col min="1" max="6" width="9.140625" style="13"/>
    <col min="7" max="7" width="29.5703125" style="13" customWidth="1"/>
    <col min="8" max="14" width="11.28515625" style="13" customWidth="1"/>
    <col min="15" max="16384" width="9.140625" style="13"/>
  </cols>
  <sheetData>
    <row r="1" spans="6:31" x14ac:dyDescent="0.2"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6:31" x14ac:dyDescent="0.2"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6:31" x14ac:dyDescent="0.2"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6:31" ht="15.75" x14ac:dyDescent="0.2">
      <c r="F4" s="17"/>
      <c r="G4" s="17"/>
      <c r="H4" s="36" t="s">
        <v>94</v>
      </c>
      <c r="I4" s="36"/>
      <c r="J4" s="36"/>
      <c r="K4" s="36"/>
      <c r="L4" s="36"/>
      <c r="M4" s="37"/>
      <c r="N4" s="17"/>
      <c r="O4" s="17"/>
    </row>
    <row r="5" spans="6:31" ht="25.5" x14ac:dyDescent="0.25">
      <c r="F5" s="17"/>
      <c r="G5" s="18"/>
      <c r="H5" s="30">
        <v>2018</v>
      </c>
      <c r="I5" s="30">
        <v>2019</v>
      </c>
      <c r="J5" s="30">
        <v>2020</v>
      </c>
      <c r="K5" s="30">
        <v>2021</v>
      </c>
      <c r="L5" s="30">
        <v>2022</v>
      </c>
      <c r="M5" s="30">
        <v>2023</v>
      </c>
      <c r="N5" s="33" t="s">
        <v>95</v>
      </c>
      <c r="O5" s="17"/>
    </row>
    <row r="6" spans="6:31" ht="15.75" x14ac:dyDescent="0.25">
      <c r="F6" s="17"/>
      <c r="G6" s="18"/>
      <c r="H6" s="19"/>
      <c r="I6" s="19"/>
      <c r="J6" s="19"/>
      <c r="K6" s="19"/>
      <c r="L6" s="19"/>
      <c r="M6" s="19"/>
      <c r="N6" s="17"/>
      <c r="O6" s="17"/>
    </row>
    <row r="7" spans="6:31" ht="15.75" x14ac:dyDescent="0.25">
      <c r="F7" s="17"/>
      <c r="G7" s="18"/>
      <c r="H7" s="19"/>
      <c r="I7" s="19"/>
      <c r="J7" s="19"/>
      <c r="K7" s="19"/>
      <c r="L7" s="19"/>
      <c r="M7" s="19"/>
      <c r="N7" s="17"/>
      <c r="O7" s="17"/>
    </row>
    <row r="8" spans="6:31" ht="15.75" x14ac:dyDescent="0.25">
      <c r="F8" s="17"/>
      <c r="G8" s="18"/>
      <c r="H8" s="38" t="s">
        <v>91</v>
      </c>
      <c r="I8" s="38"/>
      <c r="J8" s="38"/>
      <c r="K8" s="38"/>
      <c r="L8" s="38"/>
      <c r="M8" s="38"/>
      <c r="N8" s="38"/>
      <c r="O8" s="17"/>
    </row>
    <row r="9" spans="6:31" ht="15.75" x14ac:dyDescent="0.25">
      <c r="F9" s="17"/>
      <c r="G9" s="29" t="s">
        <v>92</v>
      </c>
      <c r="H9" s="18"/>
      <c r="I9" s="18"/>
      <c r="J9" s="18"/>
      <c r="K9" s="18"/>
      <c r="L9" s="18"/>
      <c r="M9" s="18"/>
      <c r="N9" s="17"/>
      <c r="O9" s="17"/>
      <c r="Q9" s="14"/>
      <c r="R9" s="14"/>
      <c r="S9" s="14"/>
      <c r="T9" s="14"/>
      <c r="U9" s="14"/>
      <c r="V9" s="14"/>
      <c r="Z9" s="14"/>
      <c r="AA9" s="14"/>
      <c r="AB9" s="14"/>
      <c r="AC9" s="14"/>
      <c r="AD9" s="14"/>
      <c r="AE9" s="14"/>
    </row>
    <row r="10" spans="6:31" ht="15.75" x14ac:dyDescent="0.25">
      <c r="F10" s="17"/>
      <c r="G10" s="20" t="s">
        <v>96</v>
      </c>
      <c r="H10" s="21">
        <v>56565.889999999992</v>
      </c>
      <c r="I10" s="21">
        <v>69915.767000000007</v>
      </c>
      <c r="J10" s="21">
        <v>59852.902999999998</v>
      </c>
      <c r="K10" s="21">
        <v>66486.421999999977</v>
      </c>
      <c r="L10" s="21">
        <v>67744.608999999997</v>
      </c>
      <c r="M10" s="21">
        <v>57022.573937000023</v>
      </c>
      <c r="N10" s="31">
        <f>(M10-L10)/L10</f>
        <v>-0.15827141408403397</v>
      </c>
      <c r="O10" s="17"/>
      <c r="P10" s="15"/>
    </row>
    <row r="11" spans="6:31" ht="15.75" x14ac:dyDescent="0.25">
      <c r="F11" s="17"/>
      <c r="G11" s="20" t="s">
        <v>86</v>
      </c>
      <c r="H11" s="21">
        <v>5170.1410000000005</v>
      </c>
      <c r="I11" s="21">
        <v>4434.563000000001</v>
      </c>
      <c r="J11" s="21">
        <v>3791.4049999999997</v>
      </c>
      <c r="K11" s="21">
        <v>3356.0409999999997</v>
      </c>
      <c r="L11" s="21">
        <v>2845.8910000000001</v>
      </c>
      <c r="M11" s="21">
        <v>2677.3663809999998</v>
      </c>
      <c r="N11" s="31">
        <f t="shared" ref="N11:N13" si="0">(M11-L11)/L11</f>
        <v>-5.9216821375098434E-2</v>
      </c>
      <c r="O11" s="17"/>
      <c r="P11" s="15"/>
    </row>
    <row r="12" spans="6:31" ht="15.75" x14ac:dyDescent="0.25">
      <c r="F12" s="17"/>
      <c r="G12" s="20" t="s">
        <v>87</v>
      </c>
      <c r="H12" s="21">
        <v>31939.315999999999</v>
      </c>
      <c r="I12" s="21">
        <v>37309.226999999999</v>
      </c>
      <c r="J12" s="21">
        <v>38903.987000000008</v>
      </c>
      <c r="K12" s="21">
        <v>35593.917000000009</v>
      </c>
      <c r="L12" s="21">
        <v>33703.733</v>
      </c>
      <c r="M12" s="21">
        <v>21997.590023000001</v>
      </c>
      <c r="N12" s="31">
        <f t="shared" si="0"/>
        <v>-0.34732481939018445</v>
      </c>
      <c r="O12" s="17"/>
      <c r="P12" s="15"/>
    </row>
    <row r="13" spans="6:31" ht="15.75" x14ac:dyDescent="0.25">
      <c r="F13" s="17"/>
      <c r="G13" s="34" t="s">
        <v>88</v>
      </c>
      <c r="H13" s="21">
        <f t="shared" ref="H13:M13" si="1">SUM(H10:H12)</f>
        <v>93675.346999999994</v>
      </c>
      <c r="I13" s="21">
        <f t="shared" si="1"/>
        <v>111659.557</v>
      </c>
      <c r="J13" s="21">
        <f t="shared" si="1"/>
        <v>102548.29500000001</v>
      </c>
      <c r="K13" s="21">
        <f t="shared" si="1"/>
        <v>105436.37999999998</v>
      </c>
      <c r="L13" s="21">
        <f t="shared" si="1"/>
        <v>104294.23300000001</v>
      </c>
      <c r="M13" s="21">
        <f t="shared" si="1"/>
        <v>81697.53034100002</v>
      </c>
      <c r="N13" s="31">
        <f t="shared" si="0"/>
        <v>-0.21666301202867072</v>
      </c>
      <c r="O13" s="17"/>
      <c r="P13" s="15"/>
    </row>
    <row r="14" spans="6:31" ht="15.75" x14ac:dyDescent="0.25">
      <c r="F14" s="17"/>
      <c r="G14" s="18"/>
      <c r="H14" s="23"/>
      <c r="I14" s="23"/>
      <c r="J14" s="23"/>
      <c r="K14" s="23"/>
      <c r="L14" s="23"/>
      <c r="M14" s="23"/>
      <c r="N14" s="32"/>
      <c r="O14" s="17"/>
      <c r="P14" s="15"/>
    </row>
    <row r="15" spans="6:31" ht="15.75" x14ac:dyDescent="0.25">
      <c r="F15" s="17"/>
      <c r="G15" s="29" t="s">
        <v>93</v>
      </c>
      <c r="H15" s="23"/>
      <c r="I15" s="23"/>
      <c r="J15" s="23"/>
      <c r="K15" s="23"/>
      <c r="L15" s="23"/>
      <c r="M15" s="23"/>
      <c r="N15" s="32"/>
      <c r="O15" s="17"/>
      <c r="P15" s="15"/>
    </row>
    <row r="16" spans="6:31" ht="15.75" x14ac:dyDescent="0.25">
      <c r="F16" s="17"/>
      <c r="G16" s="20" t="s">
        <v>96</v>
      </c>
      <c r="H16" s="24">
        <v>1</v>
      </c>
      <c r="I16" s="25">
        <f t="shared" ref="I16:M19" si="2">I10/$H10</f>
        <v>1.2360057801618611</v>
      </c>
      <c r="J16" s="25">
        <f t="shared" si="2"/>
        <v>1.0581094543018772</v>
      </c>
      <c r="K16" s="25">
        <f t="shared" si="2"/>
        <v>1.1753801098152965</v>
      </c>
      <c r="L16" s="25">
        <f t="shared" si="2"/>
        <v>1.1976229667737925</v>
      </c>
      <c r="M16" s="25">
        <f t="shared" si="2"/>
        <v>1.0080734862829883</v>
      </c>
      <c r="N16" s="32"/>
      <c r="O16" s="17"/>
      <c r="P16" s="15"/>
    </row>
    <row r="17" spans="6:31" ht="15.75" x14ac:dyDescent="0.25">
      <c r="F17" s="17"/>
      <c r="G17" s="20" t="s">
        <v>86</v>
      </c>
      <c r="H17" s="24">
        <v>1</v>
      </c>
      <c r="I17" s="25">
        <f t="shared" si="2"/>
        <v>0.85772573707370858</v>
      </c>
      <c r="J17" s="25">
        <f t="shared" si="2"/>
        <v>0.73332719552522829</v>
      </c>
      <c r="K17" s="25">
        <f t="shared" si="2"/>
        <v>0.64911982091010656</v>
      </c>
      <c r="L17" s="25">
        <f t="shared" si="2"/>
        <v>0.55044746361849706</v>
      </c>
      <c r="M17" s="25">
        <f t="shared" si="2"/>
        <v>0.51785171448902445</v>
      </c>
      <c r="N17" s="32"/>
      <c r="O17" s="17"/>
      <c r="P17" s="15"/>
    </row>
    <row r="18" spans="6:31" ht="15.75" x14ac:dyDescent="0.25">
      <c r="F18" s="17"/>
      <c r="G18" s="20" t="s">
        <v>87</v>
      </c>
      <c r="H18" s="24">
        <v>1</v>
      </c>
      <c r="I18" s="25">
        <f t="shared" si="2"/>
        <v>1.1681285535357113</v>
      </c>
      <c r="J18" s="25">
        <f t="shared" si="2"/>
        <v>1.2180594913178482</v>
      </c>
      <c r="K18" s="25">
        <f t="shared" si="2"/>
        <v>1.114423270679936</v>
      </c>
      <c r="L18" s="25">
        <f t="shared" si="2"/>
        <v>1.0552427923002485</v>
      </c>
      <c r="M18" s="25">
        <f t="shared" si="2"/>
        <v>0.68873078005177069</v>
      </c>
      <c r="N18" s="32"/>
      <c r="O18" s="17"/>
      <c r="P18" s="15"/>
    </row>
    <row r="19" spans="6:31" ht="15.75" x14ac:dyDescent="0.25">
      <c r="F19" s="17"/>
      <c r="G19" s="34" t="s">
        <v>88</v>
      </c>
      <c r="H19" s="24">
        <v>1</v>
      </c>
      <c r="I19" s="25">
        <f t="shared" si="2"/>
        <v>1.1919844502951242</v>
      </c>
      <c r="J19" s="25">
        <f t="shared" si="2"/>
        <v>1.0947202042390087</v>
      </c>
      <c r="K19" s="25">
        <f t="shared" si="2"/>
        <v>1.1255509947563898</v>
      </c>
      <c r="L19" s="25">
        <f t="shared" si="2"/>
        <v>1.1133583844637374</v>
      </c>
      <c r="M19" s="25">
        <f t="shared" si="2"/>
        <v>0.87213480341844929</v>
      </c>
      <c r="N19" s="32"/>
      <c r="O19" s="17"/>
      <c r="P19" s="15"/>
    </row>
    <row r="20" spans="6:31" ht="15.75" x14ac:dyDescent="0.25">
      <c r="F20" s="17"/>
      <c r="G20" s="18"/>
      <c r="H20" s="27"/>
      <c r="I20" s="28"/>
      <c r="J20" s="28"/>
      <c r="K20" s="28"/>
      <c r="L20" s="28"/>
      <c r="M20" s="28"/>
      <c r="N20" s="32"/>
      <c r="O20" s="17"/>
      <c r="P20" s="15"/>
    </row>
    <row r="21" spans="6:31" ht="15.75" x14ac:dyDescent="0.25">
      <c r="F21" s="17"/>
      <c r="G21" s="18"/>
      <c r="H21" s="23"/>
      <c r="I21" s="23"/>
      <c r="J21" s="23"/>
      <c r="K21" s="23"/>
      <c r="L21" s="23"/>
      <c r="M21" s="23"/>
      <c r="N21" s="32"/>
      <c r="O21" s="17"/>
      <c r="P21" s="15"/>
    </row>
    <row r="22" spans="6:31" ht="15.75" x14ac:dyDescent="0.25">
      <c r="F22" s="17"/>
      <c r="G22" s="18"/>
      <c r="H22" s="38" t="s">
        <v>90</v>
      </c>
      <c r="I22" s="38"/>
      <c r="J22" s="38"/>
      <c r="K22" s="38"/>
      <c r="L22" s="38"/>
      <c r="M22" s="38"/>
      <c r="N22" s="38"/>
      <c r="O22" s="17"/>
    </row>
    <row r="23" spans="6:31" ht="15.75" x14ac:dyDescent="0.25">
      <c r="F23" s="17"/>
      <c r="G23" s="29" t="s">
        <v>92</v>
      </c>
      <c r="H23" s="22"/>
      <c r="I23" s="22"/>
      <c r="J23" s="22"/>
      <c r="K23" s="22"/>
      <c r="L23" s="22"/>
      <c r="M23" s="22"/>
      <c r="N23" s="17"/>
      <c r="O23" s="17"/>
      <c r="Q23" s="14"/>
      <c r="R23" s="14"/>
      <c r="S23" s="14"/>
      <c r="T23" s="14"/>
      <c r="U23" s="14"/>
      <c r="V23" s="14"/>
      <c r="Z23" s="14"/>
      <c r="AA23" s="14"/>
      <c r="AB23" s="14"/>
      <c r="AC23" s="14"/>
      <c r="AD23" s="14"/>
      <c r="AE23" s="14"/>
    </row>
    <row r="24" spans="6:31" ht="15.75" x14ac:dyDescent="0.25">
      <c r="F24" s="17"/>
      <c r="G24" s="20" t="s">
        <v>22</v>
      </c>
      <c r="H24" s="21">
        <v>13447.884000000004</v>
      </c>
      <c r="I24" s="21">
        <v>12735.753000000002</v>
      </c>
      <c r="J24" s="21">
        <v>12275.182000000001</v>
      </c>
      <c r="K24" s="21">
        <v>11535.460000000003</v>
      </c>
      <c r="L24" s="21">
        <v>11662.147999999999</v>
      </c>
      <c r="M24" s="21">
        <v>8616.8711919999987</v>
      </c>
      <c r="N24" s="31">
        <f>(M24-L24)/L24</f>
        <v>-0.26112486379010119</v>
      </c>
      <c r="O24" s="17"/>
    </row>
    <row r="25" spans="6:31" ht="15.75" x14ac:dyDescent="0.25">
      <c r="F25" s="17"/>
      <c r="G25" s="20" t="s">
        <v>23</v>
      </c>
      <c r="H25" s="21">
        <v>21167.008999999998</v>
      </c>
      <c r="I25" s="21">
        <v>23288.057999999997</v>
      </c>
      <c r="J25" s="21">
        <v>21611.519000000004</v>
      </c>
      <c r="K25" s="21">
        <v>20527.922999999995</v>
      </c>
      <c r="L25" s="21">
        <v>23857.866000000002</v>
      </c>
      <c r="M25" s="21">
        <v>16785.236444000002</v>
      </c>
      <c r="N25" s="31">
        <f t="shared" ref="N25:N27" si="3">(M25-L25)/L25</f>
        <v>-0.29644854053585512</v>
      </c>
      <c r="O25" s="17"/>
    </row>
    <row r="26" spans="6:31" ht="15.75" x14ac:dyDescent="0.25">
      <c r="F26" s="17"/>
      <c r="G26" s="20" t="s">
        <v>24</v>
      </c>
      <c r="H26" s="21">
        <v>56795.311000000002</v>
      </c>
      <c r="I26" s="21">
        <v>61004.997000000003</v>
      </c>
      <c r="J26" s="21">
        <v>57461.291000000005</v>
      </c>
      <c r="K26" s="21">
        <v>59746.631999999991</v>
      </c>
      <c r="L26" s="21">
        <v>55895.391000000003</v>
      </c>
      <c r="M26" s="21">
        <v>41290.331283</v>
      </c>
      <c r="N26" s="31">
        <f t="shared" si="3"/>
        <v>-0.26129273730279484</v>
      </c>
      <c r="O26" s="17"/>
    </row>
    <row r="27" spans="6:31" ht="15.75" x14ac:dyDescent="0.25">
      <c r="F27" s="17"/>
      <c r="G27" s="20" t="s">
        <v>89</v>
      </c>
      <c r="H27" s="21">
        <v>2265.152</v>
      </c>
      <c r="I27" s="21">
        <v>14630.752000000002</v>
      </c>
      <c r="J27" s="21">
        <v>11200.297000000002</v>
      </c>
      <c r="K27" s="21">
        <v>13626.367999999997</v>
      </c>
      <c r="L27" s="21">
        <v>12878.828999999998</v>
      </c>
      <c r="M27" s="21">
        <v>15005.091422000001</v>
      </c>
      <c r="N27" s="31">
        <f t="shared" si="3"/>
        <v>0.16509749620870062</v>
      </c>
      <c r="O27" s="17"/>
      <c r="P27" s="15"/>
    </row>
    <row r="28" spans="6:31" ht="15.75" x14ac:dyDescent="0.25">
      <c r="F28" s="17"/>
      <c r="G28" s="18"/>
      <c r="H28" s="23"/>
      <c r="I28" s="23"/>
      <c r="J28" s="23"/>
      <c r="K28" s="23"/>
      <c r="L28" s="23"/>
      <c r="M28" s="23"/>
      <c r="N28" s="17"/>
      <c r="O28" s="17"/>
      <c r="P28" s="15"/>
    </row>
    <row r="29" spans="6:31" ht="15.75" x14ac:dyDescent="0.25">
      <c r="F29" s="17"/>
      <c r="G29" s="29" t="s">
        <v>93</v>
      </c>
      <c r="H29" s="23"/>
      <c r="I29" s="23"/>
      <c r="J29" s="23"/>
      <c r="K29" s="23"/>
      <c r="L29" s="23"/>
      <c r="M29" s="23"/>
      <c r="N29" s="17"/>
      <c r="O29" s="17"/>
      <c r="P29" s="15"/>
    </row>
    <row r="30" spans="6:31" ht="15.75" x14ac:dyDescent="0.25">
      <c r="F30" s="17"/>
      <c r="G30" s="26" t="s">
        <v>22</v>
      </c>
      <c r="H30" s="24">
        <v>1</v>
      </c>
      <c r="I30" s="25">
        <f t="shared" ref="I30:M33" si="4">I24/$H24</f>
        <v>0.94704512620721581</v>
      </c>
      <c r="J30" s="25">
        <f t="shared" si="4"/>
        <v>0.91279654107664798</v>
      </c>
      <c r="K30" s="25">
        <f t="shared" si="4"/>
        <v>0.85778996903899529</v>
      </c>
      <c r="L30" s="25">
        <f t="shared" si="4"/>
        <v>0.86721063328624759</v>
      </c>
      <c r="M30" s="25">
        <f t="shared" si="4"/>
        <v>0.64076037479204884</v>
      </c>
      <c r="N30" s="17"/>
      <c r="O30" s="17"/>
      <c r="P30" s="15"/>
    </row>
    <row r="31" spans="6:31" ht="15.75" x14ac:dyDescent="0.25">
      <c r="F31" s="17"/>
      <c r="G31" s="26" t="s">
        <v>23</v>
      </c>
      <c r="H31" s="24">
        <v>1</v>
      </c>
      <c r="I31" s="25">
        <f t="shared" si="4"/>
        <v>1.1002054187249601</v>
      </c>
      <c r="J31" s="25">
        <f t="shared" si="4"/>
        <v>1.0210001328010021</v>
      </c>
      <c r="K31" s="25">
        <f t="shared" si="4"/>
        <v>0.96980744894094373</v>
      </c>
      <c r="L31" s="25">
        <f t="shared" si="4"/>
        <v>1.1271250463398019</v>
      </c>
      <c r="M31" s="25">
        <f t="shared" si="4"/>
        <v>0.79299047135095957</v>
      </c>
      <c r="N31" s="17"/>
      <c r="O31" s="17"/>
    </row>
    <row r="32" spans="6:31" ht="15.75" x14ac:dyDescent="0.25">
      <c r="F32" s="17"/>
      <c r="G32" s="26" t="s">
        <v>24</v>
      </c>
      <c r="H32" s="24">
        <v>1</v>
      </c>
      <c r="I32" s="25">
        <f t="shared" si="4"/>
        <v>1.0741203089811411</v>
      </c>
      <c r="J32" s="25">
        <f t="shared" si="4"/>
        <v>1.0117259680116903</v>
      </c>
      <c r="K32" s="25">
        <f t="shared" si="4"/>
        <v>1.0519641665488897</v>
      </c>
      <c r="L32" s="25">
        <f t="shared" si="4"/>
        <v>0.98415502998126025</v>
      </c>
      <c r="M32" s="25">
        <f t="shared" si="4"/>
        <v>0.72700246826714265</v>
      </c>
      <c r="N32" s="17"/>
      <c r="O32" s="17"/>
      <c r="Q32" s="14"/>
      <c r="R32" s="14"/>
      <c r="S32" s="14"/>
      <c r="T32" s="14"/>
      <c r="U32" s="14"/>
      <c r="V32" s="14"/>
    </row>
    <row r="33" spans="6:22" ht="15.75" x14ac:dyDescent="0.25">
      <c r="F33" s="17"/>
      <c r="G33" s="26" t="s">
        <v>89</v>
      </c>
      <c r="H33" s="24">
        <v>1</v>
      </c>
      <c r="I33" s="25">
        <f t="shared" si="4"/>
        <v>6.4590597010708342</v>
      </c>
      <c r="J33" s="25">
        <f t="shared" si="4"/>
        <v>4.9446116640296109</v>
      </c>
      <c r="K33" s="25">
        <f t="shared" si="4"/>
        <v>6.0156528127030757</v>
      </c>
      <c r="L33" s="25">
        <f t="shared" si="4"/>
        <v>5.6856356659508931</v>
      </c>
      <c r="M33" s="25">
        <f t="shared" si="4"/>
        <v>6.6243198787542736</v>
      </c>
      <c r="N33" s="17"/>
      <c r="O33" s="17"/>
      <c r="P33" s="15"/>
    </row>
    <row r="34" spans="6:22" x14ac:dyDescent="0.2"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5"/>
    </row>
    <row r="35" spans="6:22" x14ac:dyDescent="0.2">
      <c r="F35" s="17"/>
      <c r="G35" s="17"/>
      <c r="H35" s="17"/>
      <c r="I35" s="17"/>
      <c r="J35" s="17"/>
      <c r="K35" s="17"/>
      <c r="L35" s="17"/>
      <c r="M35" s="17"/>
      <c r="N35" s="35" t="s">
        <v>97</v>
      </c>
      <c r="O35" s="17"/>
      <c r="P35" s="15"/>
    </row>
    <row r="36" spans="6:22" x14ac:dyDescent="0.2"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5"/>
    </row>
    <row r="37" spans="6:22" x14ac:dyDescent="0.2"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6:22" x14ac:dyDescent="0.2">
      <c r="F38" s="17"/>
      <c r="G38" s="17"/>
      <c r="H38" s="17"/>
      <c r="I38" s="17"/>
      <c r="J38" s="17"/>
      <c r="K38" s="17"/>
      <c r="L38" s="17"/>
      <c r="M38" s="17"/>
      <c r="N38" s="17"/>
      <c r="O38" s="17"/>
      <c r="Q38" s="14"/>
      <c r="R38" s="14"/>
      <c r="S38" s="14"/>
      <c r="T38" s="14"/>
      <c r="U38" s="14"/>
      <c r="V38" s="14"/>
    </row>
    <row r="39" spans="6:22" x14ac:dyDescent="0.2"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6:22" x14ac:dyDescent="0.2"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6:22" x14ac:dyDescent="0.2"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6:22" x14ac:dyDescent="0.2"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5"/>
    </row>
    <row r="43" spans="6:22" x14ac:dyDescent="0.2"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6:22" x14ac:dyDescent="0.2"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53" spans="9:13" x14ac:dyDescent="0.2">
      <c r="I53" s="16"/>
      <c r="J53" s="16"/>
      <c r="K53" s="16"/>
      <c r="L53" s="16"/>
      <c r="M53" s="16"/>
    </row>
  </sheetData>
  <mergeCells count="3">
    <mergeCell ref="H4:M4"/>
    <mergeCell ref="H8:N8"/>
    <mergeCell ref="H22:N22"/>
  </mergeCells>
  <pageMargins left="0.7" right="0.7" top="0.75" bottom="0.75" header="0.3" footer="0.3"/>
  <pageSetup paperSize="9" orientation="portrait" r:id="rId1"/>
  <ignoredErrors>
    <ignoredError sqref="H13:M13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92190-DF00-4C77-8C41-AC3515420C91}">
  <sheetPr>
    <tabColor theme="7" tint="-0.249977111117893"/>
  </sheetPr>
  <dimension ref="A5:AF54"/>
  <sheetViews>
    <sheetView topLeftCell="A4" workbookViewId="0">
      <selection activeCell="T9" sqref="T9"/>
    </sheetView>
  </sheetViews>
  <sheetFormatPr defaultRowHeight="12.75" x14ac:dyDescent="0.2"/>
  <cols>
    <col min="13" max="13" width="10.140625" bestFit="1" customWidth="1"/>
    <col min="20" max="20" width="10.140625" bestFit="1" customWidth="1"/>
  </cols>
  <sheetData>
    <row r="5" spans="1:32" ht="20.25" x14ac:dyDescent="0.3">
      <c r="A5" s="39" t="s">
        <v>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</row>
    <row r="6" spans="1:32" ht="15.75" x14ac:dyDescent="0.25">
      <c r="A6" s="41" t="s">
        <v>75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</row>
    <row r="7" spans="1:32" ht="15.75" x14ac:dyDescent="0.25">
      <c r="A7" s="41" t="s">
        <v>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</row>
    <row r="8" spans="1:32" ht="15.75" x14ac:dyDescent="0.25">
      <c r="A8" s="41" t="s">
        <v>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</row>
    <row r="9" spans="1:32" x14ac:dyDescent="0.2">
      <c r="K9" s="4" t="s">
        <v>5</v>
      </c>
      <c r="M9" s="12">
        <f>SUM(B15:B45)</f>
        <v>66486.421999999977</v>
      </c>
      <c r="S9" s="3" t="s">
        <v>22</v>
      </c>
      <c r="T9" s="12">
        <f>SUM(S15:S45)</f>
        <v>11535.460000000003</v>
      </c>
    </row>
    <row r="10" spans="1:32" x14ac:dyDescent="0.2">
      <c r="K10" s="4" t="s">
        <v>15</v>
      </c>
      <c r="M10" s="12">
        <f>SUM(L15:L45)</f>
        <v>3356.0409999999997</v>
      </c>
      <c r="S10" s="3" t="s">
        <v>23</v>
      </c>
      <c r="T10" s="12">
        <f>SUM(T15:T45)</f>
        <v>20527.922999999995</v>
      </c>
    </row>
    <row r="11" spans="1:32" x14ac:dyDescent="0.2">
      <c r="K11" s="4" t="s">
        <v>16</v>
      </c>
      <c r="M11" s="12">
        <f>SUM(M15:M45)</f>
        <v>35593.917000000009</v>
      </c>
      <c r="S11" s="3" t="s">
        <v>24</v>
      </c>
      <c r="T11" s="12">
        <f>SUM(U15:U45)</f>
        <v>59746.631999999991</v>
      </c>
    </row>
    <row r="12" spans="1:32" x14ac:dyDescent="0.2">
      <c r="S12" s="4" t="s">
        <v>25</v>
      </c>
      <c r="T12" s="12">
        <f>SUM(V15:V45)</f>
        <v>13626.367999999997</v>
      </c>
    </row>
    <row r="14" spans="1:32" ht="15" x14ac:dyDescent="0.25">
      <c r="A14" t="s">
        <v>4</v>
      </c>
      <c r="B14" s="4" t="s">
        <v>5</v>
      </c>
      <c r="C14" s="3" t="s">
        <v>6</v>
      </c>
      <c r="D14" s="3" t="s">
        <v>7</v>
      </c>
      <c r="E14" s="3" t="s">
        <v>8</v>
      </c>
      <c r="F14" s="3" t="s">
        <v>9</v>
      </c>
      <c r="G14" s="3" t="s">
        <v>10</v>
      </c>
      <c r="H14" s="3" t="s">
        <v>11</v>
      </c>
      <c r="I14" s="3" t="s">
        <v>12</v>
      </c>
      <c r="J14" s="3" t="s">
        <v>13</v>
      </c>
      <c r="K14" s="3" t="s">
        <v>14</v>
      </c>
      <c r="L14" s="4" t="s">
        <v>15</v>
      </c>
      <c r="M14" s="4" t="s">
        <v>16</v>
      </c>
      <c r="N14" s="3" t="s">
        <v>17</v>
      </c>
      <c r="O14" s="3" t="s">
        <v>18</v>
      </c>
      <c r="P14" s="3" t="s">
        <v>19</v>
      </c>
      <c r="Q14" s="7" t="s">
        <v>20</v>
      </c>
      <c r="R14" s="4" t="s">
        <v>21</v>
      </c>
      <c r="S14" s="3" t="s">
        <v>22</v>
      </c>
      <c r="T14" s="3" t="s">
        <v>23</v>
      </c>
      <c r="U14" s="3" t="s">
        <v>24</v>
      </c>
      <c r="V14" s="4" t="s">
        <v>25</v>
      </c>
      <c r="W14" s="3" t="s">
        <v>26</v>
      </c>
      <c r="X14" s="3" t="s">
        <v>27</v>
      </c>
      <c r="Y14" s="3" t="s">
        <v>28</v>
      </c>
      <c r="Z14" s="3" t="s">
        <v>29</v>
      </c>
      <c r="AA14" s="3" t="s">
        <v>30</v>
      </c>
      <c r="AB14" s="3" t="s">
        <v>31</v>
      </c>
      <c r="AC14" s="3" t="s">
        <v>32</v>
      </c>
      <c r="AD14" s="3" t="s">
        <v>33</v>
      </c>
      <c r="AE14" s="7" t="s">
        <v>34</v>
      </c>
    </row>
    <row r="15" spans="1:32" ht="15" x14ac:dyDescent="0.25">
      <c r="A15">
        <v>1</v>
      </c>
      <c r="B15" s="9">
        <v>1820.8989999999999</v>
      </c>
      <c r="C15" s="3">
        <v>733.322</v>
      </c>
      <c r="D15" s="3">
        <v>87.424999999999997</v>
      </c>
      <c r="E15" s="3">
        <v>0</v>
      </c>
      <c r="F15" s="3">
        <v>710.99400000000003</v>
      </c>
      <c r="G15" s="3">
        <v>10.522</v>
      </c>
      <c r="H15" s="3">
        <v>116.3</v>
      </c>
      <c r="I15" s="3">
        <v>142.67500000000001</v>
      </c>
      <c r="J15" s="3">
        <v>0</v>
      </c>
      <c r="K15" s="3">
        <v>19.66</v>
      </c>
      <c r="L15" s="4">
        <v>108.571</v>
      </c>
      <c r="M15" s="4">
        <v>682.28200000000004</v>
      </c>
      <c r="N15" s="3">
        <v>661.39300000000003</v>
      </c>
      <c r="O15" s="3">
        <v>15.459</v>
      </c>
      <c r="P15" s="3">
        <v>5.431</v>
      </c>
      <c r="Q15" s="10">
        <v>2611.752</v>
      </c>
      <c r="R15" s="9">
        <v>2500.8539999999998</v>
      </c>
      <c r="S15" s="3">
        <v>248.999</v>
      </c>
      <c r="T15" s="3">
        <v>470.697</v>
      </c>
      <c r="U15" s="11">
        <v>1781.1579999999999</v>
      </c>
      <c r="V15" s="4">
        <v>110.898</v>
      </c>
      <c r="W15" s="3">
        <v>1.536</v>
      </c>
      <c r="X15" s="3">
        <v>0</v>
      </c>
      <c r="Y15" s="3">
        <v>18.48</v>
      </c>
      <c r="Z15" s="3">
        <v>1.7649999999999999</v>
      </c>
      <c r="AA15" s="3">
        <v>0</v>
      </c>
      <c r="AB15" s="3">
        <v>0</v>
      </c>
      <c r="AC15" s="3">
        <v>47.595999999999997</v>
      </c>
      <c r="AD15" s="3">
        <v>41.521000000000001</v>
      </c>
      <c r="AE15" s="10">
        <v>2611.752</v>
      </c>
    </row>
    <row r="16" spans="1:32" ht="15" x14ac:dyDescent="0.25">
      <c r="A16">
        <v>2</v>
      </c>
      <c r="B16" s="9">
        <v>1779.107</v>
      </c>
      <c r="C16" s="3">
        <v>732.90599999999995</v>
      </c>
      <c r="D16" s="3">
        <v>87.418000000000006</v>
      </c>
      <c r="E16" s="3">
        <v>0</v>
      </c>
      <c r="F16" s="3">
        <v>669.62599999999998</v>
      </c>
      <c r="G16" s="3">
        <v>10.522</v>
      </c>
      <c r="H16" s="3">
        <v>116.3</v>
      </c>
      <c r="I16" s="3">
        <v>142.67500000000001</v>
      </c>
      <c r="J16" s="3">
        <v>0</v>
      </c>
      <c r="K16" s="3">
        <v>19.66</v>
      </c>
      <c r="L16" s="4">
        <v>108.44799999999999</v>
      </c>
      <c r="M16" s="4">
        <v>731.74099999999999</v>
      </c>
      <c r="N16" s="3">
        <v>691.01599999999996</v>
      </c>
      <c r="O16" s="3">
        <v>36.014000000000003</v>
      </c>
      <c r="P16" s="3">
        <v>4.7110000000000003</v>
      </c>
      <c r="Q16" s="10">
        <v>2619.2959999999998</v>
      </c>
      <c r="R16" s="9">
        <v>2478.8110000000001</v>
      </c>
      <c r="S16" s="3">
        <v>258.029</v>
      </c>
      <c r="T16" s="3">
        <v>456.81200000000001</v>
      </c>
      <c r="U16" s="11">
        <v>1763.971</v>
      </c>
      <c r="V16" s="4">
        <v>140.48500000000001</v>
      </c>
      <c r="W16" s="3">
        <v>1.536</v>
      </c>
      <c r="X16" s="3">
        <v>0</v>
      </c>
      <c r="Y16" s="3">
        <v>18.48</v>
      </c>
      <c r="Z16" s="3">
        <v>1.9259999999999999</v>
      </c>
      <c r="AA16" s="3">
        <v>0</v>
      </c>
      <c r="AB16" s="3">
        <v>0</v>
      </c>
      <c r="AC16" s="3">
        <v>45.127000000000002</v>
      </c>
      <c r="AD16" s="3">
        <v>73.415000000000006</v>
      </c>
      <c r="AE16" s="10">
        <v>2619.2959999999998</v>
      </c>
    </row>
    <row r="17" spans="1:31" ht="15" x14ac:dyDescent="0.25">
      <c r="A17">
        <v>3</v>
      </c>
      <c r="B17" s="9">
        <v>1658.4649999999999</v>
      </c>
      <c r="C17" s="3">
        <v>760.51900000000001</v>
      </c>
      <c r="D17" s="3">
        <v>87.427000000000007</v>
      </c>
      <c r="E17" s="3">
        <v>0</v>
      </c>
      <c r="F17" s="3">
        <v>521.36099999999999</v>
      </c>
      <c r="G17" s="3">
        <v>10.522</v>
      </c>
      <c r="H17" s="3">
        <v>116.3</v>
      </c>
      <c r="I17" s="3">
        <v>142.67500000000001</v>
      </c>
      <c r="J17" s="3">
        <v>0</v>
      </c>
      <c r="K17" s="3">
        <v>19.66</v>
      </c>
      <c r="L17" s="4">
        <v>108.52200000000001</v>
      </c>
      <c r="M17" s="4">
        <v>780.596</v>
      </c>
      <c r="N17" s="3">
        <v>739.29100000000005</v>
      </c>
      <c r="O17" s="3">
        <v>32.765000000000001</v>
      </c>
      <c r="P17" s="3">
        <v>8.5399999999999991</v>
      </c>
      <c r="Q17" s="10">
        <v>2547.5830000000001</v>
      </c>
      <c r="R17" s="9">
        <v>2481.875</v>
      </c>
      <c r="S17" s="3">
        <v>264.15499999999997</v>
      </c>
      <c r="T17" s="3">
        <v>467.34100000000001</v>
      </c>
      <c r="U17" s="11">
        <v>1750.3779999999999</v>
      </c>
      <c r="V17" s="4">
        <v>65.707999999999998</v>
      </c>
      <c r="W17" s="3">
        <v>1.536</v>
      </c>
      <c r="X17" s="3">
        <v>0</v>
      </c>
      <c r="Y17" s="3">
        <v>18.48</v>
      </c>
      <c r="Z17" s="3">
        <v>2.0099999999999998</v>
      </c>
      <c r="AA17" s="3">
        <v>0</v>
      </c>
      <c r="AB17" s="3">
        <v>0</v>
      </c>
      <c r="AC17" s="3">
        <v>46.640999999999998</v>
      </c>
      <c r="AD17" s="3">
        <v>-2.9590000000000001</v>
      </c>
      <c r="AE17" s="10">
        <v>2547.5830000000001</v>
      </c>
    </row>
    <row r="18" spans="1:31" ht="15" x14ac:dyDescent="0.25">
      <c r="A18">
        <v>4</v>
      </c>
      <c r="B18" s="9">
        <v>1867.4639999999999</v>
      </c>
      <c r="C18" s="11">
        <v>1027.7260000000001</v>
      </c>
      <c r="D18" s="3">
        <v>93.234999999999999</v>
      </c>
      <c r="E18" s="3">
        <v>0</v>
      </c>
      <c r="F18" s="3">
        <v>391.495</v>
      </c>
      <c r="G18" s="3">
        <v>10.522</v>
      </c>
      <c r="H18" s="3">
        <v>116.3</v>
      </c>
      <c r="I18" s="3">
        <v>208.52500000000001</v>
      </c>
      <c r="J18" s="3">
        <v>0</v>
      </c>
      <c r="K18" s="3">
        <v>19.66</v>
      </c>
      <c r="L18" s="4">
        <v>108.575</v>
      </c>
      <c r="M18" s="9">
        <v>1107.384</v>
      </c>
      <c r="N18" s="11">
        <v>1070.8330000000001</v>
      </c>
      <c r="O18" s="3">
        <v>31.876000000000001</v>
      </c>
      <c r="P18" s="3">
        <v>4.6740000000000004</v>
      </c>
      <c r="Q18" s="10">
        <v>3083.4229999999998</v>
      </c>
      <c r="R18" s="9">
        <v>2889.038</v>
      </c>
      <c r="S18" s="3">
        <v>338.88</v>
      </c>
      <c r="T18" s="3">
        <v>644.99800000000005</v>
      </c>
      <c r="U18" s="11">
        <v>1905.1590000000001</v>
      </c>
      <c r="V18" s="4">
        <v>194.38499999999999</v>
      </c>
      <c r="W18" s="3">
        <v>1.536</v>
      </c>
      <c r="X18" s="3">
        <v>0</v>
      </c>
      <c r="Y18" s="3">
        <v>18.48</v>
      </c>
      <c r="Z18" s="3">
        <v>2.2570000000000001</v>
      </c>
      <c r="AA18" s="3">
        <v>0</v>
      </c>
      <c r="AB18" s="3">
        <v>0</v>
      </c>
      <c r="AC18" s="3">
        <v>53.503999999999998</v>
      </c>
      <c r="AD18" s="3">
        <v>118.608</v>
      </c>
      <c r="AE18" s="10">
        <v>3083.4229999999998</v>
      </c>
    </row>
    <row r="19" spans="1:31" ht="15" x14ac:dyDescent="0.25">
      <c r="A19">
        <v>5</v>
      </c>
      <c r="B19" s="9">
        <v>1995.54</v>
      </c>
      <c r="C19" s="11">
        <v>1151.8330000000001</v>
      </c>
      <c r="D19" s="3">
        <v>87.569000000000003</v>
      </c>
      <c r="E19" s="3">
        <v>0</v>
      </c>
      <c r="F19" s="3">
        <v>401.13</v>
      </c>
      <c r="G19" s="3">
        <v>10.522</v>
      </c>
      <c r="H19" s="3">
        <v>116.3</v>
      </c>
      <c r="I19" s="3">
        <v>208.52500000000001</v>
      </c>
      <c r="J19" s="3">
        <v>0</v>
      </c>
      <c r="K19" s="3">
        <v>19.66</v>
      </c>
      <c r="L19" s="4">
        <v>108.068</v>
      </c>
      <c r="M19" s="9">
        <v>1263.242</v>
      </c>
      <c r="N19" s="11">
        <v>1154.796</v>
      </c>
      <c r="O19" s="3">
        <v>93.504999999999995</v>
      </c>
      <c r="P19" s="3">
        <v>14.942</v>
      </c>
      <c r="Q19" s="10">
        <v>3366.85</v>
      </c>
      <c r="R19" s="9">
        <v>3044.1579999999999</v>
      </c>
      <c r="S19" s="3">
        <v>342.89800000000002</v>
      </c>
      <c r="T19" s="3">
        <v>689.91800000000001</v>
      </c>
      <c r="U19" s="11">
        <v>2011.3420000000001</v>
      </c>
      <c r="V19" s="4">
        <v>322.69200000000001</v>
      </c>
      <c r="W19" s="3">
        <v>1.536</v>
      </c>
      <c r="X19" s="3">
        <v>0</v>
      </c>
      <c r="Y19" s="3">
        <v>10.14</v>
      </c>
      <c r="Z19" s="3">
        <v>2.2869999999999999</v>
      </c>
      <c r="AA19" s="3">
        <v>0</v>
      </c>
      <c r="AB19" s="3">
        <v>0</v>
      </c>
      <c r="AC19" s="3">
        <v>58.192</v>
      </c>
      <c r="AD19" s="3">
        <v>250.536</v>
      </c>
      <c r="AE19" s="10">
        <v>3366.85</v>
      </c>
    </row>
    <row r="20" spans="1:31" ht="15" x14ac:dyDescent="0.25">
      <c r="A20">
        <v>6</v>
      </c>
      <c r="B20" s="9">
        <v>1866.5550000000001</v>
      </c>
      <c r="C20" s="11">
        <v>1036.865</v>
      </c>
      <c r="D20" s="3">
        <v>76.542000000000002</v>
      </c>
      <c r="E20" s="3">
        <v>0</v>
      </c>
      <c r="F20" s="3">
        <v>473.82</v>
      </c>
      <c r="G20" s="3">
        <v>10.522</v>
      </c>
      <c r="H20" s="3">
        <v>116.3</v>
      </c>
      <c r="I20" s="3">
        <v>142.67500000000001</v>
      </c>
      <c r="J20" s="3">
        <v>0</v>
      </c>
      <c r="K20" s="3">
        <v>9.83</v>
      </c>
      <c r="L20" s="4">
        <v>108.127</v>
      </c>
      <c r="M20" s="9">
        <v>1114.288</v>
      </c>
      <c r="N20" s="11">
        <v>1062.6849999999999</v>
      </c>
      <c r="O20" s="3">
        <v>47.944000000000003</v>
      </c>
      <c r="P20" s="3">
        <v>3.6579999999999999</v>
      </c>
      <c r="Q20" s="10">
        <v>3088.97</v>
      </c>
      <c r="R20" s="9">
        <v>2834.7220000000002</v>
      </c>
      <c r="S20" s="3">
        <v>293.77699999999999</v>
      </c>
      <c r="T20" s="3">
        <v>636.80100000000004</v>
      </c>
      <c r="U20" s="11">
        <v>1904.144</v>
      </c>
      <c r="V20" s="4">
        <v>254.24799999999999</v>
      </c>
      <c r="W20" s="3">
        <v>1.536</v>
      </c>
      <c r="X20" s="3">
        <v>0</v>
      </c>
      <c r="Y20" s="3">
        <v>14.976000000000001</v>
      </c>
      <c r="Z20" s="3">
        <v>2.4129999999999998</v>
      </c>
      <c r="AA20" s="3">
        <v>0</v>
      </c>
      <c r="AB20" s="3">
        <v>0</v>
      </c>
      <c r="AC20" s="3">
        <v>52.249000000000002</v>
      </c>
      <c r="AD20" s="3">
        <v>183.07499999999999</v>
      </c>
      <c r="AE20" s="10">
        <v>3088.97</v>
      </c>
    </row>
    <row r="21" spans="1:31" ht="15" x14ac:dyDescent="0.25">
      <c r="A21">
        <v>7</v>
      </c>
      <c r="B21" s="9">
        <v>2257.1779999999999</v>
      </c>
      <c r="C21" s="11">
        <v>1218.33</v>
      </c>
      <c r="D21" s="3">
        <v>87.522000000000006</v>
      </c>
      <c r="E21" s="3">
        <v>0</v>
      </c>
      <c r="F21" s="3">
        <v>570.97299999999996</v>
      </c>
      <c r="G21" s="3">
        <v>120.55800000000001</v>
      </c>
      <c r="H21" s="3">
        <v>116.3</v>
      </c>
      <c r="I21" s="3">
        <v>142.67500000000001</v>
      </c>
      <c r="J21" s="3">
        <v>0</v>
      </c>
      <c r="K21" s="3">
        <v>0.81899999999999995</v>
      </c>
      <c r="L21" s="4">
        <v>108.32299999999999</v>
      </c>
      <c r="M21" s="9">
        <v>1269.248</v>
      </c>
      <c r="N21" s="11">
        <v>1157.3409999999999</v>
      </c>
      <c r="O21" s="3">
        <v>95.56</v>
      </c>
      <c r="P21" s="3">
        <v>16.346</v>
      </c>
      <c r="Q21" s="10">
        <v>3634.7489999999998</v>
      </c>
      <c r="R21" s="9">
        <v>3238.9940000000001</v>
      </c>
      <c r="S21" s="3">
        <v>360.291</v>
      </c>
      <c r="T21" s="3">
        <v>818.952</v>
      </c>
      <c r="U21" s="11">
        <v>2059.752</v>
      </c>
      <c r="V21" s="4">
        <v>395.75400000000002</v>
      </c>
      <c r="W21" s="3">
        <v>7.9340000000000002</v>
      </c>
      <c r="X21" s="3">
        <v>0</v>
      </c>
      <c r="Y21" s="3">
        <v>4.8</v>
      </c>
      <c r="Z21" s="3">
        <v>2.4129999999999998</v>
      </c>
      <c r="AA21" s="3">
        <v>0</v>
      </c>
      <c r="AB21" s="3">
        <v>0</v>
      </c>
      <c r="AC21" s="3">
        <v>60.048000000000002</v>
      </c>
      <c r="AD21" s="3">
        <v>320.55900000000003</v>
      </c>
      <c r="AE21" s="10">
        <v>3634.7489999999998</v>
      </c>
    </row>
    <row r="22" spans="1:31" ht="15" x14ac:dyDescent="0.25">
      <c r="A22">
        <v>8</v>
      </c>
      <c r="B22" s="9">
        <v>2416.6030000000001</v>
      </c>
      <c r="C22" s="11">
        <v>1193.181</v>
      </c>
      <c r="D22" s="3">
        <v>87.481999999999999</v>
      </c>
      <c r="E22" s="3">
        <v>0</v>
      </c>
      <c r="F22" s="3">
        <v>707.46</v>
      </c>
      <c r="G22" s="3">
        <v>135.761</v>
      </c>
      <c r="H22" s="3">
        <v>116.3</v>
      </c>
      <c r="I22" s="3">
        <v>175.6</v>
      </c>
      <c r="J22" s="3">
        <v>0</v>
      </c>
      <c r="K22" s="3">
        <v>0.81899999999999995</v>
      </c>
      <c r="L22" s="4">
        <v>108.34</v>
      </c>
      <c r="M22" s="9">
        <v>1186.98</v>
      </c>
      <c r="N22" s="11">
        <v>1084.1099999999999</v>
      </c>
      <c r="O22" s="3">
        <v>90.308999999999997</v>
      </c>
      <c r="P22" s="3">
        <v>12.561</v>
      </c>
      <c r="Q22" s="10">
        <v>3711.9229999999998</v>
      </c>
      <c r="R22" s="9">
        <v>3212.56</v>
      </c>
      <c r="S22" s="3">
        <v>377.54899999999998</v>
      </c>
      <c r="T22" s="3">
        <v>754.87699999999995</v>
      </c>
      <c r="U22" s="11">
        <v>2080.134</v>
      </c>
      <c r="V22" s="4">
        <v>499.363</v>
      </c>
      <c r="W22" s="3">
        <v>8.2270000000000003</v>
      </c>
      <c r="X22" s="3">
        <v>0</v>
      </c>
      <c r="Y22" s="3">
        <v>2.4900000000000002</v>
      </c>
      <c r="Z22" s="3">
        <v>2.2959999999999998</v>
      </c>
      <c r="AA22" s="3">
        <v>0</v>
      </c>
      <c r="AB22" s="3">
        <v>0</v>
      </c>
      <c r="AC22" s="3">
        <v>57.534999999999997</v>
      </c>
      <c r="AD22" s="3">
        <v>428.81599999999997</v>
      </c>
      <c r="AE22" s="10">
        <v>3711.9229999999998</v>
      </c>
    </row>
    <row r="23" spans="1:31" ht="15" x14ac:dyDescent="0.25">
      <c r="A23">
        <v>9</v>
      </c>
      <c r="B23" s="9">
        <v>2048.826</v>
      </c>
      <c r="C23" s="3">
        <v>995.28599999999994</v>
      </c>
      <c r="D23" s="3">
        <v>87.408000000000001</v>
      </c>
      <c r="E23" s="3">
        <v>0</v>
      </c>
      <c r="F23" s="3">
        <v>739.71500000000003</v>
      </c>
      <c r="G23" s="3">
        <v>10.522</v>
      </c>
      <c r="H23" s="3">
        <v>116.3</v>
      </c>
      <c r="I23" s="3">
        <v>98.775000000000006</v>
      </c>
      <c r="J23" s="3">
        <v>0</v>
      </c>
      <c r="K23" s="3">
        <v>0.81899999999999995</v>
      </c>
      <c r="L23" s="4">
        <v>108.34399999999999</v>
      </c>
      <c r="M23" s="9">
        <v>1180.3320000000001</v>
      </c>
      <c r="N23" s="11">
        <v>1127.5550000000001</v>
      </c>
      <c r="O23" s="3">
        <v>41.134999999999998</v>
      </c>
      <c r="P23" s="3">
        <v>11.641999999999999</v>
      </c>
      <c r="Q23" s="10">
        <v>3337.502</v>
      </c>
      <c r="R23" s="9">
        <v>2872.8789999999999</v>
      </c>
      <c r="S23" s="3">
        <v>331.76600000000002</v>
      </c>
      <c r="T23" s="3">
        <v>649.87599999999998</v>
      </c>
      <c r="U23" s="11">
        <v>1891.2360000000001</v>
      </c>
      <c r="V23" s="4">
        <v>464.62299999999999</v>
      </c>
      <c r="W23" s="3">
        <v>8.5340000000000007</v>
      </c>
      <c r="X23" s="3">
        <v>0</v>
      </c>
      <c r="Y23" s="3">
        <v>22.56</v>
      </c>
      <c r="Z23" s="3">
        <v>2.4569999999999999</v>
      </c>
      <c r="AA23" s="3">
        <v>0</v>
      </c>
      <c r="AB23" s="3">
        <v>0</v>
      </c>
      <c r="AC23" s="3">
        <v>49.927999999999997</v>
      </c>
      <c r="AD23" s="3">
        <v>381.14499999999998</v>
      </c>
      <c r="AE23" s="10">
        <v>3337.502</v>
      </c>
    </row>
    <row r="24" spans="1:31" ht="15" x14ac:dyDescent="0.25">
      <c r="A24">
        <v>10</v>
      </c>
      <c r="B24" s="9">
        <v>2033.4760000000001</v>
      </c>
      <c r="C24" s="3">
        <v>968.61</v>
      </c>
      <c r="D24" s="3">
        <v>98.403999999999996</v>
      </c>
      <c r="E24" s="3">
        <v>0</v>
      </c>
      <c r="F24" s="3">
        <v>740.04499999999996</v>
      </c>
      <c r="G24" s="3">
        <v>10.522</v>
      </c>
      <c r="H24" s="3">
        <v>116.3</v>
      </c>
      <c r="I24" s="3">
        <v>98.775000000000006</v>
      </c>
      <c r="J24" s="3">
        <v>0</v>
      </c>
      <c r="K24" s="3">
        <v>0.81899999999999995</v>
      </c>
      <c r="L24" s="4">
        <v>108.312</v>
      </c>
      <c r="M24" s="9">
        <v>1052.4280000000001</v>
      </c>
      <c r="N24" s="11">
        <v>1029.8219999999999</v>
      </c>
      <c r="O24" s="3">
        <v>13.238</v>
      </c>
      <c r="P24" s="3">
        <v>9.3680000000000003</v>
      </c>
      <c r="Q24" s="10">
        <v>3194.2170000000001</v>
      </c>
      <c r="R24" s="9">
        <v>2839.6790000000001</v>
      </c>
      <c r="S24" s="3">
        <v>322.108</v>
      </c>
      <c r="T24" s="3">
        <v>641.04300000000001</v>
      </c>
      <c r="U24" s="11">
        <v>1876.528</v>
      </c>
      <c r="V24" s="4">
        <v>354.53699999999998</v>
      </c>
      <c r="W24" s="3">
        <v>8.4550000000000001</v>
      </c>
      <c r="X24" s="3">
        <v>0</v>
      </c>
      <c r="Y24" s="3">
        <v>22.56</v>
      </c>
      <c r="Z24" s="3">
        <v>2.2050000000000001</v>
      </c>
      <c r="AA24" s="3">
        <v>0</v>
      </c>
      <c r="AB24" s="3">
        <v>0</v>
      </c>
      <c r="AC24" s="3">
        <v>49.716000000000001</v>
      </c>
      <c r="AD24" s="3">
        <v>271.601</v>
      </c>
      <c r="AE24" s="10">
        <v>3194.2170000000001</v>
      </c>
    </row>
    <row r="25" spans="1:31" ht="15" x14ac:dyDescent="0.25">
      <c r="A25">
        <v>11</v>
      </c>
      <c r="B25" s="9">
        <v>2732.1610000000001</v>
      </c>
      <c r="C25" s="11">
        <v>1214.4280000000001</v>
      </c>
      <c r="D25" s="3">
        <v>136.672</v>
      </c>
      <c r="E25" s="3">
        <v>18.11</v>
      </c>
      <c r="F25" s="3">
        <v>714.95899999999995</v>
      </c>
      <c r="G25" s="3">
        <v>301.04599999999999</v>
      </c>
      <c r="H25" s="3">
        <v>116.3</v>
      </c>
      <c r="I25" s="3">
        <v>230.47499999999999</v>
      </c>
      <c r="J25" s="3">
        <v>0</v>
      </c>
      <c r="K25" s="3">
        <v>0.17</v>
      </c>
      <c r="L25" s="4">
        <v>108.239</v>
      </c>
      <c r="M25" s="9">
        <v>1268.6179999999999</v>
      </c>
      <c r="N25" s="11">
        <v>1158.818</v>
      </c>
      <c r="O25" s="3">
        <v>93.56</v>
      </c>
      <c r="P25" s="3">
        <v>16.239999999999998</v>
      </c>
      <c r="Q25" s="10">
        <v>4109.0190000000002</v>
      </c>
      <c r="R25" s="9">
        <v>3443.8890000000001</v>
      </c>
      <c r="S25" s="3">
        <v>411.72899999999998</v>
      </c>
      <c r="T25" s="3">
        <v>841.58900000000006</v>
      </c>
      <c r="U25" s="11">
        <v>2190.5709999999999</v>
      </c>
      <c r="V25" s="4">
        <v>665.12900000000002</v>
      </c>
      <c r="W25" s="3">
        <v>9.0589999999999993</v>
      </c>
      <c r="X25" s="3">
        <v>0</v>
      </c>
      <c r="Y25" s="3">
        <v>0</v>
      </c>
      <c r="Z25" s="3">
        <v>2.278</v>
      </c>
      <c r="AA25" s="3">
        <v>0</v>
      </c>
      <c r="AB25" s="3">
        <v>0</v>
      </c>
      <c r="AC25" s="3">
        <v>62.115000000000002</v>
      </c>
      <c r="AD25" s="3">
        <v>591.678</v>
      </c>
      <c r="AE25" s="10">
        <v>4109.0190000000002</v>
      </c>
    </row>
    <row r="26" spans="1:31" ht="15" x14ac:dyDescent="0.25">
      <c r="A26">
        <v>12</v>
      </c>
      <c r="B26" s="9">
        <v>2742.223</v>
      </c>
      <c r="C26" s="11">
        <v>1217.018</v>
      </c>
      <c r="D26" s="3">
        <v>142.28200000000001</v>
      </c>
      <c r="E26" s="3">
        <v>20.46</v>
      </c>
      <c r="F26" s="3">
        <v>613.80600000000004</v>
      </c>
      <c r="G26" s="3">
        <v>401.71199999999999</v>
      </c>
      <c r="H26" s="3">
        <v>116.3</v>
      </c>
      <c r="I26" s="3">
        <v>230.47499999999999</v>
      </c>
      <c r="J26" s="3">
        <v>0</v>
      </c>
      <c r="K26" s="3">
        <v>0.17</v>
      </c>
      <c r="L26" s="4">
        <v>108.224</v>
      </c>
      <c r="M26" s="9">
        <v>1268.5440000000001</v>
      </c>
      <c r="N26" s="11">
        <v>1158.7429999999999</v>
      </c>
      <c r="O26" s="3">
        <v>93.56</v>
      </c>
      <c r="P26" s="3">
        <v>16.239999999999998</v>
      </c>
      <c r="Q26" s="10">
        <v>4118.99</v>
      </c>
      <c r="R26" s="9">
        <v>3469.1849999999999</v>
      </c>
      <c r="S26" s="3">
        <v>419.14400000000001</v>
      </c>
      <c r="T26" s="3">
        <v>912.97900000000004</v>
      </c>
      <c r="U26" s="11">
        <v>2137.0630000000001</v>
      </c>
      <c r="V26" s="4">
        <v>649.80499999999995</v>
      </c>
      <c r="W26" s="3">
        <v>8.3190000000000008</v>
      </c>
      <c r="X26" s="3">
        <v>0</v>
      </c>
      <c r="Y26" s="3">
        <v>0.621</v>
      </c>
      <c r="Z26" s="3">
        <v>2.2480000000000002</v>
      </c>
      <c r="AA26" s="3">
        <v>0</v>
      </c>
      <c r="AB26" s="3">
        <v>0</v>
      </c>
      <c r="AC26" s="3">
        <v>62.863</v>
      </c>
      <c r="AD26" s="3">
        <v>575.755</v>
      </c>
      <c r="AE26" s="10">
        <v>4118.99</v>
      </c>
    </row>
    <row r="27" spans="1:31" ht="15" x14ac:dyDescent="0.25">
      <c r="A27">
        <v>13</v>
      </c>
      <c r="B27" s="9">
        <v>2408.7170000000001</v>
      </c>
      <c r="C27" s="11">
        <v>1193.2149999999999</v>
      </c>
      <c r="D27" s="3">
        <v>125.501</v>
      </c>
      <c r="E27" s="3">
        <v>6.6000000000000003E-2</v>
      </c>
      <c r="F27" s="3">
        <v>562.279</v>
      </c>
      <c r="G27" s="3">
        <v>180.71</v>
      </c>
      <c r="H27" s="3">
        <v>116.3</v>
      </c>
      <c r="I27" s="3">
        <v>230.47499999999999</v>
      </c>
      <c r="J27" s="3">
        <v>0</v>
      </c>
      <c r="K27" s="3">
        <v>0.17</v>
      </c>
      <c r="L27" s="4">
        <v>108.477</v>
      </c>
      <c r="M27" s="9">
        <v>1256.0239999999999</v>
      </c>
      <c r="N27" s="11">
        <v>1155.865</v>
      </c>
      <c r="O27" s="3">
        <v>87.876000000000005</v>
      </c>
      <c r="P27" s="3">
        <v>12.282</v>
      </c>
      <c r="Q27" s="10">
        <v>3773.2179999999998</v>
      </c>
      <c r="R27" s="9">
        <v>3169.1840000000002</v>
      </c>
      <c r="S27" s="3">
        <v>413.56400000000002</v>
      </c>
      <c r="T27" s="3">
        <v>696.53700000000003</v>
      </c>
      <c r="U27" s="11">
        <v>2059.0839999999998</v>
      </c>
      <c r="V27" s="4">
        <v>604.03399999999999</v>
      </c>
      <c r="W27" s="3">
        <v>6.5880000000000001</v>
      </c>
      <c r="X27" s="3">
        <v>4.8000000000000001E-2</v>
      </c>
      <c r="Y27" s="3">
        <v>10</v>
      </c>
      <c r="Z27" s="3">
        <v>2.2480000000000002</v>
      </c>
      <c r="AA27" s="3">
        <v>0</v>
      </c>
      <c r="AB27" s="3">
        <v>0</v>
      </c>
      <c r="AC27" s="3">
        <v>61.207000000000001</v>
      </c>
      <c r="AD27" s="3">
        <v>523.94299999999998</v>
      </c>
      <c r="AE27" s="10">
        <v>3773.2179999999998</v>
      </c>
    </row>
    <row r="28" spans="1:31" ht="15" x14ac:dyDescent="0.25">
      <c r="A28">
        <v>14</v>
      </c>
      <c r="B28" s="9">
        <v>2289.6759999999999</v>
      </c>
      <c r="C28" s="11">
        <v>1209.0219999999999</v>
      </c>
      <c r="D28" s="3">
        <v>109.15</v>
      </c>
      <c r="E28" s="3">
        <v>0</v>
      </c>
      <c r="F28" s="3">
        <v>567.59400000000005</v>
      </c>
      <c r="G28" s="3">
        <v>67.938999999999993</v>
      </c>
      <c r="H28" s="3">
        <v>116.3</v>
      </c>
      <c r="I28" s="3">
        <v>219.5</v>
      </c>
      <c r="J28" s="3">
        <v>0</v>
      </c>
      <c r="K28" s="3">
        <v>0.17</v>
      </c>
      <c r="L28" s="4">
        <v>108.285</v>
      </c>
      <c r="M28" s="9">
        <v>1263.9559999999999</v>
      </c>
      <c r="N28" s="11">
        <v>1157.6489999999999</v>
      </c>
      <c r="O28" s="3">
        <v>90.096000000000004</v>
      </c>
      <c r="P28" s="3">
        <v>16.210999999999999</v>
      </c>
      <c r="Q28" s="10">
        <v>3661.9169999999999</v>
      </c>
      <c r="R28" s="9">
        <v>3169.88</v>
      </c>
      <c r="S28" s="3">
        <v>412.51</v>
      </c>
      <c r="T28" s="3">
        <v>734.29300000000001</v>
      </c>
      <c r="U28" s="11">
        <v>2023.076</v>
      </c>
      <c r="V28" s="4">
        <v>492.03800000000001</v>
      </c>
      <c r="W28" s="3">
        <v>6.5880000000000001</v>
      </c>
      <c r="X28" s="3">
        <v>0</v>
      </c>
      <c r="Y28" s="3">
        <v>0</v>
      </c>
      <c r="Z28" s="3">
        <v>2.4940000000000002</v>
      </c>
      <c r="AA28" s="3">
        <v>0</v>
      </c>
      <c r="AB28" s="3">
        <v>0</v>
      </c>
      <c r="AC28" s="3">
        <v>60.673000000000002</v>
      </c>
      <c r="AD28" s="3">
        <v>422.28300000000002</v>
      </c>
      <c r="AE28" s="10">
        <v>3661.9169999999999</v>
      </c>
    </row>
    <row r="29" spans="1:31" ht="15" x14ac:dyDescent="0.25">
      <c r="A29">
        <v>15</v>
      </c>
      <c r="B29" s="9">
        <v>2350.931</v>
      </c>
      <c r="C29" s="11">
        <v>1208.6469999999999</v>
      </c>
      <c r="D29" s="3">
        <v>92.707999999999998</v>
      </c>
      <c r="E29" s="3">
        <v>0</v>
      </c>
      <c r="F29" s="3">
        <v>610.29899999999998</v>
      </c>
      <c r="G29" s="3">
        <v>92.331999999999994</v>
      </c>
      <c r="H29" s="3">
        <v>116.3</v>
      </c>
      <c r="I29" s="3">
        <v>230.47499999999999</v>
      </c>
      <c r="J29" s="3">
        <v>0</v>
      </c>
      <c r="K29" s="3">
        <v>0.17</v>
      </c>
      <c r="L29" s="4">
        <v>108.254</v>
      </c>
      <c r="M29" s="9">
        <v>1264.6610000000001</v>
      </c>
      <c r="N29" s="11">
        <v>1158.8900000000001</v>
      </c>
      <c r="O29" s="3">
        <v>89.572999999999993</v>
      </c>
      <c r="P29" s="3">
        <v>16.196999999999999</v>
      </c>
      <c r="Q29" s="10">
        <v>3723.846</v>
      </c>
      <c r="R29" s="9">
        <v>3239.4360000000001</v>
      </c>
      <c r="S29" s="3">
        <v>403.45</v>
      </c>
      <c r="T29" s="3">
        <v>823.62099999999998</v>
      </c>
      <c r="U29" s="11">
        <v>2012.365</v>
      </c>
      <c r="V29" s="4">
        <v>484.41</v>
      </c>
      <c r="W29" s="3">
        <v>6.78</v>
      </c>
      <c r="X29" s="3">
        <v>0</v>
      </c>
      <c r="Y29" s="3">
        <v>0</v>
      </c>
      <c r="Z29" s="3">
        <v>2.4940000000000002</v>
      </c>
      <c r="AA29" s="3">
        <v>0</v>
      </c>
      <c r="AB29" s="3">
        <v>0</v>
      </c>
      <c r="AC29" s="3">
        <v>59.473999999999997</v>
      </c>
      <c r="AD29" s="3">
        <v>415.66199999999998</v>
      </c>
      <c r="AE29" s="10">
        <v>3723.846</v>
      </c>
    </row>
    <row r="30" spans="1:31" ht="15" x14ac:dyDescent="0.25">
      <c r="A30">
        <v>16</v>
      </c>
      <c r="B30" s="9">
        <v>2067.3159999999998</v>
      </c>
      <c r="C30" s="11">
        <v>1035.4369999999999</v>
      </c>
      <c r="D30" s="3">
        <v>59.924999999999997</v>
      </c>
      <c r="E30" s="3">
        <v>0</v>
      </c>
      <c r="F30" s="3">
        <v>679.88400000000001</v>
      </c>
      <c r="G30" s="3">
        <v>0</v>
      </c>
      <c r="H30" s="3">
        <v>116.3</v>
      </c>
      <c r="I30" s="3">
        <v>175.6</v>
      </c>
      <c r="J30" s="3">
        <v>0</v>
      </c>
      <c r="K30" s="3">
        <v>0.17</v>
      </c>
      <c r="L30" s="4">
        <v>108.253</v>
      </c>
      <c r="M30" s="9">
        <v>1119.7570000000001</v>
      </c>
      <c r="N30" s="11">
        <v>1062.5119999999999</v>
      </c>
      <c r="O30" s="3">
        <v>52.746000000000002</v>
      </c>
      <c r="P30" s="3">
        <v>4.4989999999999997</v>
      </c>
      <c r="Q30" s="10">
        <v>3295.3270000000002</v>
      </c>
      <c r="R30" s="9">
        <v>2791.5279999999998</v>
      </c>
      <c r="S30" s="3">
        <v>349.15499999999997</v>
      </c>
      <c r="T30" s="3">
        <v>602.84400000000005</v>
      </c>
      <c r="U30" s="11">
        <v>1839.529</v>
      </c>
      <c r="V30" s="4">
        <v>503.79899999999998</v>
      </c>
      <c r="W30" s="3">
        <v>6.6749999999999998</v>
      </c>
      <c r="X30" s="3">
        <v>0</v>
      </c>
      <c r="Y30" s="3">
        <v>26.745999999999999</v>
      </c>
      <c r="Z30" s="3">
        <v>2.4940000000000002</v>
      </c>
      <c r="AA30" s="3">
        <v>0</v>
      </c>
      <c r="AB30" s="3">
        <v>0</v>
      </c>
      <c r="AC30" s="3">
        <v>50.847000000000001</v>
      </c>
      <c r="AD30" s="3">
        <v>417.036</v>
      </c>
      <c r="AE30" s="10">
        <v>3295.3270000000002</v>
      </c>
    </row>
    <row r="31" spans="1:31" ht="15" x14ac:dyDescent="0.25">
      <c r="A31">
        <v>17</v>
      </c>
      <c r="B31" s="9">
        <v>2093.056</v>
      </c>
      <c r="C31" s="11">
        <v>1032.3810000000001</v>
      </c>
      <c r="D31" s="3">
        <v>92.572000000000003</v>
      </c>
      <c r="E31" s="3">
        <v>0</v>
      </c>
      <c r="F31" s="3">
        <v>676.03300000000002</v>
      </c>
      <c r="G31" s="3">
        <v>0</v>
      </c>
      <c r="H31" s="3">
        <v>116.3</v>
      </c>
      <c r="I31" s="3">
        <v>175.6</v>
      </c>
      <c r="J31" s="3">
        <v>0</v>
      </c>
      <c r="K31" s="3">
        <v>0.17</v>
      </c>
      <c r="L31" s="4">
        <v>108.339</v>
      </c>
      <c r="M31" s="9">
        <v>1229.4259999999999</v>
      </c>
      <c r="N31" s="11">
        <v>1185.26</v>
      </c>
      <c r="O31" s="3">
        <v>40.164999999999999</v>
      </c>
      <c r="P31" s="3">
        <v>4</v>
      </c>
      <c r="Q31" s="10">
        <v>3430.82</v>
      </c>
      <c r="R31" s="9">
        <v>2778.991</v>
      </c>
      <c r="S31" s="3">
        <v>342.46800000000002</v>
      </c>
      <c r="T31" s="3">
        <v>589.553</v>
      </c>
      <c r="U31" s="11">
        <v>1846.97</v>
      </c>
      <c r="V31" s="4">
        <v>651.83000000000004</v>
      </c>
      <c r="W31" s="3">
        <v>6.7949999999999999</v>
      </c>
      <c r="X31" s="3">
        <v>0</v>
      </c>
      <c r="Y31" s="3">
        <v>14.19</v>
      </c>
      <c r="Z31" s="3">
        <v>2.5030000000000001</v>
      </c>
      <c r="AA31" s="3">
        <v>0</v>
      </c>
      <c r="AB31" s="3">
        <v>0</v>
      </c>
      <c r="AC31" s="3">
        <v>50.56</v>
      </c>
      <c r="AD31" s="3">
        <v>577.78300000000002</v>
      </c>
      <c r="AE31" s="10">
        <v>3430.82</v>
      </c>
    </row>
    <row r="32" spans="1:31" ht="15" x14ac:dyDescent="0.25">
      <c r="A32">
        <v>18</v>
      </c>
      <c r="B32" s="9">
        <v>2591.5329999999999</v>
      </c>
      <c r="C32" s="11">
        <v>1207.4690000000001</v>
      </c>
      <c r="D32" s="3">
        <v>97.988</v>
      </c>
      <c r="E32" s="3">
        <v>0</v>
      </c>
      <c r="F32" s="3">
        <v>622.47299999999996</v>
      </c>
      <c r="G32" s="3">
        <v>306.77999999999997</v>
      </c>
      <c r="H32" s="3">
        <v>116.3</v>
      </c>
      <c r="I32" s="3">
        <v>240.35300000000001</v>
      </c>
      <c r="J32" s="3">
        <v>0</v>
      </c>
      <c r="K32" s="3">
        <v>0.17</v>
      </c>
      <c r="L32" s="4">
        <v>108.276</v>
      </c>
      <c r="M32" s="9">
        <v>1341.7270000000001</v>
      </c>
      <c r="N32" s="11">
        <v>1231.806</v>
      </c>
      <c r="O32" s="3">
        <v>93.537999999999997</v>
      </c>
      <c r="P32" s="3">
        <v>16.382999999999999</v>
      </c>
      <c r="Q32" s="10">
        <v>4041.5369999999998</v>
      </c>
      <c r="R32" s="9">
        <v>3301.9209999999998</v>
      </c>
      <c r="S32" s="3">
        <v>419.57799999999997</v>
      </c>
      <c r="T32" s="3">
        <v>802.59</v>
      </c>
      <c r="U32" s="11">
        <v>2079.7530000000002</v>
      </c>
      <c r="V32" s="4">
        <v>739.61599999999999</v>
      </c>
      <c r="W32" s="3">
        <v>7.3570000000000002</v>
      </c>
      <c r="X32" s="3">
        <v>0</v>
      </c>
      <c r="Y32" s="3">
        <v>0</v>
      </c>
      <c r="Z32" s="3">
        <v>2.2429999999999999</v>
      </c>
      <c r="AA32" s="3">
        <v>0</v>
      </c>
      <c r="AB32" s="3">
        <v>0</v>
      </c>
      <c r="AC32" s="3">
        <v>61.234000000000002</v>
      </c>
      <c r="AD32" s="3">
        <v>668.78300000000002</v>
      </c>
      <c r="AE32" s="10">
        <v>4041.5369999999998</v>
      </c>
    </row>
    <row r="33" spans="1:31" ht="15" x14ac:dyDescent="0.25">
      <c r="A33">
        <v>19</v>
      </c>
      <c r="B33" s="9">
        <v>2527.4479999999999</v>
      </c>
      <c r="C33" s="11">
        <v>1214.473</v>
      </c>
      <c r="D33" s="3">
        <v>81.647999999999996</v>
      </c>
      <c r="E33" s="3">
        <v>0</v>
      </c>
      <c r="F33" s="3">
        <v>602.803</v>
      </c>
      <c r="G33" s="3">
        <v>271.70100000000002</v>
      </c>
      <c r="H33" s="3">
        <v>116.3</v>
      </c>
      <c r="I33" s="3">
        <v>240.35300000000001</v>
      </c>
      <c r="J33" s="3">
        <v>0</v>
      </c>
      <c r="K33" s="3">
        <v>0.17</v>
      </c>
      <c r="L33" s="4">
        <v>108.331</v>
      </c>
      <c r="M33" s="9">
        <v>1316.0150000000001</v>
      </c>
      <c r="N33" s="11">
        <v>1233.1489999999999</v>
      </c>
      <c r="O33" s="3">
        <v>66.45</v>
      </c>
      <c r="P33" s="3">
        <v>16.416</v>
      </c>
      <c r="Q33" s="10">
        <v>3951.7939999999999</v>
      </c>
      <c r="R33" s="9">
        <v>3329.0709999999999</v>
      </c>
      <c r="S33" s="3">
        <v>422.43099999999998</v>
      </c>
      <c r="T33" s="3">
        <v>836.26300000000003</v>
      </c>
      <c r="U33" s="11">
        <v>2070.377</v>
      </c>
      <c r="V33" s="4">
        <v>622.72299999999996</v>
      </c>
      <c r="W33" s="3">
        <v>7.3570000000000002</v>
      </c>
      <c r="X33" s="3">
        <v>0</v>
      </c>
      <c r="Y33" s="3">
        <v>0</v>
      </c>
      <c r="Z33" s="3">
        <v>2.2429999999999999</v>
      </c>
      <c r="AA33" s="3">
        <v>0</v>
      </c>
      <c r="AB33" s="3">
        <v>0</v>
      </c>
      <c r="AC33" s="3">
        <v>62.167000000000002</v>
      </c>
      <c r="AD33" s="3">
        <v>550.95600000000002</v>
      </c>
      <c r="AE33" s="10">
        <v>3951.7939999999999</v>
      </c>
    </row>
    <row r="34" spans="1:31" ht="15" x14ac:dyDescent="0.25">
      <c r="A34">
        <v>20</v>
      </c>
      <c r="B34" s="9">
        <v>2397.1970000000001</v>
      </c>
      <c r="C34" s="11">
        <v>1207.7380000000001</v>
      </c>
      <c r="D34" s="3">
        <v>81.64</v>
      </c>
      <c r="E34" s="3">
        <v>0</v>
      </c>
      <c r="F34" s="3">
        <v>616.09299999999996</v>
      </c>
      <c r="G34" s="3">
        <v>166.73099999999999</v>
      </c>
      <c r="H34" s="3">
        <v>116.3</v>
      </c>
      <c r="I34" s="3">
        <v>208.52500000000001</v>
      </c>
      <c r="J34" s="3">
        <v>0</v>
      </c>
      <c r="K34" s="3">
        <v>0.17</v>
      </c>
      <c r="L34" s="4">
        <v>107.866</v>
      </c>
      <c r="M34" s="9">
        <v>1316.1289999999999</v>
      </c>
      <c r="N34" s="11">
        <v>1233.2629999999999</v>
      </c>
      <c r="O34" s="3">
        <v>66.45</v>
      </c>
      <c r="P34" s="3">
        <v>16.416</v>
      </c>
      <c r="Q34" s="10">
        <v>3821.192</v>
      </c>
      <c r="R34" s="9">
        <v>3264.933</v>
      </c>
      <c r="S34" s="3">
        <v>431.58699999999999</v>
      </c>
      <c r="T34" s="3">
        <v>809.48500000000001</v>
      </c>
      <c r="U34" s="11">
        <v>2023.8610000000001</v>
      </c>
      <c r="V34" s="4">
        <v>556.26</v>
      </c>
      <c r="W34" s="3">
        <v>7.3570000000000002</v>
      </c>
      <c r="X34" s="3">
        <v>0</v>
      </c>
      <c r="Y34" s="3">
        <v>0</v>
      </c>
      <c r="Z34" s="3">
        <v>2.5270000000000001</v>
      </c>
      <c r="AA34" s="3">
        <v>0</v>
      </c>
      <c r="AB34" s="3">
        <v>0</v>
      </c>
      <c r="AC34" s="3">
        <v>61.085999999999999</v>
      </c>
      <c r="AD34" s="3">
        <v>485.29</v>
      </c>
      <c r="AE34" s="10">
        <v>3821.192</v>
      </c>
    </row>
    <row r="35" spans="1:31" ht="15" x14ac:dyDescent="0.25">
      <c r="A35">
        <v>21</v>
      </c>
      <c r="B35" s="9">
        <v>2165.6909999999998</v>
      </c>
      <c r="C35" s="11">
        <v>1127.3889999999999</v>
      </c>
      <c r="D35" s="3">
        <v>81.646000000000001</v>
      </c>
      <c r="E35" s="3">
        <v>0</v>
      </c>
      <c r="F35" s="3">
        <v>587.35199999999998</v>
      </c>
      <c r="G35" s="3">
        <v>12.48</v>
      </c>
      <c r="H35" s="3">
        <v>116.3</v>
      </c>
      <c r="I35" s="3">
        <v>240.35300000000001</v>
      </c>
      <c r="J35" s="3">
        <v>0</v>
      </c>
      <c r="K35" s="3">
        <v>0.17</v>
      </c>
      <c r="L35" s="4">
        <v>108.384</v>
      </c>
      <c r="M35" s="9">
        <v>1340.8420000000001</v>
      </c>
      <c r="N35" s="11">
        <v>1232.211</v>
      </c>
      <c r="O35" s="3">
        <v>92.215999999999994</v>
      </c>
      <c r="P35" s="3">
        <v>16.416</v>
      </c>
      <c r="Q35" s="10">
        <v>3614.9169999999999</v>
      </c>
      <c r="R35" s="9">
        <v>3128.9189999999999</v>
      </c>
      <c r="S35" s="3">
        <v>432.80099999999999</v>
      </c>
      <c r="T35" s="3">
        <v>713.61199999999997</v>
      </c>
      <c r="U35" s="11">
        <v>1982.5050000000001</v>
      </c>
      <c r="V35" s="4">
        <v>485.99799999999999</v>
      </c>
      <c r="W35" s="3">
        <v>7.3570000000000002</v>
      </c>
      <c r="X35" s="3">
        <v>0</v>
      </c>
      <c r="Y35" s="3">
        <v>0</v>
      </c>
      <c r="Z35" s="3">
        <v>2.5270000000000001</v>
      </c>
      <c r="AA35" s="3">
        <v>0</v>
      </c>
      <c r="AB35" s="3">
        <v>0</v>
      </c>
      <c r="AC35" s="3">
        <v>59.871000000000002</v>
      </c>
      <c r="AD35" s="3">
        <v>416.24400000000003</v>
      </c>
      <c r="AE35" s="10">
        <v>3614.9169999999999</v>
      </c>
    </row>
    <row r="36" spans="1:31" ht="15" x14ac:dyDescent="0.25">
      <c r="A36">
        <v>22</v>
      </c>
      <c r="B36" s="9">
        <v>1952.655</v>
      </c>
      <c r="C36" s="3">
        <v>974.80899999999997</v>
      </c>
      <c r="D36" s="3">
        <v>92.49</v>
      </c>
      <c r="E36" s="3">
        <v>0</v>
      </c>
      <c r="F36" s="3">
        <v>560.36099999999999</v>
      </c>
      <c r="G36" s="3">
        <v>0</v>
      </c>
      <c r="H36" s="3">
        <v>116.3</v>
      </c>
      <c r="I36" s="3">
        <v>208.52500000000001</v>
      </c>
      <c r="J36" s="3">
        <v>0</v>
      </c>
      <c r="K36" s="3">
        <v>0.17</v>
      </c>
      <c r="L36" s="4">
        <v>108.435</v>
      </c>
      <c r="M36" s="9">
        <v>1240.347</v>
      </c>
      <c r="N36" s="11">
        <v>1166.8589999999999</v>
      </c>
      <c r="O36" s="3">
        <v>61.23</v>
      </c>
      <c r="P36" s="3">
        <v>12.259</v>
      </c>
      <c r="Q36" s="10">
        <v>3301.4380000000001</v>
      </c>
      <c r="R36" s="9">
        <v>3013.2939999999999</v>
      </c>
      <c r="S36" s="3">
        <v>420.12299999999999</v>
      </c>
      <c r="T36" s="3">
        <v>703.95500000000004</v>
      </c>
      <c r="U36" s="11">
        <v>1889.2170000000001</v>
      </c>
      <c r="V36" s="4">
        <v>288.14299999999997</v>
      </c>
      <c r="W36" s="3">
        <v>7.165</v>
      </c>
      <c r="X36" s="3">
        <v>0</v>
      </c>
      <c r="Y36" s="3">
        <v>18.222000000000001</v>
      </c>
      <c r="Z36" s="3">
        <v>2.5270000000000001</v>
      </c>
      <c r="AA36" s="3">
        <v>0</v>
      </c>
      <c r="AB36" s="3">
        <v>0</v>
      </c>
      <c r="AC36" s="3">
        <v>57.171999999999997</v>
      </c>
      <c r="AD36" s="3">
        <v>203.05799999999999</v>
      </c>
      <c r="AE36" s="10">
        <v>3301.4380000000001</v>
      </c>
    </row>
    <row r="37" spans="1:31" ht="15" x14ac:dyDescent="0.25">
      <c r="A37">
        <v>23</v>
      </c>
      <c r="B37" s="9">
        <v>1769.0239999999999</v>
      </c>
      <c r="C37" s="3">
        <v>840.92899999999997</v>
      </c>
      <c r="D37" s="3">
        <v>81.53</v>
      </c>
      <c r="E37" s="3">
        <v>0</v>
      </c>
      <c r="F37" s="3">
        <v>631.31899999999996</v>
      </c>
      <c r="G37" s="3">
        <v>0</v>
      </c>
      <c r="H37" s="3">
        <v>116.3</v>
      </c>
      <c r="I37" s="3">
        <v>98.775000000000006</v>
      </c>
      <c r="J37" s="3">
        <v>0</v>
      </c>
      <c r="K37" s="3">
        <v>0.17</v>
      </c>
      <c r="L37" s="4">
        <v>108.407</v>
      </c>
      <c r="M37" s="9">
        <v>1080.6859999999999</v>
      </c>
      <c r="N37" s="11">
        <v>1040.414</v>
      </c>
      <c r="O37" s="3">
        <v>32.01</v>
      </c>
      <c r="P37" s="3">
        <v>8.2629999999999999</v>
      </c>
      <c r="Q37" s="10">
        <v>2958.1170000000002</v>
      </c>
      <c r="R37" s="9">
        <v>2487.5219999999999</v>
      </c>
      <c r="S37" s="3">
        <v>359.69200000000001</v>
      </c>
      <c r="T37" s="3">
        <v>451.77800000000002</v>
      </c>
      <c r="U37" s="11">
        <v>1676.0519999999999</v>
      </c>
      <c r="V37" s="4">
        <v>470.59500000000003</v>
      </c>
      <c r="W37" s="3">
        <v>5.7460000000000004</v>
      </c>
      <c r="X37" s="3">
        <v>0</v>
      </c>
      <c r="Y37" s="3">
        <v>167.29900000000001</v>
      </c>
      <c r="Z37" s="3">
        <v>2.4300000000000002</v>
      </c>
      <c r="AA37" s="3">
        <v>0</v>
      </c>
      <c r="AB37" s="3">
        <v>0</v>
      </c>
      <c r="AC37" s="3">
        <v>49.011000000000003</v>
      </c>
      <c r="AD37" s="3">
        <v>246.10900000000001</v>
      </c>
      <c r="AE37" s="10">
        <v>2958.1170000000002</v>
      </c>
    </row>
    <row r="38" spans="1:31" ht="15" x14ac:dyDescent="0.25">
      <c r="A38">
        <v>24</v>
      </c>
      <c r="B38" s="9">
        <v>1792.2750000000001</v>
      </c>
      <c r="C38" s="3">
        <v>836.279</v>
      </c>
      <c r="D38" s="3">
        <v>81.603999999999999</v>
      </c>
      <c r="E38" s="3">
        <v>0</v>
      </c>
      <c r="F38" s="3">
        <v>659.14700000000005</v>
      </c>
      <c r="G38" s="3">
        <v>0</v>
      </c>
      <c r="H38" s="3">
        <v>116.3</v>
      </c>
      <c r="I38" s="3">
        <v>98.775000000000006</v>
      </c>
      <c r="J38" s="3">
        <v>0</v>
      </c>
      <c r="K38" s="3">
        <v>0.17</v>
      </c>
      <c r="L38" s="4">
        <v>108.377</v>
      </c>
      <c r="M38" s="4">
        <v>952.92</v>
      </c>
      <c r="N38" s="3">
        <v>924.30100000000004</v>
      </c>
      <c r="O38" s="3">
        <v>20.495999999999999</v>
      </c>
      <c r="P38" s="3">
        <v>8.1219999999999999</v>
      </c>
      <c r="Q38" s="10">
        <v>2853.5720000000001</v>
      </c>
      <c r="R38" s="9">
        <v>2447.0430000000001</v>
      </c>
      <c r="S38" s="3">
        <v>339.00299999999999</v>
      </c>
      <c r="T38" s="3">
        <v>418.09899999999999</v>
      </c>
      <c r="U38" s="11">
        <v>1689.941</v>
      </c>
      <c r="V38" s="4">
        <v>406.53</v>
      </c>
      <c r="W38" s="3">
        <v>5.6879999999999997</v>
      </c>
      <c r="X38" s="3">
        <v>0</v>
      </c>
      <c r="Y38" s="3">
        <v>189.48</v>
      </c>
      <c r="Z38" s="3">
        <v>2.1059999999999999</v>
      </c>
      <c r="AA38" s="3">
        <v>0</v>
      </c>
      <c r="AB38" s="3">
        <v>0</v>
      </c>
      <c r="AC38" s="3">
        <v>48.762</v>
      </c>
      <c r="AD38" s="3">
        <v>160.494</v>
      </c>
      <c r="AE38" s="10">
        <v>2853.5720000000001</v>
      </c>
    </row>
    <row r="39" spans="1:31" ht="15" x14ac:dyDescent="0.25">
      <c r="A39">
        <v>25</v>
      </c>
      <c r="B39" s="9">
        <v>2186.8629999999998</v>
      </c>
      <c r="C39" s="11">
        <v>1075.114</v>
      </c>
      <c r="D39" s="3">
        <v>119.52800000000001</v>
      </c>
      <c r="E39" s="3">
        <v>0</v>
      </c>
      <c r="F39" s="3">
        <v>650.76300000000003</v>
      </c>
      <c r="G39" s="3">
        <v>0</v>
      </c>
      <c r="H39" s="3">
        <v>116.3</v>
      </c>
      <c r="I39" s="3">
        <v>224.988</v>
      </c>
      <c r="J39" s="3">
        <v>0</v>
      </c>
      <c r="K39" s="3">
        <v>0.17</v>
      </c>
      <c r="L39" s="4">
        <v>107.902</v>
      </c>
      <c r="M39" s="9">
        <v>1259.3040000000001</v>
      </c>
      <c r="N39" s="11">
        <v>1156.0640000000001</v>
      </c>
      <c r="O39" s="3">
        <v>90.738</v>
      </c>
      <c r="P39" s="3">
        <v>12.502000000000001</v>
      </c>
      <c r="Q39" s="10">
        <v>3554.069</v>
      </c>
      <c r="R39" s="9">
        <v>3048.6979999999999</v>
      </c>
      <c r="S39" s="3">
        <v>425.75299999999999</v>
      </c>
      <c r="T39" s="3">
        <v>664.11099999999999</v>
      </c>
      <c r="U39" s="11">
        <v>1958.835</v>
      </c>
      <c r="V39" s="4">
        <v>505.37099999999998</v>
      </c>
      <c r="W39" s="3">
        <v>6.5880000000000001</v>
      </c>
      <c r="X39" s="3">
        <v>0</v>
      </c>
      <c r="Y39" s="3">
        <v>21.021000000000001</v>
      </c>
      <c r="Z39" s="3">
        <v>2.1259999999999999</v>
      </c>
      <c r="AA39" s="3">
        <v>0</v>
      </c>
      <c r="AB39" s="3">
        <v>0</v>
      </c>
      <c r="AC39" s="3">
        <v>59.47</v>
      </c>
      <c r="AD39" s="3">
        <v>416.16500000000002</v>
      </c>
      <c r="AE39" s="10">
        <v>3554.069</v>
      </c>
    </row>
    <row r="40" spans="1:31" ht="15" x14ac:dyDescent="0.25">
      <c r="A40">
        <v>26</v>
      </c>
      <c r="B40" s="9">
        <v>2255.4499999999998</v>
      </c>
      <c r="C40" s="11">
        <v>1100.1990000000001</v>
      </c>
      <c r="D40" s="3">
        <v>119.544</v>
      </c>
      <c r="E40" s="3">
        <v>0</v>
      </c>
      <c r="F40" s="3">
        <v>694.24800000000005</v>
      </c>
      <c r="G40" s="3">
        <v>0</v>
      </c>
      <c r="H40" s="3">
        <v>116.3</v>
      </c>
      <c r="I40" s="3">
        <v>224.988</v>
      </c>
      <c r="J40" s="3">
        <v>0</v>
      </c>
      <c r="K40" s="3">
        <v>0.17</v>
      </c>
      <c r="L40" s="4">
        <v>107.371</v>
      </c>
      <c r="M40" s="9">
        <v>1241.675</v>
      </c>
      <c r="N40" s="11">
        <v>1139.8810000000001</v>
      </c>
      <c r="O40" s="3">
        <v>89.239000000000004</v>
      </c>
      <c r="P40" s="3">
        <v>12.555</v>
      </c>
      <c r="Q40" s="10">
        <v>3604.4949999999999</v>
      </c>
      <c r="R40" s="9">
        <v>3078.73</v>
      </c>
      <c r="S40" s="3">
        <v>423.96300000000002</v>
      </c>
      <c r="T40" s="3">
        <v>680.37099999999998</v>
      </c>
      <c r="U40" s="11">
        <v>1974.396</v>
      </c>
      <c r="V40" s="4">
        <v>525.76499999999999</v>
      </c>
      <c r="W40" s="3">
        <v>6.9729999999999999</v>
      </c>
      <c r="X40" s="3">
        <v>0</v>
      </c>
      <c r="Y40" s="3">
        <v>9.5609999999999999</v>
      </c>
      <c r="Z40" s="3">
        <v>2.1680000000000001</v>
      </c>
      <c r="AA40" s="3">
        <v>0</v>
      </c>
      <c r="AB40" s="3">
        <v>0</v>
      </c>
      <c r="AC40" s="3">
        <v>60.296999999999997</v>
      </c>
      <c r="AD40" s="3">
        <v>446.767</v>
      </c>
      <c r="AE40" s="10">
        <v>3604.4949999999999</v>
      </c>
    </row>
    <row r="41" spans="1:31" ht="15" x14ac:dyDescent="0.25">
      <c r="A41">
        <v>27</v>
      </c>
      <c r="B41" s="9">
        <v>2358.3330000000001</v>
      </c>
      <c r="C41" s="11">
        <v>1156.951</v>
      </c>
      <c r="D41" s="3">
        <v>86.921000000000006</v>
      </c>
      <c r="E41" s="3">
        <v>0</v>
      </c>
      <c r="F41" s="3">
        <v>709.11800000000005</v>
      </c>
      <c r="G41" s="3">
        <v>63.646000000000001</v>
      </c>
      <c r="H41" s="3">
        <v>116.3</v>
      </c>
      <c r="I41" s="3">
        <v>224.988</v>
      </c>
      <c r="J41" s="3">
        <v>0</v>
      </c>
      <c r="K41" s="3">
        <v>0.41</v>
      </c>
      <c r="L41" s="4">
        <v>107.37</v>
      </c>
      <c r="M41" s="9">
        <v>1342.152</v>
      </c>
      <c r="N41" s="11">
        <v>1233.307</v>
      </c>
      <c r="O41" s="3">
        <v>92.429000000000002</v>
      </c>
      <c r="P41" s="3">
        <v>16.416</v>
      </c>
      <c r="Q41" s="10">
        <v>3807.855</v>
      </c>
      <c r="R41" s="9">
        <v>3176.221</v>
      </c>
      <c r="S41" s="3">
        <v>429.25200000000001</v>
      </c>
      <c r="T41" s="3">
        <v>743.01800000000003</v>
      </c>
      <c r="U41" s="11">
        <v>2003.952</v>
      </c>
      <c r="V41" s="4">
        <v>631.63400000000001</v>
      </c>
      <c r="W41" s="3">
        <v>6.9729999999999999</v>
      </c>
      <c r="X41" s="3">
        <v>0</v>
      </c>
      <c r="Y41" s="3">
        <v>0</v>
      </c>
      <c r="Z41" s="3">
        <v>2.492</v>
      </c>
      <c r="AA41" s="3">
        <v>0</v>
      </c>
      <c r="AB41" s="3">
        <v>0</v>
      </c>
      <c r="AC41" s="3">
        <v>59.651000000000003</v>
      </c>
      <c r="AD41" s="3">
        <v>562.51800000000003</v>
      </c>
      <c r="AE41" s="10">
        <v>3807.855</v>
      </c>
    </row>
    <row r="42" spans="1:31" ht="15" x14ac:dyDescent="0.25">
      <c r="A42">
        <v>28</v>
      </c>
      <c r="B42" s="9">
        <v>2217.5039999999999</v>
      </c>
      <c r="C42" s="11">
        <v>1078.3679999999999</v>
      </c>
      <c r="D42" s="3">
        <v>87.007999999999996</v>
      </c>
      <c r="E42" s="3">
        <v>0</v>
      </c>
      <c r="F42" s="3">
        <v>710.02099999999996</v>
      </c>
      <c r="G42" s="3">
        <v>0</v>
      </c>
      <c r="H42" s="3">
        <v>116.3</v>
      </c>
      <c r="I42" s="3">
        <v>224.988</v>
      </c>
      <c r="J42" s="3">
        <v>0</v>
      </c>
      <c r="K42" s="3">
        <v>0.81899999999999995</v>
      </c>
      <c r="L42" s="4">
        <v>107.968</v>
      </c>
      <c r="M42" s="9">
        <v>1334.279</v>
      </c>
      <c r="N42" s="11">
        <v>1228.9680000000001</v>
      </c>
      <c r="O42" s="3">
        <v>91.39</v>
      </c>
      <c r="P42" s="3">
        <v>13.920999999999999</v>
      </c>
      <c r="Q42" s="10">
        <v>3659.7510000000002</v>
      </c>
      <c r="R42" s="9">
        <v>3136.6260000000002</v>
      </c>
      <c r="S42" s="3">
        <v>419.36599999999999</v>
      </c>
      <c r="T42" s="3">
        <v>705.55100000000004</v>
      </c>
      <c r="U42" s="11">
        <v>2011.7090000000001</v>
      </c>
      <c r="V42" s="4">
        <v>523.125</v>
      </c>
      <c r="W42" s="3">
        <v>7.3570000000000002</v>
      </c>
      <c r="X42" s="3">
        <v>0</v>
      </c>
      <c r="Y42" s="3">
        <v>10.49</v>
      </c>
      <c r="Z42" s="3">
        <v>2.4129999999999998</v>
      </c>
      <c r="AA42" s="3">
        <v>0</v>
      </c>
      <c r="AB42" s="3">
        <v>0</v>
      </c>
      <c r="AC42" s="3">
        <v>58.776000000000003</v>
      </c>
      <c r="AD42" s="3">
        <v>444.089</v>
      </c>
      <c r="AE42" s="10">
        <v>3659.7510000000002</v>
      </c>
    </row>
    <row r="43" spans="1:31" ht="15" x14ac:dyDescent="0.25">
      <c r="A43">
        <v>29</v>
      </c>
      <c r="B43" s="9">
        <v>2029.075</v>
      </c>
      <c r="C43" s="3">
        <v>895.79300000000001</v>
      </c>
      <c r="D43" s="3">
        <v>87.037000000000006</v>
      </c>
      <c r="E43" s="3">
        <v>0</v>
      </c>
      <c r="F43" s="3">
        <v>704.13900000000001</v>
      </c>
      <c r="G43" s="3">
        <v>0</v>
      </c>
      <c r="H43" s="3">
        <v>116.3</v>
      </c>
      <c r="I43" s="3">
        <v>224.988</v>
      </c>
      <c r="J43" s="3">
        <v>0</v>
      </c>
      <c r="K43" s="3">
        <v>0.81899999999999995</v>
      </c>
      <c r="L43" s="4">
        <v>108.57899999999999</v>
      </c>
      <c r="M43" s="9">
        <v>1253.2349999999999</v>
      </c>
      <c r="N43" s="11">
        <v>1161.1189999999999</v>
      </c>
      <c r="O43" s="3">
        <v>83.986000000000004</v>
      </c>
      <c r="P43" s="3">
        <v>8.1300000000000008</v>
      </c>
      <c r="Q43" s="10">
        <v>3390.8890000000001</v>
      </c>
      <c r="R43" s="9">
        <v>2958.2350000000001</v>
      </c>
      <c r="S43" s="3">
        <v>416.928</v>
      </c>
      <c r="T43" s="3">
        <v>599.83199999999999</v>
      </c>
      <c r="U43" s="11">
        <v>1941.4749999999999</v>
      </c>
      <c r="V43" s="4">
        <v>432.654</v>
      </c>
      <c r="W43" s="3">
        <v>6.3959999999999999</v>
      </c>
      <c r="X43" s="3">
        <v>0</v>
      </c>
      <c r="Y43" s="3">
        <v>23.28</v>
      </c>
      <c r="Z43" s="3">
        <v>2.4129999999999998</v>
      </c>
      <c r="AA43" s="3">
        <v>0</v>
      </c>
      <c r="AB43" s="3">
        <v>0</v>
      </c>
      <c r="AC43" s="3">
        <v>57.48</v>
      </c>
      <c r="AD43" s="3">
        <v>343.08499999999998</v>
      </c>
      <c r="AE43" s="10">
        <v>3390.8890000000001</v>
      </c>
    </row>
    <row r="44" spans="1:31" ht="15" x14ac:dyDescent="0.25">
      <c r="A44">
        <v>30</v>
      </c>
      <c r="B44" s="9">
        <v>1912.5340000000001</v>
      </c>
      <c r="C44" s="3">
        <v>807.41600000000005</v>
      </c>
      <c r="D44" s="3">
        <v>87.116</v>
      </c>
      <c r="E44" s="3">
        <v>0</v>
      </c>
      <c r="F44" s="3">
        <v>696.61300000000006</v>
      </c>
      <c r="G44" s="3">
        <v>0</v>
      </c>
      <c r="H44" s="3">
        <v>116.3</v>
      </c>
      <c r="I44" s="3">
        <v>175.6</v>
      </c>
      <c r="J44" s="3">
        <v>0</v>
      </c>
      <c r="K44" s="3">
        <v>29.49</v>
      </c>
      <c r="L44" s="4">
        <v>108.54600000000001</v>
      </c>
      <c r="M44" s="4">
        <v>861.72400000000005</v>
      </c>
      <c r="N44" s="3">
        <v>838.10400000000004</v>
      </c>
      <c r="O44" s="3">
        <v>17.760999999999999</v>
      </c>
      <c r="P44" s="3">
        <v>5.859</v>
      </c>
      <c r="Q44" s="10">
        <v>2882.8040000000001</v>
      </c>
      <c r="R44" s="9">
        <v>2526.7660000000001</v>
      </c>
      <c r="S44" s="3">
        <v>355.52699999999999</v>
      </c>
      <c r="T44" s="3">
        <v>488.06700000000001</v>
      </c>
      <c r="U44" s="11">
        <v>1683.171</v>
      </c>
      <c r="V44" s="4">
        <v>356.03800000000001</v>
      </c>
      <c r="W44" s="3">
        <v>5.56</v>
      </c>
      <c r="X44" s="3">
        <v>0</v>
      </c>
      <c r="Y44" s="3">
        <v>95.28</v>
      </c>
      <c r="Z44" s="3">
        <v>2.3130000000000002</v>
      </c>
      <c r="AA44" s="3">
        <v>0</v>
      </c>
      <c r="AB44" s="3">
        <v>0</v>
      </c>
      <c r="AC44" s="3">
        <v>50.21</v>
      </c>
      <c r="AD44" s="3">
        <v>202.67599999999999</v>
      </c>
      <c r="AE44" s="10">
        <v>2882.8040000000001</v>
      </c>
    </row>
    <row r="45" spans="1:31" ht="15" x14ac:dyDescent="0.25">
      <c r="A45">
        <v>31</v>
      </c>
      <c r="B45" s="9">
        <v>1902.6469999999999</v>
      </c>
      <c r="C45" s="3">
        <v>746.726</v>
      </c>
      <c r="D45" s="3">
        <v>87.59</v>
      </c>
      <c r="E45" s="3">
        <v>0</v>
      </c>
      <c r="F45" s="3">
        <v>707.61900000000003</v>
      </c>
      <c r="G45" s="3">
        <v>0</v>
      </c>
      <c r="H45" s="3">
        <v>116.3</v>
      </c>
      <c r="I45" s="3">
        <v>175.6</v>
      </c>
      <c r="J45" s="3">
        <v>0</v>
      </c>
      <c r="K45" s="3">
        <v>68.811000000000007</v>
      </c>
      <c r="L45" s="4">
        <v>108.52800000000001</v>
      </c>
      <c r="M45" s="4">
        <v>673.375</v>
      </c>
      <c r="N45" s="3">
        <v>656.90499999999997</v>
      </c>
      <c r="O45" s="3">
        <v>10.611000000000001</v>
      </c>
      <c r="P45" s="3">
        <v>5.859</v>
      </c>
      <c r="Q45" s="10">
        <v>2684.55</v>
      </c>
      <c r="R45" s="9">
        <v>2456.3719999999998</v>
      </c>
      <c r="S45" s="3">
        <v>348.98399999999998</v>
      </c>
      <c r="T45" s="3">
        <v>478.46</v>
      </c>
      <c r="U45" s="11">
        <v>1628.9280000000001</v>
      </c>
      <c r="V45" s="4">
        <v>228.178</v>
      </c>
      <c r="W45" s="3">
        <v>5.319</v>
      </c>
      <c r="X45" s="3">
        <v>0</v>
      </c>
      <c r="Y45" s="3">
        <v>95.28</v>
      </c>
      <c r="Z45" s="3">
        <v>2.3119999999999998</v>
      </c>
      <c r="AA45" s="3">
        <v>0</v>
      </c>
      <c r="AB45" s="3">
        <v>0</v>
      </c>
      <c r="AC45" s="3">
        <v>46.595999999999997</v>
      </c>
      <c r="AD45" s="3">
        <v>78.671000000000006</v>
      </c>
      <c r="AE45" s="10">
        <v>2684.55</v>
      </c>
    </row>
    <row r="46" spans="1:31" ht="15" x14ac:dyDescent="0.25">
      <c r="B46" s="9">
        <v>66486.421000000002</v>
      </c>
      <c r="C46" s="11">
        <v>32198.382000000001</v>
      </c>
      <c r="D46" s="11">
        <v>2912.5320000000002</v>
      </c>
      <c r="E46" s="3">
        <v>38.636000000000003</v>
      </c>
      <c r="F46" s="11">
        <v>19503.542000000001</v>
      </c>
      <c r="G46" s="11">
        <v>2205.5749999999998</v>
      </c>
      <c r="H46" s="11">
        <v>3605.3</v>
      </c>
      <c r="I46" s="11">
        <v>5807.97</v>
      </c>
      <c r="J46" s="3">
        <v>0</v>
      </c>
      <c r="K46" s="3">
        <v>214.48400000000001</v>
      </c>
      <c r="L46" s="9">
        <v>3356.0430000000001</v>
      </c>
      <c r="M46" s="9">
        <v>35593.917000000001</v>
      </c>
      <c r="N46" s="11">
        <v>33292.930999999997</v>
      </c>
      <c r="O46" s="11">
        <v>1953.925</v>
      </c>
      <c r="P46" s="3">
        <v>347.06099999999998</v>
      </c>
      <c r="Q46" s="10">
        <v>105436.38099999999</v>
      </c>
      <c r="R46" s="9">
        <v>91810.013000000006</v>
      </c>
      <c r="S46" s="11">
        <v>11535.46</v>
      </c>
      <c r="T46" s="11">
        <v>20527.921999999999</v>
      </c>
      <c r="U46" s="11">
        <v>59746.631000000001</v>
      </c>
      <c r="V46" s="9">
        <v>13626.368</v>
      </c>
      <c r="W46" s="3">
        <v>186.36199999999999</v>
      </c>
      <c r="X46" s="3">
        <v>4.8000000000000001E-2</v>
      </c>
      <c r="Y46" s="3">
        <v>832.91600000000005</v>
      </c>
      <c r="Z46" s="3">
        <v>71.628</v>
      </c>
      <c r="AA46" s="3">
        <v>0</v>
      </c>
      <c r="AB46" s="3">
        <v>0</v>
      </c>
      <c r="AC46" s="11">
        <v>1720.0550000000001</v>
      </c>
      <c r="AD46" s="11">
        <v>10815.359</v>
      </c>
      <c r="AE46" s="10">
        <v>105436.38099999999</v>
      </c>
    </row>
    <row r="49" spans="1:1" x14ac:dyDescent="0.2">
      <c r="A49" s="2" t="s">
        <v>66</v>
      </c>
    </row>
    <row r="50" spans="1:1" x14ac:dyDescent="0.2">
      <c r="A50" s="2" t="s">
        <v>67</v>
      </c>
    </row>
    <row r="51" spans="1:1" x14ac:dyDescent="0.2">
      <c r="A51" s="2" t="s">
        <v>68</v>
      </c>
    </row>
    <row r="52" spans="1:1" x14ac:dyDescent="0.2">
      <c r="A52" s="2" t="s">
        <v>69</v>
      </c>
    </row>
    <row r="53" spans="1:1" x14ac:dyDescent="0.2">
      <c r="A53" s="2" t="s">
        <v>70</v>
      </c>
    </row>
    <row r="54" spans="1:1" x14ac:dyDescent="0.2">
      <c r="A54" s="2" t="s">
        <v>71</v>
      </c>
    </row>
  </sheetData>
  <mergeCells count="4">
    <mergeCell ref="A5:AF5"/>
    <mergeCell ref="A6:AF6"/>
    <mergeCell ref="A7:AF7"/>
    <mergeCell ref="A8:AF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05A8C-D7E5-4618-BD96-7223B31703CE}">
  <sheetPr>
    <tabColor theme="6" tint="-0.249977111117893"/>
  </sheetPr>
  <dimension ref="A5:AD54"/>
  <sheetViews>
    <sheetView topLeftCell="A17" workbookViewId="0">
      <selection activeCell="T9" sqref="T9"/>
    </sheetView>
  </sheetViews>
  <sheetFormatPr defaultRowHeight="12.75" x14ac:dyDescent="0.2"/>
  <cols>
    <col min="13" max="13" width="10.140625" bestFit="1" customWidth="1"/>
    <col min="20" max="20" width="10.140625" bestFit="1" customWidth="1"/>
  </cols>
  <sheetData>
    <row r="5" spans="1:30" ht="20.25" x14ac:dyDescent="0.3">
      <c r="A5" s="39" t="s">
        <v>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ht="15.75" x14ac:dyDescent="0.25">
      <c r="A6" s="41" t="s">
        <v>76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</row>
    <row r="7" spans="1:30" ht="15.75" x14ac:dyDescent="0.25">
      <c r="A7" s="41" t="s">
        <v>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</row>
    <row r="8" spans="1:30" ht="15.75" x14ac:dyDescent="0.25">
      <c r="A8" s="41" t="s">
        <v>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</row>
    <row r="9" spans="1:30" x14ac:dyDescent="0.2">
      <c r="K9" s="4" t="s">
        <v>5</v>
      </c>
      <c r="M9" s="12">
        <f>SUM(B15:B45)</f>
        <v>59852.902999999998</v>
      </c>
      <c r="S9" s="3" t="s">
        <v>22</v>
      </c>
      <c r="T9" s="12">
        <f>SUM(R15:R45)</f>
        <v>12275.182000000001</v>
      </c>
    </row>
    <row r="10" spans="1:30" x14ac:dyDescent="0.2">
      <c r="K10" s="4" t="s">
        <v>15</v>
      </c>
      <c r="M10" s="12">
        <f>SUM(K15:K45)</f>
        <v>3791.4049999999997</v>
      </c>
      <c r="S10" s="3" t="s">
        <v>23</v>
      </c>
      <c r="T10" s="12">
        <f>SUM(S15:S45)</f>
        <v>21611.519000000004</v>
      </c>
    </row>
    <row r="11" spans="1:30" x14ac:dyDescent="0.2">
      <c r="K11" s="4" t="s">
        <v>16</v>
      </c>
      <c r="M11" s="12">
        <f>SUM(L15:L45)</f>
        <v>38903.987000000008</v>
      </c>
      <c r="S11" s="3" t="s">
        <v>24</v>
      </c>
      <c r="T11" s="12">
        <f>SUM(T15:T45)</f>
        <v>57461.291000000005</v>
      </c>
    </row>
    <row r="12" spans="1:30" x14ac:dyDescent="0.2">
      <c r="S12" s="4" t="s">
        <v>25</v>
      </c>
      <c r="T12" s="12">
        <f>SUM(U15:U45)</f>
        <v>11200.297000000002</v>
      </c>
    </row>
    <row r="14" spans="1:30" ht="15" x14ac:dyDescent="0.25">
      <c r="A14" t="s">
        <v>4</v>
      </c>
      <c r="B14" s="4" t="s">
        <v>5</v>
      </c>
      <c r="C14" s="3" t="s">
        <v>6</v>
      </c>
      <c r="D14" s="3" t="s">
        <v>7</v>
      </c>
      <c r="E14" s="3" t="s">
        <v>8</v>
      </c>
      <c r="F14" s="3" t="s">
        <v>9</v>
      </c>
      <c r="G14" s="3" t="s">
        <v>10</v>
      </c>
      <c r="H14" s="3" t="s">
        <v>12</v>
      </c>
      <c r="I14" s="3" t="s">
        <v>13</v>
      </c>
      <c r="J14" s="3" t="s">
        <v>14</v>
      </c>
      <c r="K14" s="4" t="s">
        <v>15</v>
      </c>
      <c r="L14" s="4" t="s">
        <v>16</v>
      </c>
      <c r="M14" s="3" t="s">
        <v>17</v>
      </c>
      <c r="N14" s="3" t="s">
        <v>18</v>
      </c>
      <c r="O14" s="3" t="s">
        <v>19</v>
      </c>
      <c r="P14" s="7" t="s">
        <v>20</v>
      </c>
      <c r="Q14" s="4" t="s">
        <v>21</v>
      </c>
      <c r="R14" s="3" t="s">
        <v>22</v>
      </c>
      <c r="S14" s="3" t="s">
        <v>23</v>
      </c>
      <c r="T14" s="3" t="s">
        <v>24</v>
      </c>
      <c r="U14" s="4" t="s">
        <v>25</v>
      </c>
      <c r="V14" s="3" t="s">
        <v>26</v>
      </c>
      <c r="W14" s="3" t="s">
        <v>27</v>
      </c>
      <c r="X14" s="3" t="s">
        <v>28</v>
      </c>
      <c r="Y14" s="3" t="s">
        <v>29</v>
      </c>
      <c r="Z14" s="3" t="s">
        <v>31</v>
      </c>
      <c r="AA14" s="3" t="s">
        <v>32</v>
      </c>
      <c r="AB14" s="3" t="s">
        <v>33</v>
      </c>
      <c r="AC14" s="7" t="s">
        <v>34</v>
      </c>
    </row>
    <row r="15" spans="1:30" ht="15" x14ac:dyDescent="0.25">
      <c r="A15">
        <v>1</v>
      </c>
      <c r="B15" s="9">
        <v>1505.6969999999999</v>
      </c>
      <c r="C15" s="3">
        <v>315.50799999999998</v>
      </c>
      <c r="D15" s="3">
        <v>140.08799999999999</v>
      </c>
      <c r="E15" s="3">
        <v>0</v>
      </c>
      <c r="F15" s="3">
        <v>380.51900000000001</v>
      </c>
      <c r="G15" s="3">
        <v>230.417</v>
      </c>
      <c r="H15" s="3">
        <v>240.35300000000001</v>
      </c>
      <c r="I15" s="3">
        <v>130</v>
      </c>
      <c r="J15" s="3">
        <v>68.811000000000007</v>
      </c>
      <c r="K15" s="4">
        <v>122.364</v>
      </c>
      <c r="L15" s="4">
        <v>884.24300000000005</v>
      </c>
      <c r="M15" s="3">
        <v>809.9</v>
      </c>
      <c r="N15" s="3">
        <v>59.631999999999998</v>
      </c>
      <c r="O15" s="3">
        <v>14.711</v>
      </c>
      <c r="P15" s="10">
        <v>2512.3040000000001</v>
      </c>
      <c r="Q15" s="9">
        <v>2320.453</v>
      </c>
      <c r="R15" s="3">
        <v>228.16399999999999</v>
      </c>
      <c r="S15" s="3">
        <v>357.90800000000002</v>
      </c>
      <c r="T15" s="11">
        <v>1734.3810000000001</v>
      </c>
      <c r="U15" s="4">
        <v>191.851</v>
      </c>
      <c r="V15" s="3">
        <v>5.9640000000000004</v>
      </c>
      <c r="W15" s="3">
        <v>0</v>
      </c>
      <c r="X15" s="3">
        <v>0.72</v>
      </c>
      <c r="Y15" s="3">
        <v>2.6</v>
      </c>
      <c r="Z15" s="3">
        <v>0</v>
      </c>
      <c r="AA15" s="3">
        <v>56.091000000000001</v>
      </c>
      <c r="AB15" s="3">
        <v>126.477</v>
      </c>
      <c r="AC15" s="10">
        <v>2512.3040000000001</v>
      </c>
    </row>
    <row r="16" spans="1:30" ht="15" x14ac:dyDescent="0.25">
      <c r="A16">
        <v>2</v>
      </c>
      <c r="B16" s="9">
        <v>1652.528</v>
      </c>
      <c r="C16" s="3">
        <v>338.10700000000003</v>
      </c>
      <c r="D16" s="3">
        <v>135.76599999999999</v>
      </c>
      <c r="E16" s="3">
        <v>0</v>
      </c>
      <c r="F16" s="3">
        <v>435.89600000000002</v>
      </c>
      <c r="G16" s="3">
        <v>267.12599999999998</v>
      </c>
      <c r="H16" s="3">
        <v>240.35300000000001</v>
      </c>
      <c r="I16" s="3">
        <v>155</v>
      </c>
      <c r="J16" s="3">
        <v>80.28</v>
      </c>
      <c r="K16" s="4">
        <v>122.372</v>
      </c>
      <c r="L16" s="9">
        <v>1211.8879999999999</v>
      </c>
      <c r="M16" s="11">
        <v>1121.6600000000001</v>
      </c>
      <c r="N16" s="3">
        <v>74.605999999999995</v>
      </c>
      <c r="O16" s="3">
        <v>15.622</v>
      </c>
      <c r="P16" s="10">
        <v>2986.788</v>
      </c>
      <c r="Q16" s="9">
        <v>2640.2739999999999</v>
      </c>
      <c r="R16" s="3">
        <v>296.3</v>
      </c>
      <c r="S16" s="3">
        <v>564.43299999999999</v>
      </c>
      <c r="T16" s="11">
        <v>1779.5419999999999</v>
      </c>
      <c r="U16" s="4">
        <v>346.51400000000001</v>
      </c>
      <c r="V16" s="3">
        <v>6.234</v>
      </c>
      <c r="W16" s="3">
        <v>0</v>
      </c>
      <c r="X16" s="3">
        <v>0.72</v>
      </c>
      <c r="Y16" s="3">
        <v>2.339</v>
      </c>
      <c r="Z16" s="3">
        <v>0</v>
      </c>
      <c r="AA16" s="3">
        <v>63.268000000000001</v>
      </c>
      <c r="AB16" s="3">
        <v>273.95400000000001</v>
      </c>
      <c r="AC16" s="10">
        <v>2986.788</v>
      </c>
    </row>
    <row r="17" spans="1:29" ht="15" x14ac:dyDescent="0.25">
      <c r="A17">
        <v>3</v>
      </c>
      <c r="B17" s="9">
        <v>1718.63</v>
      </c>
      <c r="C17" s="3">
        <v>349.108</v>
      </c>
      <c r="D17" s="3">
        <v>151.87700000000001</v>
      </c>
      <c r="E17" s="3">
        <v>0</v>
      </c>
      <c r="F17" s="3">
        <v>446.19299999999998</v>
      </c>
      <c r="G17" s="3">
        <v>329.815</v>
      </c>
      <c r="H17" s="3">
        <v>239.834</v>
      </c>
      <c r="I17" s="3">
        <v>121.52200000000001</v>
      </c>
      <c r="J17" s="3">
        <v>80.28</v>
      </c>
      <c r="K17" s="4">
        <v>122.32899999999999</v>
      </c>
      <c r="L17" s="9">
        <v>1180.481</v>
      </c>
      <c r="M17" s="11">
        <v>1091.232</v>
      </c>
      <c r="N17" s="3">
        <v>84.647000000000006</v>
      </c>
      <c r="O17" s="3">
        <v>4.6029999999999998</v>
      </c>
      <c r="P17" s="10">
        <v>3021.44</v>
      </c>
      <c r="Q17" s="9">
        <v>2711.181</v>
      </c>
      <c r="R17" s="3">
        <v>314.10700000000003</v>
      </c>
      <c r="S17" s="3">
        <v>597.07600000000002</v>
      </c>
      <c r="T17" s="11">
        <v>1799.999</v>
      </c>
      <c r="U17" s="4">
        <v>310.25900000000001</v>
      </c>
      <c r="V17" s="3">
        <v>5.8760000000000003</v>
      </c>
      <c r="W17" s="3">
        <v>0</v>
      </c>
      <c r="X17" s="3">
        <v>0.24</v>
      </c>
      <c r="Y17" s="3">
        <v>2.8780000000000001</v>
      </c>
      <c r="Z17" s="3">
        <v>0</v>
      </c>
      <c r="AA17" s="3">
        <v>63.76</v>
      </c>
      <c r="AB17" s="3">
        <v>237.505</v>
      </c>
      <c r="AC17" s="10">
        <v>3021.44</v>
      </c>
    </row>
    <row r="18" spans="1:29" ht="15" x14ac:dyDescent="0.25">
      <c r="A18">
        <v>4</v>
      </c>
      <c r="B18" s="9">
        <v>1408.6859999999999</v>
      </c>
      <c r="C18" s="3">
        <v>195.846</v>
      </c>
      <c r="D18" s="3">
        <v>141.02099999999999</v>
      </c>
      <c r="E18" s="3">
        <v>0</v>
      </c>
      <c r="F18" s="3">
        <v>443.512</v>
      </c>
      <c r="G18" s="3">
        <v>300.07</v>
      </c>
      <c r="H18" s="3">
        <v>171.21</v>
      </c>
      <c r="I18" s="3">
        <v>84.938000000000002</v>
      </c>
      <c r="J18" s="3">
        <v>72.087999999999994</v>
      </c>
      <c r="K18" s="4">
        <v>122.208</v>
      </c>
      <c r="L18" s="9">
        <v>1161.1120000000001</v>
      </c>
      <c r="M18" s="11">
        <v>1076.729</v>
      </c>
      <c r="N18" s="3">
        <v>67.671000000000006</v>
      </c>
      <c r="O18" s="3">
        <v>16.710999999999999</v>
      </c>
      <c r="P18" s="10">
        <v>2692.0059999999999</v>
      </c>
      <c r="Q18" s="9">
        <v>2542.1799999999998</v>
      </c>
      <c r="R18" s="3">
        <v>309.51100000000002</v>
      </c>
      <c r="S18" s="3">
        <v>489.16699999999997</v>
      </c>
      <c r="T18" s="11">
        <v>1743.502</v>
      </c>
      <c r="U18" s="4">
        <v>149.82599999999999</v>
      </c>
      <c r="V18" s="3">
        <v>4.9820000000000002</v>
      </c>
      <c r="W18" s="3">
        <v>0</v>
      </c>
      <c r="X18" s="3">
        <v>0.24</v>
      </c>
      <c r="Y18" s="3">
        <v>2.6059999999999999</v>
      </c>
      <c r="Z18" s="3">
        <v>0</v>
      </c>
      <c r="AA18" s="3">
        <v>57.548999999999999</v>
      </c>
      <c r="AB18" s="3">
        <v>84.448999999999998</v>
      </c>
      <c r="AC18" s="10">
        <v>2692.0059999999999</v>
      </c>
    </row>
    <row r="19" spans="1:29" ht="15" x14ac:dyDescent="0.25">
      <c r="A19">
        <v>5</v>
      </c>
      <c r="B19" s="9">
        <v>1306.5640000000001</v>
      </c>
      <c r="C19" s="3">
        <v>194.387</v>
      </c>
      <c r="D19" s="3">
        <v>135.238</v>
      </c>
      <c r="E19" s="3">
        <v>0</v>
      </c>
      <c r="F19" s="3">
        <v>428.709</v>
      </c>
      <c r="G19" s="3">
        <v>289.67</v>
      </c>
      <c r="H19" s="3">
        <v>171.21</v>
      </c>
      <c r="I19" s="3">
        <v>51.305999999999997</v>
      </c>
      <c r="J19" s="3">
        <v>36.043999999999997</v>
      </c>
      <c r="K19" s="4">
        <v>122.14700000000001</v>
      </c>
      <c r="L19" s="9">
        <v>1018.677</v>
      </c>
      <c r="M19" s="3">
        <v>938.23299999999995</v>
      </c>
      <c r="N19" s="3">
        <v>63.732999999999997</v>
      </c>
      <c r="O19" s="3">
        <v>16.710999999999999</v>
      </c>
      <c r="P19" s="10">
        <v>2447.3879999999999</v>
      </c>
      <c r="Q19" s="9">
        <v>2404.971</v>
      </c>
      <c r="R19" s="3">
        <v>300.26799999999997</v>
      </c>
      <c r="S19" s="3">
        <v>377.709</v>
      </c>
      <c r="T19" s="11">
        <v>1726.9939999999999</v>
      </c>
      <c r="U19" s="4">
        <v>42.417000000000002</v>
      </c>
      <c r="V19" s="3">
        <v>4.6820000000000004</v>
      </c>
      <c r="W19" s="3">
        <v>0</v>
      </c>
      <c r="X19" s="3">
        <v>0.24</v>
      </c>
      <c r="Y19" s="3">
        <v>2.399</v>
      </c>
      <c r="Z19" s="3">
        <v>0</v>
      </c>
      <c r="AA19" s="3">
        <v>54.268999999999998</v>
      </c>
      <c r="AB19" s="3">
        <v>-19.172999999999998</v>
      </c>
      <c r="AC19" s="10">
        <v>2447.3879999999999</v>
      </c>
    </row>
    <row r="20" spans="1:29" ht="15" x14ac:dyDescent="0.25">
      <c r="A20">
        <v>6</v>
      </c>
      <c r="B20" s="9">
        <v>1506.761</v>
      </c>
      <c r="C20" s="3">
        <v>405.85899999999998</v>
      </c>
      <c r="D20" s="3">
        <v>136.20699999999999</v>
      </c>
      <c r="E20" s="3">
        <v>0</v>
      </c>
      <c r="F20" s="3">
        <v>433.84899999999999</v>
      </c>
      <c r="G20" s="3">
        <v>249.56100000000001</v>
      </c>
      <c r="H20" s="3">
        <v>171.21</v>
      </c>
      <c r="I20" s="3">
        <v>90.415000000000006</v>
      </c>
      <c r="J20" s="3">
        <v>19.66</v>
      </c>
      <c r="K20" s="4">
        <v>122.14700000000001</v>
      </c>
      <c r="L20" s="9">
        <v>1243.0889999999999</v>
      </c>
      <c r="M20" s="11">
        <v>1149.009</v>
      </c>
      <c r="N20" s="3">
        <v>77.989000000000004</v>
      </c>
      <c r="O20" s="3">
        <v>16.09</v>
      </c>
      <c r="P20" s="10">
        <v>2871.998</v>
      </c>
      <c r="Q20" s="9">
        <v>2560.808</v>
      </c>
      <c r="R20" s="3">
        <v>304.52100000000002</v>
      </c>
      <c r="S20" s="3">
        <v>456.303</v>
      </c>
      <c r="T20" s="11">
        <v>1799.9839999999999</v>
      </c>
      <c r="U20" s="4">
        <v>311.18900000000002</v>
      </c>
      <c r="V20" s="3">
        <v>5.75</v>
      </c>
      <c r="W20" s="3">
        <v>0</v>
      </c>
      <c r="X20" s="3">
        <v>0.24</v>
      </c>
      <c r="Y20" s="3">
        <v>2.2679999999999998</v>
      </c>
      <c r="Z20" s="3">
        <v>0</v>
      </c>
      <c r="AA20" s="3">
        <v>57.707000000000001</v>
      </c>
      <c r="AB20" s="3">
        <v>245.22399999999999</v>
      </c>
      <c r="AC20" s="10">
        <v>2871.998</v>
      </c>
    </row>
    <row r="21" spans="1:29" ht="15" x14ac:dyDescent="0.25">
      <c r="A21">
        <v>7</v>
      </c>
      <c r="B21" s="9">
        <v>2148.4430000000002</v>
      </c>
      <c r="C21" s="3">
        <v>811.39</v>
      </c>
      <c r="D21" s="3">
        <v>86.784000000000006</v>
      </c>
      <c r="E21" s="3">
        <v>0</v>
      </c>
      <c r="F21" s="3">
        <v>472.17500000000001</v>
      </c>
      <c r="G21" s="3">
        <v>414.601</v>
      </c>
      <c r="H21" s="3">
        <v>197.55</v>
      </c>
      <c r="I21" s="3">
        <v>146.28200000000001</v>
      </c>
      <c r="J21" s="3">
        <v>19.66</v>
      </c>
      <c r="K21" s="4">
        <v>122.205</v>
      </c>
      <c r="L21" s="9">
        <v>1271.7190000000001</v>
      </c>
      <c r="M21" s="11">
        <v>1162.473</v>
      </c>
      <c r="N21" s="3">
        <v>93.597999999999999</v>
      </c>
      <c r="O21" s="3">
        <v>15.647</v>
      </c>
      <c r="P21" s="10">
        <v>3542.3670000000002</v>
      </c>
      <c r="Q21" s="9">
        <v>2971.6210000000001</v>
      </c>
      <c r="R21" s="3">
        <v>391.98899999999998</v>
      </c>
      <c r="S21" s="3">
        <v>722.03599999999994</v>
      </c>
      <c r="T21" s="11">
        <v>1857.595</v>
      </c>
      <c r="U21" s="4">
        <v>570.74599999999998</v>
      </c>
      <c r="V21" s="3">
        <v>6.49</v>
      </c>
      <c r="W21" s="3">
        <v>0</v>
      </c>
      <c r="X21" s="3">
        <v>0.24</v>
      </c>
      <c r="Y21" s="3">
        <v>2.8780000000000001</v>
      </c>
      <c r="Z21" s="3">
        <v>0</v>
      </c>
      <c r="AA21" s="3">
        <v>65.558999999999997</v>
      </c>
      <c r="AB21" s="3">
        <v>495.57900000000001</v>
      </c>
      <c r="AC21" s="10">
        <v>3542.3670000000002</v>
      </c>
    </row>
    <row r="22" spans="1:29" ht="15" x14ac:dyDescent="0.25">
      <c r="A22">
        <v>8</v>
      </c>
      <c r="B22" s="9">
        <v>2315.297</v>
      </c>
      <c r="C22" s="3">
        <v>899.74800000000005</v>
      </c>
      <c r="D22" s="3">
        <v>65.058000000000007</v>
      </c>
      <c r="E22" s="3">
        <v>4.38</v>
      </c>
      <c r="F22" s="3">
        <v>469.52800000000002</v>
      </c>
      <c r="G22" s="3">
        <v>447.24</v>
      </c>
      <c r="H22" s="3">
        <v>263.39999999999998</v>
      </c>
      <c r="I22" s="3">
        <v>146.28200000000001</v>
      </c>
      <c r="J22" s="3">
        <v>19.66</v>
      </c>
      <c r="K22" s="4">
        <v>122.203</v>
      </c>
      <c r="L22" s="9">
        <v>1282.9269999999999</v>
      </c>
      <c r="M22" s="11">
        <v>1173.7380000000001</v>
      </c>
      <c r="N22" s="3">
        <v>93.55</v>
      </c>
      <c r="O22" s="3">
        <v>15.64</v>
      </c>
      <c r="P22" s="10">
        <v>3720.4270000000001</v>
      </c>
      <c r="Q22" s="9">
        <v>3129.5239999999999</v>
      </c>
      <c r="R22" s="3">
        <v>415.21199999999999</v>
      </c>
      <c r="S22" s="3">
        <v>746.70100000000002</v>
      </c>
      <c r="T22" s="11">
        <v>1967.6110000000001</v>
      </c>
      <c r="U22" s="4">
        <v>590.90300000000002</v>
      </c>
      <c r="V22" s="3">
        <v>6.7469999999999999</v>
      </c>
      <c r="W22" s="3">
        <v>0</v>
      </c>
      <c r="X22" s="3">
        <v>0.24</v>
      </c>
      <c r="Y22" s="3">
        <v>3.306</v>
      </c>
      <c r="Z22" s="3">
        <v>0</v>
      </c>
      <c r="AA22" s="3">
        <v>70.207999999999998</v>
      </c>
      <c r="AB22" s="3">
        <v>510.40300000000002</v>
      </c>
      <c r="AC22" s="10">
        <v>3720.4270000000001</v>
      </c>
    </row>
    <row r="23" spans="1:29" ht="15" x14ac:dyDescent="0.25">
      <c r="A23">
        <v>9</v>
      </c>
      <c r="B23" s="9">
        <v>2440.7469999999998</v>
      </c>
      <c r="C23" s="11">
        <v>1040.5840000000001</v>
      </c>
      <c r="D23" s="3">
        <v>70.472999999999999</v>
      </c>
      <c r="E23" s="3">
        <v>0</v>
      </c>
      <c r="F23" s="3">
        <v>466.74900000000002</v>
      </c>
      <c r="G23" s="3">
        <v>427.93</v>
      </c>
      <c r="H23" s="3">
        <v>285.35000000000002</v>
      </c>
      <c r="I23" s="3">
        <v>130</v>
      </c>
      <c r="J23" s="3">
        <v>19.66</v>
      </c>
      <c r="K23" s="4">
        <v>122.474</v>
      </c>
      <c r="L23" s="9">
        <v>1280.71</v>
      </c>
      <c r="M23" s="11">
        <v>1173.9739999999999</v>
      </c>
      <c r="N23" s="3">
        <v>91.088999999999999</v>
      </c>
      <c r="O23" s="3">
        <v>15.647</v>
      </c>
      <c r="P23" s="10">
        <v>3843.9319999999998</v>
      </c>
      <c r="Q23" s="9">
        <v>3213.502</v>
      </c>
      <c r="R23" s="3">
        <v>419.15899999999999</v>
      </c>
      <c r="S23" s="3">
        <v>808.25800000000004</v>
      </c>
      <c r="T23" s="11">
        <v>1986.0840000000001</v>
      </c>
      <c r="U23" s="4">
        <v>630.42999999999995</v>
      </c>
      <c r="V23" s="3">
        <v>6.306</v>
      </c>
      <c r="W23" s="3">
        <v>0</v>
      </c>
      <c r="X23" s="3">
        <v>0.24</v>
      </c>
      <c r="Y23" s="3">
        <v>2.948</v>
      </c>
      <c r="Z23" s="3">
        <v>0</v>
      </c>
      <c r="AA23" s="3">
        <v>68.61</v>
      </c>
      <c r="AB23" s="3">
        <v>552.327</v>
      </c>
      <c r="AC23" s="10">
        <v>3843.9319999999998</v>
      </c>
    </row>
    <row r="24" spans="1:29" ht="15" x14ac:dyDescent="0.25">
      <c r="A24">
        <v>10</v>
      </c>
      <c r="B24" s="9">
        <v>2309.7139999999999</v>
      </c>
      <c r="C24" s="3">
        <v>840.29300000000001</v>
      </c>
      <c r="D24" s="3">
        <v>108.63</v>
      </c>
      <c r="E24" s="3">
        <v>0</v>
      </c>
      <c r="F24" s="3">
        <v>471.315</v>
      </c>
      <c r="G24" s="3">
        <v>429.46600000000001</v>
      </c>
      <c r="H24" s="3">
        <v>285.35000000000002</v>
      </c>
      <c r="I24" s="3">
        <v>155</v>
      </c>
      <c r="J24" s="3">
        <v>19.66</v>
      </c>
      <c r="K24" s="4">
        <v>122.47499999999999</v>
      </c>
      <c r="L24" s="9">
        <v>1283.1220000000001</v>
      </c>
      <c r="M24" s="11">
        <v>1173.876</v>
      </c>
      <c r="N24" s="3">
        <v>93.597999999999999</v>
      </c>
      <c r="O24" s="3">
        <v>15.647</v>
      </c>
      <c r="P24" s="10">
        <v>3715.31</v>
      </c>
      <c r="Q24" s="9">
        <v>3196.0079999999998</v>
      </c>
      <c r="R24" s="3">
        <v>432.346</v>
      </c>
      <c r="S24" s="3">
        <v>785.35699999999997</v>
      </c>
      <c r="T24" s="11">
        <v>1978.3040000000001</v>
      </c>
      <c r="U24" s="4">
        <v>519.30200000000002</v>
      </c>
      <c r="V24" s="3">
        <v>6.306</v>
      </c>
      <c r="W24" s="3">
        <v>0</v>
      </c>
      <c r="X24" s="3">
        <v>0.24</v>
      </c>
      <c r="Y24" s="3">
        <v>3.206</v>
      </c>
      <c r="Z24" s="3">
        <v>0</v>
      </c>
      <c r="AA24" s="3">
        <v>69.924000000000007</v>
      </c>
      <c r="AB24" s="3">
        <v>439.62700000000001</v>
      </c>
      <c r="AC24" s="10">
        <v>3715.31</v>
      </c>
    </row>
    <row r="25" spans="1:29" ht="15" x14ac:dyDescent="0.25">
      <c r="A25">
        <v>11</v>
      </c>
      <c r="B25" s="9">
        <v>1749.3</v>
      </c>
      <c r="C25" s="3">
        <v>543.87099999999998</v>
      </c>
      <c r="D25" s="3">
        <v>119.49299999999999</v>
      </c>
      <c r="E25" s="3">
        <v>0</v>
      </c>
      <c r="F25" s="3">
        <v>444.755</v>
      </c>
      <c r="G25" s="3">
        <v>412.18599999999998</v>
      </c>
      <c r="H25" s="3">
        <v>175.6</v>
      </c>
      <c r="I25" s="3">
        <v>33.734999999999999</v>
      </c>
      <c r="J25" s="3">
        <v>19.66</v>
      </c>
      <c r="K25" s="4">
        <v>122.45099999999999</v>
      </c>
      <c r="L25" s="9">
        <v>1180.1189999999999</v>
      </c>
      <c r="M25" s="11">
        <v>1082.7090000000001</v>
      </c>
      <c r="N25" s="3">
        <v>81.763000000000005</v>
      </c>
      <c r="O25" s="3">
        <v>15.647</v>
      </c>
      <c r="P25" s="10">
        <v>3051.87</v>
      </c>
      <c r="Q25" s="9">
        <v>2750.8519999999999</v>
      </c>
      <c r="R25" s="3">
        <v>378.298</v>
      </c>
      <c r="S25" s="3">
        <v>580.05399999999997</v>
      </c>
      <c r="T25" s="11">
        <v>1792.501</v>
      </c>
      <c r="U25" s="4">
        <v>301.01799999999997</v>
      </c>
      <c r="V25" s="3">
        <v>5.6970000000000001</v>
      </c>
      <c r="W25" s="3">
        <v>0</v>
      </c>
      <c r="X25" s="3">
        <v>0.24</v>
      </c>
      <c r="Y25" s="3">
        <v>3.206</v>
      </c>
      <c r="Z25" s="3">
        <v>0</v>
      </c>
      <c r="AA25" s="3">
        <v>58.905999999999999</v>
      </c>
      <c r="AB25" s="3">
        <v>232.96899999999999</v>
      </c>
      <c r="AC25" s="10">
        <v>3051.87</v>
      </c>
    </row>
    <row r="26" spans="1:29" ht="15" x14ac:dyDescent="0.25">
      <c r="A26">
        <v>12</v>
      </c>
      <c r="B26" s="9">
        <v>1623.4</v>
      </c>
      <c r="C26" s="3">
        <v>487.637</v>
      </c>
      <c r="D26" s="3">
        <v>119.49299999999999</v>
      </c>
      <c r="E26" s="3">
        <v>0</v>
      </c>
      <c r="F26" s="3">
        <v>440.93900000000002</v>
      </c>
      <c r="G26" s="3">
        <v>412.18599999999998</v>
      </c>
      <c r="H26" s="3">
        <v>109.75</v>
      </c>
      <c r="I26" s="3">
        <v>33.734999999999999</v>
      </c>
      <c r="J26" s="3">
        <v>19.66</v>
      </c>
      <c r="K26" s="4">
        <v>122.39</v>
      </c>
      <c r="L26" s="9">
        <v>1155.836</v>
      </c>
      <c r="M26" s="11">
        <v>1067.7380000000001</v>
      </c>
      <c r="N26" s="3">
        <v>72.450999999999993</v>
      </c>
      <c r="O26" s="3">
        <v>15.647</v>
      </c>
      <c r="P26" s="10">
        <v>2901.6260000000002</v>
      </c>
      <c r="Q26" s="9">
        <v>2679.0929999999998</v>
      </c>
      <c r="R26" s="3">
        <v>353.88900000000001</v>
      </c>
      <c r="S26" s="3">
        <v>556.55799999999999</v>
      </c>
      <c r="T26" s="11">
        <v>1768.645</v>
      </c>
      <c r="U26" s="4">
        <v>222.53299999999999</v>
      </c>
      <c r="V26" s="3">
        <v>5.5720000000000001</v>
      </c>
      <c r="W26" s="3">
        <v>0</v>
      </c>
      <c r="X26" s="3">
        <v>0.24</v>
      </c>
      <c r="Y26" s="3">
        <v>3.206</v>
      </c>
      <c r="Z26" s="3">
        <v>0</v>
      </c>
      <c r="AA26" s="3">
        <v>59.142000000000003</v>
      </c>
      <c r="AB26" s="3">
        <v>154.37299999999999</v>
      </c>
      <c r="AC26" s="10">
        <v>2901.6260000000002</v>
      </c>
    </row>
    <row r="27" spans="1:29" ht="15" x14ac:dyDescent="0.25">
      <c r="A27">
        <v>13</v>
      </c>
      <c r="B27" s="9">
        <v>2381.0010000000002</v>
      </c>
      <c r="C27" s="11">
        <v>1012.228</v>
      </c>
      <c r="D27" s="3">
        <v>141.21899999999999</v>
      </c>
      <c r="E27" s="3">
        <v>0</v>
      </c>
      <c r="F27" s="3">
        <v>461.54</v>
      </c>
      <c r="G27" s="3">
        <v>421.65</v>
      </c>
      <c r="H27" s="3">
        <v>188.17500000000001</v>
      </c>
      <c r="I27" s="3">
        <v>117.34699999999999</v>
      </c>
      <c r="J27" s="3">
        <v>38.841000000000001</v>
      </c>
      <c r="K27" s="4">
        <v>122.43899999999999</v>
      </c>
      <c r="L27" s="9">
        <v>1272.549</v>
      </c>
      <c r="M27" s="11">
        <v>1163.634</v>
      </c>
      <c r="N27" s="3">
        <v>93.268000000000001</v>
      </c>
      <c r="O27" s="3">
        <v>15.647</v>
      </c>
      <c r="P27" s="10">
        <v>3775.989</v>
      </c>
      <c r="Q27" s="9">
        <v>3233.72</v>
      </c>
      <c r="R27" s="3">
        <v>429.90499999999997</v>
      </c>
      <c r="S27" s="3">
        <v>841.72900000000004</v>
      </c>
      <c r="T27" s="11">
        <v>1962.086</v>
      </c>
      <c r="U27" s="4">
        <v>542.27</v>
      </c>
      <c r="V27" s="3">
        <v>6.49</v>
      </c>
      <c r="W27" s="3">
        <v>0</v>
      </c>
      <c r="X27" s="3">
        <v>0.24</v>
      </c>
      <c r="Y27" s="3">
        <v>2.6059999999999999</v>
      </c>
      <c r="Z27" s="3">
        <v>0</v>
      </c>
      <c r="AA27" s="3">
        <v>72.948999999999998</v>
      </c>
      <c r="AB27" s="3">
        <v>459.98500000000001</v>
      </c>
      <c r="AC27" s="10">
        <v>3775.989</v>
      </c>
    </row>
    <row r="28" spans="1:29" ht="15" x14ac:dyDescent="0.25">
      <c r="A28">
        <v>14</v>
      </c>
      <c r="B28" s="9">
        <v>2480.7469999999998</v>
      </c>
      <c r="C28" s="11">
        <v>1051.068</v>
      </c>
      <c r="D28" s="3">
        <v>130.35599999999999</v>
      </c>
      <c r="E28" s="3">
        <v>0</v>
      </c>
      <c r="F28" s="3">
        <v>463.40499999999997</v>
      </c>
      <c r="G28" s="3">
        <v>409.09</v>
      </c>
      <c r="H28" s="3">
        <v>240.35300000000001</v>
      </c>
      <c r="I28" s="3">
        <v>115.26600000000001</v>
      </c>
      <c r="J28" s="3">
        <v>71.209000000000003</v>
      </c>
      <c r="K28" s="4">
        <v>122.47499999999999</v>
      </c>
      <c r="L28" s="9">
        <v>1285.703</v>
      </c>
      <c r="M28" s="11">
        <v>1176.462</v>
      </c>
      <c r="N28" s="3">
        <v>93.597999999999999</v>
      </c>
      <c r="O28" s="3">
        <v>15.641999999999999</v>
      </c>
      <c r="P28" s="10">
        <v>3888.924</v>
      </c>
      <c r="Q28" s="9">
        <v>3290.2449999999999</v>
      </c>
      <c r="R28" s="3">
        <v>443.49400000000003</v>
      </c>
      <c r="S28" s="3">
        <v>863.32799999999997</v>
      </c>
      <c r="T28" s="11">
        <v>1983.423</v>
      </c>
      <c r="U28" s="4">
        <v>598.67899999999997</v>
      </c>
      <c r="V28" s="3">
        <v>6.7839999999999998</v>
      </c>
      <c r="W28" s="3">
        <v>0</v>
      </c>
      <c r="X28" s="3">
        <v>0.24</v>
      </c>
      <c r="Y28" s="3">
        <v>2.7559999999999998</v>
      </c>
      <c r="Z28" s="3">
        <v>0</v>
      </c>
      <c r="AA28" s="3">
        <v>73.575000000000003</v>
      </c>
      <c r="AB28" s="3">
        <v>515.32399999999996</v>
      </c>
      <c r="AC28" s="10">
        <v>3888.924</v>
      </c>
    </row>
    <row r="29" spans="1:29" ht="15" x14ac:dyDescent="0.25">
      <c r="A29">
        <v>15</v>
      </c>
      <c r="B29" s="9">
        <v>2349.0279999999998</v>
      </c>
      <c r="C29" s="3">
        <v>921.73400000000004</v>
      </c>
      <c r="D29" s="3">
        <v>135.779</v>
      </c>
      <c r="E29" s="3">
        <v>0</v>
      </c>
      <c r="F29" s="3">
        <v>465.17599999999999</v>
      </c>
      <c r="G29" s="3">
        <v>410.17</v>
      </c>
      <c r="H29" s="3">
        <v>226.08500000000001</v>
      </c>
      <c r="I29" s="3">
        <v>112.402</v>
      </c>
      <c r="J29" s="3">
        <v>77.682000000000002</v>
      </c>
      <c r="K29" s="4">
        <v>122.387</v>
      </c>
      <c r="L29" s="9">
        <v>1270.133</v>
      </c>
      <c r="M29" s="11">
        <v>1166.3440000000001</v>
      </c>
      <c r="N29" s="3">
        <v>88.141999999999996</v>
      </c>
      <c r="O29" s="3">
        <v>15.647</v>
      </c>
      <c r="P29" s="10">
        <v>3741.5479999999998</v>
      </c>
      <c r="Q29" s="9">
        <v>3286.8679999999999</v>
      </c>
      <c r="R29" s="3">
        <v>443.78399999999999</v>
      </c>
      <c r="S29" s="3">
        <v>876.399</v>
      </c>
      <c r="T29" s="11">
        <v>1966.6849999999999</v>
      </c>
      <c r="U29" s="4">
        <v>454.68</v>
      </c>
      <c r="V29" s="3">
        <v>6.7839999999999998</v>
      </c>
      <c r="W29" s="3">
        <v>0</v>
      </c>
      <c r="X29" s="3">
        <v>0</v>
      </c>
      <c r="Y29" s="3">
        <v>2.6779999999999999</v>
      </c>
      <c r="Z29" s="3">
        <v>0</v>
      </c>
      <c r="AA29" s="3">
        <v>69.218000000000004</v>
      </c>
      <c r="AB29" s="3">
        <v>375.99900000000002</v>
      </c>
      <c r="AC29" s="10">
        <v>3741.5479999999998</v>
      </c>
    </row>
    <row r="30" spans="1:29" ht="15" x14ac:dyDescent="0.25">
      <c r="A30">
        <v>16</v>
      </c>
      <c r="B30" s="9">
        <v>2175.5360000000001</v>
      </c>
      <c r="C30" s="3">
        <v>784.49099999999999</v>
      </c>
      <c r="D30" s="3">
        <v>130.29599999999999</v>
      </c>
      <c r="E30" s="3">
        <v>0</v>
      </c>
      <c r="F30" s="3">
        <v>465.93400000000003</v>
      </c>
      <c r="G30" s="3">
        <v>399.49</v>
      </c>
      <c r="H30" s="3">
        <v>240.35300000000001</v>
      </c>
      <c r="I30" s="3">
        <v>77.290000000000006</v>
      </c>
      <c r="J30" s="3">
        <v>77.682000000000002</v>
      </c>
      <c r="K30" s="4">
        <v>122.476</v>
      </c>
      <c r="L30" s="9">
        <v>1353.896</v>
      </c>
      <c r="M30" s="11">
        <v>1246.2149999999999</v>
      </c>
      <c r="N30" s="3">
        <v>92.034000000000006</v>
      </c>
      <c r="O30" s="3">
        <v>15.647</v>
      </c>
      <c r="P30" s="10">
        <v>3651.9079999999999</v>
      </c>
      <c r="Q30" s="9">
        <v>3232.0970000000002</v>
      </c>
      <c r="R30" s="3">
        <v>445.12700000000001</v>
      </c>
      <c r="S30" s="3">
        <v>841.87300000000005</v>
      </c>
      <c r="T30" s="11">
        <v>1945.096</v>
      </c>
      <c r="U30" s="4">
        <v>419.81099999999998</v>
      </c>
      <c r="V30" s="3">
        <v>6.7839999999999998</v>
      </c>
      <c r="W30" s="3">
        <v>0</v>
      </c>
      <c r="X30" s="3">
        <v>0</v>
      </c>
      <c r="Y30" s="3">
        <v>2.778</v>
      </c>
      <c r="Z30" s="3">
        <v>0</v>
      </c>
      <c r="AA30" s="3">
        <v>68.585999999999999</v>
      </c>
      <c r="AB30" s="3">
        <v>341.66300000000001</v>
      </c>
      <c r="AC30" s="10">
        <v>3651.9079999999999</v>
      </c>
    </row>
    <row r="31" spans="1:29" ht="15" x14ac:dyDescent="0.25">
      <c r="A31">
        <v>17</v>
      </c>
      <c r="B31" s="9">
        <v>2090.7440000000001</v>
      </c>
      <c r="C31" s="3">
        <v>745.40599999999995</v>
      </c>
      <c r="D31" s="3">
        <v>151.98099999999999</v>
      </c>
      <c r="E31" s="3">
        <v>0</v>
      </c>
      <c r="F31" s="3">
        <v>463.68099999999998</v>
      </c>
      <c r="G31" s="3">
        <v>419.92</v>
      </c>
      <c r="H31" s="3">
        <v>181.08799999999999</v>
      </c>
      <c r="I31" s="3">
        <v>88.209000000000003</v>
      </c>
      <c r="J31" s="3">
        <v>40.46</v>
      </c>
      <c r="K31" s="4">
        <v>122.43600000000001</v>
      </c>
      <c r="L31" s="9">
        <v>1357.636</v>
      </c>
      <c r="M31" s="11">
        <v>1246.3499999999999</v>
      </c>
      <c r="N31" s="3">
        <v>95.638000000000005</v>
      </c>
      <c r="O31" s="3">
        <v>15.647</v>
      </c>
      <c r="P31" s="10">
        <v>3570.8159999999998</v>
      </c>
      <c r="Q31" s="9">
        <v>3158.366</v>
      </c>
      <c r="R31" s="3">
        <v>440.392</v>
      </c>
      <c r="S31" s="3">
        <v>797.22400000000005</v>
      </c>
      <c r="T31" s="11">
        <v>1920.75</v>
      </c>
      <c r="U31" s="4">
        <v>412.44900000000001</v>
      </c>
      <c r="V31" s="3">
        <v>6.49</v>
      </c>
      <c r="W31" s="3">
        <v>0</v>
      </c>
      <c r="X31" s="3">
        <v>0</v>
      </c>
      <c r="Y31" s="3">
        <v>2.6480000000000001</v>
      </c>
      <c r="Z31" s="3">
        <v>0</v>
      </c>
      <c r="AA31" s="3">
        <v>69.566999999999993</v>
      </c>
      <c r="AB31" s="3">
        <v>333.745</v>
      </c>
      <c r="AC31" s="10">
        <v>3570.8159999999998</v>
      </c>
    </row>
    <row r="32" spans="1:29" ht="15" x14ac:dyDescent="0.25">
      <c r="A32">
        <v>18</v>
      </c>
      <c r="B32" s="9">
        <v>1487.8589999999999</v>
      </c>
      <c r="C32" s="3">
        <v>416.464</v>
      </c>
      <c r="D32" s="3">
        <v>135.67500000000001</v>
      </c>
      <c r="E32" s="3">
        <v>0</v>
      </c>
      <c r="F32" s="3">
        <v>432.02300000000002</v>
      </c>
      <c r="G32" s="3">
        <v>413.62599999999998</v>
      </c>
      <c r="H32" s="3">
        <v>65.849999999999994</v>
      </c>
      <c r="I32" s="3">
        <v>4.8</v>
      </c>
      <c r="J32" s="3">
        <v>19.420999999999999</v>
      </c>
      <c r="K32" s="4">
        <v>122.54600000000001</v>
      </c>
      <c r="L32" s="9">
        <v>1331.297</v>
      </c>
      <c r="M32" s="11">
        <v>1230.8599999999999</v>
      </c>
      <c r="N32" s="3">
        <v>84.79</v>
      </c>
      <c r="O32" s="3">
        <v>15.647</v>
      </c>
      <c r="P32" s="10">
        <v>2941.701</v>
      </c>
      <c r="Q32" s="9">
        <v>2718.96</v>
      </c>
      <c r="R32" s="3">
        <v>377.52199999999999</v>
      </c>
      <c r="S32" s="3">
        <v>589.55700000000002</v>
      </c>
      <c r="T32" s="11">
        <v>1751.88</v>
      </c>
      <c r="U32" s="4">
        <v>222.74100000000001</v>
      </c>
      <c r="V32" s="3">
        <v>5.5179999999999998</v>
      </c>
      <c r="W32" s="3">
        <v>0</v>
      </c>
      <c r="X32" s="3">
        <v>0</v>
      </c>
      <c r="Y32" s="3">
        <v>2.5379999999999998</v>
      </c>
      <c r="Z32" s="3">
        <v>0</v>
      </c>
      <c r="AA32" s="3">
        <v>59.393999999999998</v>
      </c>
      <c r="AB32" s="3">
        <v>155.29</v>
      </c>
      <c r="AC32" s="10">
        <v>2941.701</v>
      </c>
    </row>
    <row r="33" spans="1:29" ht="15" x14ac:dyDescent="0.25">
      <c r="A33">
        <v>19</v>
      </c>
      <c r="B33" s="9">
        <v>1498.7660000000001</v>
      </c>
      <c r="C33" s="3">
        <v>319.44799999999998</v>
      </c>
      <c r="D33" s="3">
        <v>141.077</v>
      </c>
      <c r="E33" s="3">
        <v>0</v>
      </c>
      <c r="F33" s="3">
        <v>423.54399999999998</v>
      </c>
      <c r="G33" s="3">
        <v>394.42599999999999</v>
      </c>
      <c r="H33" s="3">
        <v>65.849999999999994</v>
      </c>
      <c r="I33" s="3">
        <v>135</v>
      </c>
      <c r="J33" s="3">
        <v>19.420999999999999</v>
      </c>
      <c r="K33" s="4">
        <v>122.485</v>
      </c>
      <c r="L33" s="9">
        <v>1275.741</v>
      </c>
      <c r="M33" s="11">
        <v>1173.318</v>
      </c>
      <c r="N33" s="3">
        <v>86.775999999999996</v>
      </c>
      <c r="O33" s="3">
        <v>15.647</v>
      </c>
      <c r="P33" s="10">
        <v>2896.991</v>
      </c>
      <c r="Q33" s="9">
        <v>2644.74</v>
      </c>
      <c r="R33" s="3">
        <v>364.97399999999999</v>
      </c>
      <c r="S33" s="3">
        <v>555.30799999999999</v>
      </c>
      <c r="T33" s="11">
        <v>1724.4570000000001</v>
      </c>
      <c r="U33" s="4">
        <v>252.25200000000001</v>
      </c>
      <c r="V33" s="3">
        <v>5.2160000000000002</v>
      </c>
      <c r="W33" s="3">
        <v>0</v>
      </c>
      <c r="X33" s="3">
        <v>0</v>
      </c>
      <c r="Y33" s="3">
        <v>2.3849999999999998</v>
      </c>
      <c r="Z33" s="3">
        <v>0</v>
      </c>
      <c r="AA33" s="3">
        <v>58.779000000000003</v>
      </c>
      <c r="AB33" s="3">
        <v>185.87299999999999</v>
      </c>
      <c r="AC33" s="10">
        <v>2896.991</v>
      </c>
    </row>
    <row r="34" spans="1:29" ht="15" x14ac:dyDescent="0.25">
      <c r="A34">
        <v>20</v>
      </c>
      <c r="B34" s="9">
        <v>2139.7260000000001</v>
      </c>
      <c r="C34" s="3">
        <v>880.56799999999998</v>
      </c>
      <c r="D34" s="3">
        <v>140.92099999999999</v>
      </c>
      <c r="E34" s="3">
        <v>0</v>
      </c>
      <c r="F34" s="3">
        <v>449.654</v>
      </c>
      <c r="G34" s="3">
        <v>409.59899999999999</v>
      </c>
      <c r="H34" s="3">
        <v>87.8</v>
      </c>
      <c r="I34" s="3">
        <v>155</v>
      </c>
      <c r="J34" s="3">
        <v>16.184000000000001</v>
      </c>
      <c r="K34" s="4">
        <v>122.48399999999999</v>
      </c>
      <c r="L34" s="9">
        <v>1355.3230000000001</v>
      </c>
      <c r="M34" s="11">
        <v>1248.2380000000001</v>
      </c>
      <c r="N34" s="3">
        <v>93.597999999999999</v>
      </c>
      <c r="O34" s="3">
        <v>13.487</v>
      </c>
      <c r="P34" s="10">
        <v>3617.5329999999999</v>
      </c>
      <c r="Q34" s="9">
        <v>3098.1889999999999</v>
      </c>
      <c r="R34" s="3">
        <v>448.61399999999998</v>
      </c>
      <c r="S34" s="3">
        <v>729.48599999999999</v>
      </c>
      <c r="T34" s="11">
        <v>1920.0889999999999</v>
      </c>
      <c r="U34" s="4">
        <v>519.34400000000005</v>
      </c>
      <c r="V34" s="3">
        <v>6.306</v>
      </c>
      <c r="W34" s="3">
        <v>0</v>
      </c>
      <c r="X34" s="3">
        <v>0</v>
      </c>
      <c r="Y34" s="3">
        <v>2.6440000000000001</v>
      </c>
      <c r="Z34" s="3">
        <v>0</v>
      </c>
      <c r="AA34" s="3">
        <v>69.899000000000001</v>
      </c>
      <c r="AB34" s="3">
        <v>440.495</v>
      </c>
      <c r="AC34" s="10">
        <v>3617.5329999999999</v>
      </c>
    </row>
    <row r="35" spans="1:29" ht="15" x14ac:dyDescent="0.25">
      <c r="A35">
        <v>21</v>
      </c>
      <c r="B35" s="9">
        <v>2290.0810000000001</v>
      </c>
      <c r="C35" s="3">
        <v>970.22900000000004</v>
      </c>
      <c r="D35" s="3">
        <v>140.87</v>
      </c>
      <c r="E35" s="3">
        <v>0</v>
      </c>
      <c r="F35" s="3">
        <v>454.214</v>
      </c>
      <c r="G35" s="3">
        <v>405.73</v>
      </c>
      <c r="H35" s="3">
        <v>175.6</v>
      </c>
      <c r="I35" s="3">
        <v>142.709</v>
      </c>
      <c r="J35" s="3">
        <v>0.72799999999999998</v>
      </c>
      <c r="K35" s="4">
        <v>122.482</v>
      </c>
      <c r="L35" s="9">
        <v>1355.4949999999999</v>
      </c>
      <c r="M35" s="11">
        <v>1248.242</v>
      </c>
      <c r="N35" s="3">
        <v>93.525999999999996</v>
      </c>
      <c r="O35" s="3">
        <v>13.727</v>
      </c>
      <c r="P35" s="10">
        <v>3768.0590000000002</v>
      </c>
      <c r="Q35" s="9">
        <v>3231.2260000000001</v>
      </c>
      <c r="R35" s="3">
        <v>453.43599999999998</v>
      </c>
      <c r="S35" s="3">
        <v>822.26099999999997</v>
      </c>
      <c r="T35" s="11">
        <v>1955.529</v>
      </c>
      <c r="U35" s="4">
        <v>536.83199999999999</v>
      </c>
      <c r="V35" s="3">
        <v>6.8579999999999997</v>
      </c>
      <c r="W35" s="3">
        <v>0</v>
      </c>
      <c r="X35" s="3">
        <v>0</v>
      </c>
      <c r="Y35" s="3">
        <v>2.6280000000000001</v>
      </c>
      <c r="Z35" s="3">
        <v>0</v>
      </c>
      <c r="AA35" s="3">
        <v>72.16</v>
      </c>
      <c r="AB35" s="3">
        <v>455.18599999999998</v>
      </c>
      <c r="AC35" s="10">
        <v>3768.0590000000002</v>
      </c>
    </row>
    <row r="36" spans="1:29" ht="15" x14ac:dyDescent="0.25">
      <c r="A36">
        <v>22</v>
      </c>
      <c r="B36" s="9">
        <v>2252.2469999999998</v>
      </c>
      <c r="C36" s="3">
        <v>843.92700000000002</v>
      </c>
      <c r="D36" s="3">
        <v>146.327</v>
      </c>
      <c r="E36" s="3">
        <v>0</v>
      </c>
      <c r="F36" s="3">
        <v>451.24200000000002</v>
      </c>
      <c r="G36" s="3">
        <v>408.26900000000001</v>
      </c>
      <c r="H36" s="3">
        <v>240.35300000000001</v>
      </c>
      <c r="I36" s="3">
        <v>142.709</v>
      </c>
      <c r="J36" s="3">
        <v>19.420999999999999</v>
      </c>
      <c r="K36" s="4">
        <v>122.545</v>
      </c>
      <c r="L36" s="9">
        <v>1358.212</v>
      </c>
      <c r="M36" s="11">
        <v>1248.9670000000001</v>
      </c>
      <c r="N36" s="3">
        <v>93.597999999999999</v>
      </c>
      <c r="O36" s="3">
        <v>15.647</v>
      </c>
      <c r="P36" s="10">
        <v>3733.0050000000001</v>
      </c>
      <c r="Q36" s="9">
        <v>3252.5889999999999</v>
      </c>
      <c r="R36" s="3">
        <v>458.52300000000002</v>
      </c>
      <c r="S36" s="3">
        <v>837.34199999999998</v>
      </c>
      <c r="T36" s="11">
        <v>1956.7239999999999</v>
      </c>
      <c r="U36" s="4">
        <v>480.416</v>
      </c>
      <c r="V36" s="3">
        <v>6.7469999999999999</v>
      </c>
      <c r="W36" s="3">
        <v>0</v>
      </c>
      <c r="X36" s="3">
        <v>0</v>
      </c>
      <c r="Y36" s="3">
        <v>2.6280000000000001</v>
      </c>
      <c r="Z36" s="3">
        <v>0</v>
      </c>
      <c r="AA36" s="3">
        <v>71.242000000000004</v>
      </c>
      <c r="AB36" s="3">
        <v>399.79899999999998</v>
      </c>
      <c r="AC36" s="10">
        <v>3733.0050000000001</v>
      </c>
    </row>
    <row r="37" spans="1:29" ht="15" x14ac:dyDescent="0.25">
      <c r="A37">
        <v>23</v>
      </c>
      <c r="B37" s="9">
        <v>2361.8209999999999</v>
      </c>
      <c r="C37" s="3">
        <v>957.08900000000006</v>
      </c>
      <c r="D37" s="3">
        <v>130.00299999999999</v>
      </c>
      <c r="E37" s="3">
        <v>0</v>
      </c>
      <c r="F37" s="3">
        <v>451.13499999999999</v>
      </c>
      <c r="G37" s="3">
        <v>424.35</v>
      </c>
      <c r="H37" s="3">
        <v>240.35300000000001</v>
      </c>
      <c r="I37" s="3">
        <v>142.709</v>
      </c>
      <c r="J37" s="3">
        <v>16.184000000000001</v>
      </c>
      <c r="K37" s="4">
        <v>122.544</v>
      </c>
      <c r="L37" s="9">
        <v>1367.7239999999999</v>
      </c>
      <c r="M37" s="11">
        <v>1254.2539999999999</v>
      </c>
      <c r="N37" s="3">
        <v>97.822999999999993</v>
      </c>
      <c r="O37" s="3">
        <v>15.647</v>
      </c>
      <c r="P37" s="10">
        <v>3852.0889999999999</v>
      </c>
      <c r="Q37" s="9">
        <v>3312.049</v>
      </c>
      <c r="R37" s="3">
        <v>456.26100000000002</v>
      </c>
      <c r="S37" s="3">
        <v>908.9</v>
      </c>
      <c r="T37" s="11">
        <v>1946.8889999999999</v>
      </c>
      <c r="U37" s="4">
        <v>540.04</v>
      </c>
      <c r="V37" s="3">
        <v>6.6740000000000004</v>
      </c>
      <c r="W37" s="3">
        <v>0</v>
      </c>
      <c r="X37" s="3">
        <v>4.2</v>
      </c>
      <c r="Y37" s="3">
        <v>3.4169999999999998</v>
      </c>
      <c r="Z37" s="3">
        <v>0</v>
      </c>
      <c r="AA37" s="3">
        <v>69.846000000000004</v>
      </c>
      <c r="AB37" s="3">
        <v>455.90300000000002</v>
      </c>
      <c r="AC37" s="10">
        <v>3852.0889999999999</v>
      </c>
    </row>
    <row r="38" spans="1:29" ht="15" x14ac:dyDescent="0.25">
      <c r="A38">
        <v>24</v>
      </c>
      <c r="B38" s="9">
        <v>2208.1370000000002</v>
      </c>
      <c r="C38" s="3">
        <v>840.63699999999994</v>
      </c>
      <c r="D38" s="3">
        <v>130.02099999999999</v>
      </c>
      <c r="E38" s="3">
        <v>0</v>
      </c>
      <c r="F38" s="3">
        <v>444.15</v>
      </c>
      <c r="G38" s="3">
        <v>420.13</v>
      </c>
      <c r="H38" s="3">
        <v>240.35300000000001</v>
      </c>
      <c r="I38" s="3">
        <v>132.11799999999999</v>
      </c>
      <c r="J38" s="3">
        <v>0.72799999999999998</v>
      </c>
      <c r="K38" s="4">
        <v>122.544</v>
      </c>
      <c r="L38" s="9">
        <v>1365.2570000000001</v>
      </c>
      <c r="M38" s="11">
        <v>1254.32</v>
      </c>
      <c r="N38" s="3">
        <v>95.64</v>
      </c>
      <c r="O38" s="3">
        <v>15.297000000000001</v>
      </c>
      <c r="P38" s="10">
        <v>3695.9380000000001</v>
      </c>
      <c r="Q38" s="9">
        <v>3236.4</v>
      </c>
      <c r="R38" s="3">
        <v>452.12400000000002</v>
      </c>
      <c r="S38" s="3">
        <v>840.73199999999997</v>
      </c>
      <c r="T38" s="11">
        <v>1943.5450000000001</v>
      </c>
      <c r="U38" s="4">
        <v>459.53699999999998</v>
      </c>
      <c r="V38" s="3">
        <v>6.6740000000000004</v>
      </c>
      <c r="W38" s="3">
        <v>0</v>
      </c>
      <c r="X38" s="3">
        <v>0.12</v>
      </c>
      <c r="Y38" s="3">
        <v>3.0710000000000002</v>
      </c>
      <c r="Z38" s="3">
        <v>0</v>
      </c>
      <c r="AA38" s="3">
        <v>68.298000000000002</v>
      </c>
      <c r="AB38" s="3">
        <v>381.37400000000002</v>
      </c>
      <c r="AC38" s="10">
        <v>3695.9380000000001</v>
      </c>
    </row>
    <row r="39" spans="1:29" ht="15" x14ac:dyDescent="0.25">
      <c r="A39">
        <v>25</v>
      </c>
      <c r="B39" s="9">
        <v>1584.759</v>
      </c>
      <c r="C39" s="3">
        <v>395.952</v>
      </c>
      <c r="D39" s="3">
        <v>130.24299999999999</v>
      </c>
      <c r="E39" s="3">
        <v>0</v>
      </c>
      <c r="F39" s="3">
        <v>420.89100000000002</v>
      </c>
      <c r="G39" s="3">
        <v>412.17</v>
      </c>
      <c r="H39" s="3">
        <v>175.6</v>
      </c>
      <c r="I39" s="3">
        <v>49.174999999999997</v>
      </c>
      <c r="J39" s="3">
        <v>0.72799999999999998</v>
      </c>
      <c r="K39" s="4">
        <v>122.54600000000001</v>
      </c>
      <c r="L39" s="9">
        <v>1334.6289999999999</v>
      </c>
      <c r="M39" s="11">
        <v>1235.6130000000001</v>
      </c>
      <c r="N39" s="3">
        <v>83.478999999999999</v>
      </c>
      <c r="O39" s="3">
        <v>15.537000000000001</v>
      </c>
      <c r="P39" s="10">
        <v>3041.9349999999999</v>
      </c>
      <c r="Q39" s="9">
        <v>2853.127</v>
      </c>
      <c r="R39" s="3">
        <v>392.15499999999997</v>
      </c>
      <c r="S39" s="3">
        <v>668.03899999999999</v>
      </c>
      <c r="T39" s="11">
        <v>1792.932</v>
      </c>
      <c r="U39" s="4">
        <v>188.80799999999999</v>
      </c>
      <c r="V39" s="3">
        <v>6.0549999999999997</v>
      </c>
      <c r="W39" s="3">
        <v>0</v>
      </c>
      <c r="X39" s="3">
        <v>4.8000000000000001E-2</v>
      </c>
      <c r="Y39" s="3">
        <v>2.867</v>
      </c>
      <c r="Z39" s="3">
        <v>0</v>
      </c>
      <c r="AA39" s="3">
        <v>59.984000000000002</v>
      </c>
      <c r="AB39" s="3">
        <v>119.855</v>
      </c>
      <c r="AC39" s="10">
        <v>3041.9349999999999</v>
      </c>
    </row>
    <row r="40" spans="1:29" ht="15" x14ac:dyDescent="0.25">
      <c r="A40">
        <v>26</v>
      </c>
      <c r="B40" s="9">
        <v>1536.0920000000001</v>
      </c>
      <c r="C40" s="3">
        <v>356.46</v>
      </c>
      <c r="D40" s="3">
        <v>75.941000000000003</v>
      </c>
      <c r="E40" s="3">
        <v>0</v>
      </c>
      <c r="F40" s="3">
        <v>414.19200000000001</v>
      </c>
      <c r="G40" s="3">
        <v>398.17</v>
      </c>
      <c r="H40" s="3">
        <v>175.6</v>
      </c>
      <c r="I40" s="3">
        <v>115</v>
      </c>
      <c r="J40" s="3">
        <v>0.72799999999999998</v>
      </c>
      <c r="K40" s="4">
        <v>122.486</v>
      </c>
      <c r="L40" s="9">
        <v>1159.018</v>
      </c>
      <c r="M40" s="11">
        <v>1074.902</v>
      </c>
      <c r="N40" s="3">
        <v>69.058999999999997</v>
      </c>
      <c r="O40" s="3">
        <v>15.057</v>
      </c>
      <c r="P40" s="10">
        <v>2817.596</v>
      </c>
      <c r="Q40" s="9">
        <v>2685.7460000000001</v>
      </c>
      <c r="R40" s="3">
        <v>372.12799999999999</v>
      </c>
      <c r="S40" s="3">
        <v>616.14200000000005</v>
      </c>
      <c r="T40" s="11">
        <v>1697.4770000000001</v>
      </c>
      <c r="U40" s="4">
        <v>131.85</v>
      </c>
      <c r="V40" s="3">
        <v>5.5720000000000001</v>
      </c>
      <c r="W40" s="3">
        <v>0</v>
      </c>
      <c r="X40" s="3">
        <v>0</v>
      </c>
      <c r="Y40" s="3">
        <v>2.4780000000000002</v>
      </c>
      <c r="Z40" s="3">
        <v>0</v>
      </c>
      <c r="AA40" s="3">
        <v>58.38</v>
      </c>
      <c r="AB40" s="3">
        <v>65.421000000000006</v>
      </c>
      <c r="AC40" s="10">
        <v>2817.596</v>
      </c>
    </row>
    <row r="41" spans="1:29" ht="15" x14ac:dyDescent="0.25">
      <c r="A41">
        <v>27</v>
      </c>
      <c r="B41" s="9">
        <v>1998.1469999999999</v>
      </c>
      <c r="C41" s="3">
        <v>683.95699999999999</v>
      </c>
      <c r="D41" s="3">
        <v>119.351</v>
      </c>
      <c r="E41" s="3">
        <v>0</v>
      </c>
      <c r="F41" s="3">
        <v>449.41500000000002</v>
      </c>
      <c r="G41" s="3">
        <v>406.17</v>
      </c>
      <c r="H41" s="3">
        <v>208.52500000000001</v>
      </c>
      <c r="I41" s="3">
        <v>130</v>
      </c>
      <c r="J41" s="3">
        <v>0.72799999999999998</v>
      </c>
      <c r="K41" s="4">
        <v>122.455</v>
      </c>
      <c r="L41" s="9">
        <v>1361.31</v>
      </c>
      <c r="M41" s="11">
        <v>1253.377</v>
      </c>
      <c r="N41" s="3">
        <v>93.573999999999998</v>
      </c>
      <c r="O41" s="3">
        <v>14.36</v>
      </c>
      <c r="P41" s="10">
        <v>3481.9119999999998</v>
      </c>
      <c r="Q41" s="9">
        <v>3109.328</v>
      </c>
      <c r="R41" s="3">
        <v>444.42200000000003</v>
      </c>
      <c r="S41" s="3">
        <v>762.93399999999997</v>
      </c>
      <c r="T41" s="11">
        <v>1901.972</v>
      </c>
      <c r="U41" s="4">
        <v>372.58300000000003</v>
      </c>
      <c r="V41" s="3">
        <v>6.306</v>
      </c>
      <c r="W41" s="3">
        <v>0</v>
      </c>
      <c r="X41" s="3">
        <v>0</v>
      </c>
      <c r="Y41" s="3">
        <v>2.6779999999999999</v>
      </c>
      <c r="Z41" s="3">
        <v>0</v>
      </c>
      <c r="AA41" s="3">
        <v>68.754000000000005</v>
      </c>
      <c r="AB41" s="3">
        <v>294.846</v>
      </c>
      <c r="AC41" s="10">
        <v>3481.9119999999998</v>
      </c>
    </row>
    <row r="42" spans="1:29" ht="15" x14ac:dyDescent="0.25">
      <c r="A42">
        <v>28</v>
      </c>
      <c r="B42" s="9">
        <v>1923.9839999999999</v>
      </c>
      <c r="C42" s="3">
        <v>621.24300000000005</v>
      </c>
      <c r="D42" s="3">
        <v>124.925</v>
      </c>
      <c r="E42" s="3">
        <v>0</v>
      </c>
      <c r="F42" s="3">
        <v>450.49400000000003</v>
      </c>
      <c r="G42" s="3">
        <v>413.77</v>
      </c>
      <c r="H42" s="3">
        <v>235.96299999999999</v>
      </c>
      <c r="I42" s="3">
        <v>76.861000000000004</v>
      </c>
      <c r="J42" s="3">
        <v>0.72799999999999998</v>
      </c>
      <c r="K42" s="4">
        <v>122.456</v>
      </c>
      <c r="L42" s="9">
        <v>1192.7260000000001</v>
      </c>
      <c r="M42" s="11">
        <v>1092.319</v>
      </c>
      <c r="N42" s="3">
        <v>88.97</v>
      </c>
      <c r="O42" s="3">
        <v>11.438000000000001</v>
      </c>
      <c r="P42" s="10">
        <v>3239.1660000000002</v>
      </c>
      <c r="Q42" s="9">
        <v>3040.6680000000001</v>
      </c>
      <c r="R42" s="3">
        <v>456.23</v>
      </c>
      <c r="S42" s="3">
        <v>727.82</v>
      </c>
      <c r="T42" s="11">
        <v>1856.6179999999999</v>
      </c>
      <c r="U42" s="4">
        <v>198.49700000000001</v>
      </c>
      <c r="V42" s="3">
        <v>6.6740000000000004</v>
      </c>
      <c r="W42" s="3">
        <v>0</v>
      </c>
      <c r="X42" s="3">
        <v>0</v>
      </c>
      <c r="Y42" s="3">
        <v>3.0670000000000002</v>
      </c>
      <c r="Z42" s="3">
        <v>0</v>
      </c>
      <c r="AA42" s="3">
        <v>68.009</v>
      </c>
      <c r="AB42" s="3">
        <v>120.748</v>
      </c>
      <c r="AC42" s="10">
        <v>3239.1660000000002</v>
      </c>
    </row>
    <row r="43" spans="1:29" ht="15" x14ac:dyDescent="0.25">
      <c r="A43">
        <v>29</v>
      </c>
      <c r="B43" s="9">
        <v>1755.5550000000001</v>
      </c>
      <c r="C43" s="3">
        <v>451.16500000000002</v>
      </c>
      <c r="D43" s="3">
        <v>152.16</v>
      </c>
      <c r="E43" s="3">
        <v>0</v>
      </c>
      <c r="F43" s="3">
        <v>454.14299999999997</v>
      </c>
      <c r="G43" s="3">
        <v>369.97</v>
      </c>
      <c r="H43" s="3">
        <v>208.52500000000001</v>
      </c>
      <c r="I43" s="3">
        <v>100.17100000000001</v>
      </c>
      <c r="J43" s="3">
        <v>19.420999999999999</v>
      </c>
      <c r="K43" s="4">
        <v>122.456</v>
      </c>
      <c r="L43" s="9">
        <v>1245.865</v>
      </c>
      <c r="M43" s="11">
        <v>1143.412</v>
      </c>
      <c r="N43" s="3">
        <v>90.906000000000006</v>
      </c>
      <c r="O43" s="3">
        <v>11.547000000000001</v>
      </c>
      <c r="P43" s="10">
        <v>3123.875</v>
      </c>
      <c r="Q43" s="9">
        <v>2966.8470000000002</v>
      </c>
      <c r="R43" s="3">
        <v>435.74299999999999</v>
      </c>
      <c r="S43" s="3">
        <v>754.50599999999997</v>
      </c>
      <c r="T43" s="11">
        <v>1776.598</v>
      </c>
      <c r="U43" s="4">
        <v>157.02799999999999</v>
      </c>
      <c r="V43" s="3">
        <v>6.7110000000000003</v>
      </c>
      <c r="W43" s="3">
        <v>0</v>
      </c>
      <c r="X43" s="3">
        <v>0</v>
      </c>
      <c r="Y43" s="3">
        <v>2.6579999999999999</v>
      </c>
      <c r="Z43" s="3">
        <v>0</v>
      </c>
      <c r="AA43" s="3">
        <v>66.503</v>
      </c>
      <c r="AB43" s="3">
        <v>81.156999999999996</v>
      </c>
      <c r="AC43" s="10">
        <v>3123.875</v>
      </c>
    </row>
    <row r="44" spans="1:29" ht="15" x14ac:dyDescent="0.25">
      <c r="A44">
        <v>30</v>
      </c>
      <c r="B44" s="9">
        <v>1844.8</v>
      </c>
      <c r="C44" s="3">
        <v>525.03399999999999</v>
      </c>
      <c r="D44" s="3">
        <v>141.34899999999999</v>
      </c>
      <c r="E44" s="3">
        <v>0</v>
      </c>
      <c r="F44" s="3">
        <v>418.15899999999999</v>
      </c>
      <c r="G44" s="3">
        <v>396.37</v>
      </c>
      <c r="H44" s="3">
        <v>232.67</v>
      </c>
      <c r="I44" s="3">
        <v>95.611999999999995</v>
      </c>
      <c r="J44" s="3">
        <v>35.603999999999999</v>
      </c>
      <c r="K44" s="4">
        <v>119.791</v>
      </c>
      <c r="L44" s="9">
        <v>1337.731</v>
      </c>
      <c r="M44" s="11">
        <v>1233.114</v>
      </c>
      <c r="N44" s="3">
        <v>94.39</v>
      </c>
      <c r="O44" s="3">
        <v>10.227</v>
      </c>
      <c r="P44" s="10">
        <v>3302.3220000000001</v>
      </c>
      <c r="Q44" s="9">
        <v>2987.5590000000002</v>
      </c>
      <c r="R44" s="3">
        <v>415.673</v>
      </c>
      <c r="S44" s="3">
        <v>797.75699999999995</v>
      </c>
      <c r="T44" s="11">
        <v>1774.1279999999999</v>
      </c>
      <c r="U44" s="4">
        <v>314.76299999999998</v>
      </c>
      <c r="V44" s="3">
        <v>5.9379999999999997</v>
      </c>
      <c r="W44" s="3">
        <v>0</v>
      </c>
      <c r="X44" s="3">
        <v>0</v>
      </c>
      <c r="Y44" s="3">
        <v>2.2999999999999998</v>
      </c>
      <c r="Z44" s="3">
        <v>0</v>
      </c>
      <c r="AA44" s="3">
        <v>65.313999999999993</v>
      </c>
      <c r="AB44" s="3">
        <v>241.21199999999999</v>
      </c>
      <c r="AC44" s="10">
        <v>3302.3220000000001</v>
      </c>
    </row>
    <row r="45" spans="1:29" ht="15" x14ac:dyDescent="0.25">
      <c r="A45">
        <v>31</v>
      </c>
      <c r="B45" s="9">
        <v>1808.106</v>
      </c>
      <c r="C45" s="3">
        <v>421.11700000000002</v>
      </c>
      <c r="D45" s="3">
        <v>130.49299999999999</v>
      </c>
      <c r="E45" s="3">
        <v>0</v>
      </c>
      <c r="F45" s="3">
        <v>451.23</v>
      </c>
      <c r="G45" s="3">
        <v>430.33</v>
      </c>
      <c r="H45" s="3">
        <v>232.67</v>
      </c>
      <c r="I45" s="3">
        <v>67.820999999999998</v>
      </c>
      <c r="J45" s="3">
        <v>74.444999999999993</v>
      </c>
      <c r="K45" s="4">
        <v>121.607</v>
      </c>
      <c r="L45" s="9">
        <v>1169.819</v>
      </c>
      <c r="M45" s="11">
        <v>1078.125</v>
      </c>
      <c r="N45" s="3">
        <v>83.426000000000002</v>
      </c>
      <c r="O45" s="3">
        <v>8.2680000000000007</v>
      </c>
      <c r="P45" s="10">
        <v>3099.5320000000002</v>
      </c>
      <c r="Q45" s="9">
        <v>2888.8040000000001</v>
      </c>
      <c r="R45" s="3">
        <v>400.911</v>
      </c>
      <c r="S45" s="3">
        <v>738.62199999999996</v>
      </c>
      <c r="T45" s="11">
        <v>1749.271</v>
      </c>
      <c r="U45" s="4">
        <v>210.72900000000001</v>
      </c>
      <c r="V45" s="3">
        <v>5.7530000000000001</v>
      </c>
      <c r="W45" s="3">
        <v>0</v>
      </c>
      <c r="X45" s="3">
        <v>0</v>
      </c>
      <c r="Y45" s="3">
        <v>2.25</v>
      </c>
      <c r="Z45" s="3">
        <v>0</v>
      </c>
      <c r="AA45" s="3">
        <v>65.593999999999994</v>
      </c>
      <c r="AB45" s="3">
        <v>137.131</v>
      </c>
      <c r="AC45" s="10">
        <v>3099.5320000000002</v>
      </c>
    </row>
    <row r="46" spans="1:29" ht="15" x14ac:dyDescent="0.25">
      <c r="B46" s="9">
        <v>59852.902999999998</v>
      </c>
      <c r="C46" s="11">
        <v>19620.558000000001</v>
      </c>
      <c r="D46" s="11">
        <v>3939.114</v>
      </c>
      <c r="E46" s="3">
        <v>4.38</v>
      </c>
      <c r="F46" s="11">
        <v>13818.362999999999</v>
      </c>
      <c r="G46" s="11">
        <v>11973.675999999999</v>
      </c>
      <c r="H46" s="11">
        <v>6212.9319999999998</v>
      </c>
      <c r="I46" s="11">
        <v>3278.413</v>
      </c>
      <c r="J46" s="11">
        <v>1005.468</v>
      </c>
      <c r="K46" s="9">
        <v>3791.4059999999999</v>
      </c>
      <c r="L46" s="9">
        <v>38903.985000000001</v>
      </c>
      <c r="M46" s="11">
        <v>35789.337</v>
      </c>
      <c r="N46" s="11">
        <v>2666.56</v>
      </c>
      <c r="O46" s="3">
        <v>448.08800000000002</v>
      </c>
      <c r="P46" s="10">
        <v>102548.29399999999</v>
      </c>
      <c r="Q46" s="9">
        <v>91347.994999999995</v>
      </c>
      <c r="R46" s="11">
        <v>12275.183000000001</v>
      </c>
      <c r="S46" s="11">
        <v>21611.52</v>
      </c>
      <c r="T46" s="11">
        <v>57461.292000000001</v>
      </c>
      <c r="U46" s="9">
        <v>11200.299000000001</v>
      </c>
      <c r="V46" s="3">
        <v>190.93799999999999</v>
      </c>
      <c r="W46" s="3">
        <v>0</v>
      </c>
      <c r="X46" s="3">
        <v>8.6880000000000006</v>
      </c>
      <c r="Y46" s="3">
        <v>84.91</v>
      </c>
      <c r="Z46" s="3">
        <v>0</v>
      </c>
      <c r="AA46" s="11">
        <v>2021.0440000000001</v>
      </c>
      <c r="AB46" s="11">
        <v>8894.7189999999991</v>
      </c>
      <c r="AC46" s="10">
        <v>102548.29399999999</v>
      </c>
    </row>
    <row r="49" spans="1:1" x14ac:dyDescent="0.2">
      <c r="A49" s="2" t="s">
        <v>66</v>
      </c>
    </row>
    <row r="50" spans="1:1" x14ac:dyDescent="0.2">
      <c r="A50" s="2" t="s">
        <v>67</v>
      </c>
    </row>
    <row r="51" spans="1:1" x14ac:dyDescent="0.2">
      <c r="A51" s="2" t="s">
        <v>68</v>
      </c>
    </row>
    <row r="52" spans="1:1" x14ac:dyDescent="0.2">
      <c r="A52" s="2" t="s">
        <v>69</v>
      </c>
    </row>
    <row r="53" spans="1:1" x14ac:dyDescent="0.2">
      <c r="A53" s="2" t="s">
        <v>70</v>
      </c>
    </row>
    <row r="54" spans="1:1" x14ac:dyDescent="0.2">
      <c r="A54" s="2" t="s">
        <v>71</v>
      </c>
    </row>
  </sheetData>
  <mergeCells count="4">
    <mergeCell ref="A5:AD5"/>
    <mergeCell ref="A6:AD6"/>
    <mergeCell ref="A7:AD7"/>
    <mergeCell ref="A8:AD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F8E50-6CDB-4FA3-A5C7-A6036C4CB495}">
  <sheetPr>
    <tabColor rgb="FF7030A0"/>
  </sheetPr>
  <dimension ref="A5:AD54"/>
  <sheetViews>
    <sheetView topLeftCell="A36" workbookViewId="0">
      <selection activeCell="T12" sqref="T12"/>
    </sheetView>
  </sheetViews>
  <sheetFormatPr defaultRowHeight="12.75" x14ac:dyDescent="0.2"/>
  <cols>
    <col min="13" max="13" width="10.140625" bestFit="1" customWidth="1"/>
    <col min="20" max="20" width="10.140625" bestFit="1" customWidth="1"/>
  </cols>
  <sheetData>
    <row r="5" spans="1:30" ht="20.25" x14ac:dyDescent="0.3">
      <c r="A5" s="39" t="s">
        <v>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ht="15.75" x14ac:dyDescent="0.25">
      <c r="A6" s="41" t="s">
        <v>77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</row>
    <row r="7" spans="1:30" ht="15.75" x14ac:dyDescent="0.25">
      <c r="A7" s="41" t="s">
        <v>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</row>
    <row r="8" spans="1:30" ht="15.75" x14ac:dyDescent="0.25">
      <c r="A8" s="41" t="s">
        <v>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</row>
    <row r="9" spans="1:30" x14ac:dyDescent="0.2">
      <c r="K9" s="4" t="s">
        <v>5</v>
      </c>
      <c r="M9" s="12">
        <f>SUM(B15:B45)</f>
        <v>69915.767000000007</v>
      </c>
      <c r="S9" s="3" t="s">
        <v>22</v>
      </c>
      <c r="T9" s="12">
        <f>SUM(R15:R45)</f>
        <v>12735.753000000002</v>
      </c>
    </row>
    <row r="10" spans="1:30" x14ac:dyDescent="0.2">
      <c r="K10" s="4" t="s">
        <v>15</v>
      </c>
      <c r="M10" s="12">
        <f>SUM(K15:K45)</f>
        <v>4434.563000000001</v>
      </c>
      <c r="S10" s="3" t="s">
        <v>23</v>
      </c>
      <c r="T10" s="12">
        <f>SUM(S15:S45)</f>
        <v>23288.057999999997</v>
      </c>
    </row>
    <row r="11" spans="1:30" x14ac:dyDescent="0.2">
      <c r="K11" s="4" t="s">
        <v>16</v>
      </c>
      <c r="M11" s="12">
        <f>SUM(L15:L45)</f>
        <v>37309.226999999999</v>
      </c>
      <c r="S11" s="3" t="s">
        <v>24</v>
      </c>
      <c r="T11" s="12">
        <f>SUM(T15:T45)</f>
        <v>61004.997000000003</v>
      </c>
    </row>
    <row r="12" spans="1:30" x14ac:dyDescent="0.2">
      <c r="S12" s="4" t="s">
        <v>25</v>
      </c>
      <c r="T12" s="12">
        <f>SUM(U15:U45)</f>
        <v>14630.752000000002</v>
      </c>
    </row>
    <row r="14" spans="1:30" ht="15" x14ac:dyDescent="0.25">
      <c r="A14" t="s">
        <v>4</v>
      </c>
      <c r="B14" s="4" t="s">
        <v>5</v>
      </c>
      <c r="C14" s="3" t="s">
        <v>6</v>
      </c>
      <c r="D14" s="3" t="s">
        <v>7</v>
      </c>
      <c r="E14" s="3" t="s">
        <v>8</v>
      </c>
      <c r="F14" s="3" t="s">
        <v>9</v>
      </c>
      <c r="G14" s="3" t="s">
        <v>10</v>
      </c>
      <c r="H14" s="3" t="s">
        <v>12</v>
      </c>
      <c r="I14" s="3" t="s">
        <v>13</v>
      </c>
      <c r="J14" s="3" t="s">
        <v>14</v>
      </c>
      <c r="K14" s="4" t="s">
        <v>15</v>
      </c>
      <c r="L14" s="4" t="s">
        <v>16</v>
      </c>
      <c r="M14" s="3" t="s">
        <v>17</v>
      </c>
      <c r="N14" s="3" t="s">
        <v>18</v>
      </c>
      <c r="O14" s="3" t="s">
        <v>19</v>
      </c>
      <c r="P14" s="7" t="s">
        <v>20</v>
      </c>
      <c r="Q14" s="4" t="s">
        <v>21</v>
      </c>
      <c r="R14" s="3" t="s">
        <v>22</v>
      </c>
      <c r="S14" s="3" t="s">
        <v>23</v>
      </c>
      <c r="T14" s="3" t="s">
        <v>24</v>
      </c>
      <c r="U14" s="4" t="s">
        <v>25</v>
      </c>
      <c r="V14" s="3" t="s">
        <v>26</v>
      </c>
      <c r="W14" s="3" t="s">
        <v>27</v>
      </c>
      <c r="X14" s="3" t="s">
        <v>28</v>
      </c>
      <c r="Y14" s="3" t="s">
        <v>29</v>
      </c>
      <c r="Z14" s="3" t="s">
        <v>31</v>
      </c>
      <c r="AA14" s="3" t="s">
        <v>32</v>
      </c>
      <c r="AB14" s="3" t="s">
        <v>33</v>
      </c>
      <c r="AC14" s="7" t="s">
        <v>34</v>
      </c>
    </row>
    <row r="15" spans="1:30" ht="15" x14ac:dyDescent="0.25">
      <c r="A15">
        <v>1</v>
      </c>
      <c r="B15" s="9">
        <v>1645.0139999999999</v>
      </c>
      <c r="C15" s="3">
        <v>633.22799999999995</v>
      </c>
      <c r="D15" s="3">
        <v>152.53899999999999</v>
      </c>
      <c r="E15" s="3">
        <v>0</v>
      </c>
      <c r="F15" s="3">
        <v>549.01199999999994</v>
      </c>
      <c r="G15" s="3">
        <v>30.562000000000001</v>
      </c>
      <c r="H15" s="3">
        <v>240.35300000000001</v>
      </c>
      <c r="I15" s="3">
        <v>0</v>
      </c>
      <c r="J15" s="3">
        <v>39.320999999999998</v>
      </c>
      <c r="K15" s="4">
        <v>144.11500000000001</v>
      </c>
      <c r="L15" s="4">
        <v>748.81</v>
      </c>
      <c r="M15" s="3">
        <v>725.96900000000005</v>
      </c>
      <c r="N15" s="3">
        <v>34.591999999999999</v>
      </c>
      <c r="O15" s="3">
        <v>-11.75</v>
      </c>
      <c r="P15" s="10">
        <v>2537.9389999999999</v>
      </c>
      <c r="Q15" s="9">
        <v>2425.9839999999999</v>
      </c>
      <c r="R15" s="3">
        <v>280.40300000000002</v>
      </c>
      <c r="S15" s="3">
        <v>418.56299999999999</v>
      </c>
      <c r="T15" s="11">
        <v>1727.018</v>
      </c>
      <c r="U15" s="4">
        <v>111.955</v>
      </c>
      <c r="V15" s="3">
        <v>5.9119999999999999</v>
      </c>
      <c r="W15" s="3">
        <v>0</v>
      </c>
      <c r="X15" s="3">
        <v>0</v>
      </c>
      <c r="Y15" s="3">
        <v>3.0640000000000001</v>
      </c>
      <c r="Z15" s="3">
        <v>0</v>
      </c>
      <c r="AA15" s="3">
        <v>41.973999999999997</v>
      </c>
      <c r="AB15" s="3">
        <v>61.006</v>
      </c>
      <c r="AC15" s="10">
        <v>2537.9389999999999</v>
      </c>
    </row>
    <row r="16" spans="1:30" ht="15" x14ac:dyDescent="0.25">
      <c r="A16">
        <v>2</v>
      </c>
      <c r="B16" s="9">
        <v>1860.9469999999999</v>
      </c>
      <c r="C16" s="3">
        <v>763.28</v>
      </c>
      <c r="D16" s="3">
        <v>157.57400000000001</v>
      </c>
      <c r="E16" s="3">
        <v>0</v>
      </c>
      <c r="F16" s="3">
        <v>593.89200000000005</v>
      </c>
      <c r="G16" s="3">
        <v>27.207000000000001</v>
      </c>
      <c r="H16" s="3">
        <v>240.35300000000001</v>
      </c>
      <c r="I16" s="3">
        <v>0</v>
      </c>
      <c r="J16" s="3">
        <v>78.641000000000005</v>
      </c>
      <c r="K16" s="4">
        <v>144.262</v>
      </c>
      <c r="L16" s="9">
        <v>1048.854</v>
      </c>
      <c r="M16" s="11">
        <v>1019.021</v>
      </c>
      <c r="N16" s="3">
        <v>41.582999999999998</v>
      </c>
      <c r="O16" s="3">
        <v>-11.75</v>
      </c>
      <c r="P16" s="10">
        <v>3054.0639999999999</v>
      </c>
      <c r="Q16" s="9">
        <v>2722.62</v>
      </c>
      <c r="R16" s="3">
        <v>339.23599999999999</v>
      </c>
      <c r="S16" s="3">
        <v>528.125</v>
      </c>
      <c r="T16" s="11">
        <v>1855.259</v>
      </c>
      <c r="U16" s="4">
        <v>331.44400000000002</v>
      </c>
      <c r="V16" s="3">
        <v>6.0330000000000004</v>
      </c>
      <c r="W16" s="3">
        <v>0</v>
      </c>
      <c r="X16" s="3">
        <v>0</v>
      </c>
      <c r="Y16" s="3">
        <v>3.26</v>
      </c>
      <c r="Z16" s="3">
        <v>0</v>
      </c>
      <c r="AA16" s="3">
        <v>47.396000000000001</v>
      </c>
      <c r="AB16" s="3">
        <v>274.755</v>
      </c>
      <c r="AC16" s="10">
        <v>3054.0639999999999</v>
      </c>
    </row>
    <row r="17" spans="1:29" ht="15" x14ac:dyDescent="0.25">
      <c r="A17">
        <v>3</v>
      </c>
      <c r="B17" s="9">
        <v>2029.788</v>
      </c>
      <c r="C17" s="3">
        <v>830.322</v>
      </c>
      <c r="D17" s="3">
        <v>162.738</v>
      </c>
      <c r="E17" s="3">
        <v>0</v>
      </c>
      <c r="F17" s="3">
        <v>563.29399999999998</v>
      </c>
      <c r="G17" s="3">
        <v>154.44</v>
      </c>
      <c r="H17" s="3">
        <v>240.35300000000001</v>
      </c>
      <c r="I17" s="3">
        <v>0</v>
      </c>
      <c r="J17" s="3">
        <v>78.641000000000005</v>
      </c>
      <c r="K17" s="4">
        <v>144.22200000000001</v>
      </c>
      <c r="L17" s="9">
        <v>1187.1559999999999</v>
      </c>
      <c r="M17" s="11">
        <v>1105.8820000000001</v>
      </c>
      <c r="N17" s="3">
        <v>93.6</v>
      </c>
      <c r="O17" s="3">
        <v>-12.326000000000001</v>
      </c>
      <c r="P17" s="10">
        <v>3361.1660000000002</v>
      </c>
      <c r="Q17" s="9">
        <v>2947.7649999999999</v>
      </c>
      <c r="R17" s="3">
        <v>352.02699999999999</v>
      </c>
      <c r="S17" s="3">
        <v>609.92700000000002</v>
      </c>
      <c r="T17" s="11">
        <v>1985.8109999999999</v>
      </c>
      <c r="U17" s="4">
        <v>413.40100000000001</v>
      </c>
      <c r="V17" s="3">
        <v>4.6609999999999996</v>
      </c>
      <c r="W17" s="3">
        <v>0</v>
      </c>
      <c r="X17" s="3">
        <v>1.44</v>
      </c>
      <c r="Y17" s="3">
        <v>3.1659999999999999</v>
      </c>
      <c r="Z17" s="3">
        <v>0</v>
      </c>
      <c r="AA17" s="3">
        <v>51.95</v>
      </c>
      <c r="AB17" s="3">
        <v>352.18299999999999</v>
      </c>
      <c r="AC17" s="10">
        <v>3361.1660000000002</v>
      </c>
    </row>
    <row r="18" spans="1:29" ht="15" x14ac:dyDescent="0.25">
      <c r="A18">
        <v>4</v>
      </c>
      <c r="B18" s="9">
        <v>2280.02</v>
      </c>
      <c r="C18" s="11">
        <v>1024.05</v>
      </c>
      <c r="D18" s="3">
        <v>146.35599999999999</v>
      </c>
      <c r="E18" s="3">
        <v>0</v>
      </c>
      <c r="F18" s="3">
        <v>591.73900000000003</v>
      </c>
      <c r="G18" s="3">
        <v>198.88</v>
      </c>
      <c r="H18" s="3">
        <v>240.35300000000001</v>
      </c>
      <c r="I18" s="3">
        <v>0</v>
      </c>
      <c r="J18" s="3">
        <v>78.641000000000005</v>
      </c>
      <c r="K18" s="4">
        <v>144.221</v>
      </c>
      <c r="L18" s="9">
        <v>1190.155</v>
      </c>
      <c r="M18" s="11">
        <v>1107.086</v>
      </c>
      <c r="N18" s="3">
        <v>93.575000000000003</v>
      </c>
      <c r="O18" s="3">
        <v>-10.506</v>
      </c>
      <c r="P18" s="10">
        <v>3614.3960000000002</v>
      </c>
      <c r="Q18" s="9">
        <v>3213.0610000000001</v>
      </c>
      <c r="R18" s="3">
        <v>358.57400000000001</v>
      </c>
      <c r="S18" s="3">
        <v>762.36599999999999</v>
      </c>
      <c r="T18" s="11">
        <v>2092.1210000000001</v>
      </c>
      <c r="U18" s="4">
        <v>401.33499999999998</v>
      </c>
      <c r="V18" s="3">
        <v>5.6959999999999997</v>
      </c>
      <c r="W18" s="3">
        <v>0</v>
      </c>
      <c r="X18" s="3">
        <v>0</v>
      </c>
      <c r="Y18" s="3">
        <v>3.3559999999999999</v>
      </c>
      <c r="Z18" s="3">
        <v>0</v>
      </c>
      <c r="AA18" s="3">
        <v>51.695999999999998</v>
      </c>
      <c r="AB18" s="3">
        <v>340.58699999999999</v>
      </c>
      <c r="AC18" s="10">
        <v>3614.3960000000002</v>
      </c>
    </row>
    <row r="19" spans="1:29" ht="15" x14ac:dyDescent="0.25">
      <c r="A19">
        <v>5</v>
      </c>
      <c r="B19" s="9">
        <v>1991.3489999999999</v>
      </c>
      <c r="C19" s="3">
        <v>945.08900000000006</v>
      </c>
      <c r="D19" s="3">
        <v>135.57400000000001</v>
      </c>
      <c r="E19" s="3">
        <v>0</v>
      </c>
      <c r="F19" s="3">
        <v>536.80399999999997</v>
      </c>
      <c r="G19" s="3">
        <v>61.442</v>
      </c>
      <c r="H19" s="3">
        <v>240.35300000000001</v>
      </c>
      <c r="I19" s="3">
        <v>0</v>
      </c>
      <c r="J19" s="3">
        <v>72.087999999999994</v>
      </c>
      <c r="K19" s="4">
        <v>144.083</v>
      </c>
      <c r="L19" s="9">
        <v>1216.567</v>
      </c>
      <c r="M19" s="11">
        <v>1132.816</v>
      </c>
      <c r="N19" s="3">
        <v>93.6</v>
      </c>
      <c r="O19" s="3">
        <v>-9.8490000000000002</v>
      </c>
      <c r="P19" s="10">
        <v>3352</v>
      </c>
      <c r="Q19" s="9">
        <v>2925.4879999999998</v>
      </c>
      <c r="R19" s="3">
        <v>334.72300000000001</v>
      </c>
      <c r="S19" s="3">
        <v>642.548</v>
      </c>
      <c r="T19" s="11">
        <v>1948.2180000000001</v>
      </c>
      <c r="U19" s="4">
        <v>426.51100000000002</v>
      </c>
      <c r="V19" s="3">
        <v>5.524</v>
      </c>
      <c r="W19" s="3">
        <v>0</v>
      </c>
      <c r="X19" s="3">
        <v>0</v>
      </c>
      <c r="Y19" s="3">
        <v>3.34</v>
      </c>
      <c r="Z19" s="3">
        <v>0</v>
      </c>
      <c r="AA19" s="3">
        <v>61.183999999999997</v>
      </c>
      <c r="AB19" s="3">
        <v>356.464</v>
      </c>
      <c r="AC19" s="10">
        <v>3352</v>
      </c>
    </row>
    <row r="20" spans="1:29" ht="15" x14ac:dyDescent="0.25">
      <c r="A20">
        <v>6</v>
      </c>
      <c r="B20" s="9">
        <v>1711.502</v>
      </c>
      <c r="C20" s="3">
        <v>710.02300000000002</v>
      </c>
      <c r="D20" s="3">
        <v>135.59100000000001</v>
      </c>
      <c r="E20" s="3">
        <v>0</v>
      </c>
      <c r="F20" s="3">
        <v>546.67899999999997</v>
      </c>
      <c r="G20" s="3">
        <v>60.292000000000002</v>
      </c>
      <c r="H20" s="3">
        <v>239.255</v>
      </c>
      <c r="I20" s="3">
        <v>0</v>
      </c>
      <c r="J20" s="3">
        <v>19.66</v>
      </c>
      <c r="K20" s="4">
        <v>144.03299999999999</v>
      </c>
      <c r="L20" s="9">
        <v>1185.7239999999999</v>
      </c>
      <c r="M20" s="11">
        <v>1106.2739999999999</v>
      </c>
      <c r="N20" s="3">
        <v>93.6</v>
      </c>
      <c r="O20" s="3">
        <v>-14.15</v>
      </c>
      <c r="P20" s="10">
        <v>3041.259</v>
      </c>
      <c r="Q20" s="9">
        <v>2695.6170000000002</v>
      </c>
      <c r="R20" s="3">
        <v>309.83999999999997</v>
      </c>
      <c r="S20" s="3">
        <v>591.90499999999997</v>
      </c>
      <c r="T20" s="11">
        <v>1793.8720000000001</v>
      </c>
      <c r="U20" s="4">
        <v>345.642</v>
      </c>
      <c r="V20" s="3">
        <v>4.2060000000000004</v>
      </c>
      <c r="W20" s="3">
        <v>0</v>
      </c>
      <c r="X20" s="3">
        <v>0</v>
      </c>
      <c r="Y20" s="3">
        <v>3.4089999999999998</v>
      </c>
      <c r="Z20" s="3">
        <v>0</v>
      </c>
      <c r="AA20" s="3">
        <v>54.927999999999997</v>
      </c>
      <c r="AB20" s="3">
        <v>283.09899999999999</v>
      </c>
      <c r="AC20" s="10">
        <v>3041.259</v>
      </c>
    </row>
    <row r="21" spans="1:29" ht="15" x14ac:dyDescent="0.25">
      <c r="A21">
        <v>7</v>
      </c>
      <c r="B21" s="9">
        <v>2448.5880000000002</v>
      </c>
      <c r="C21" s="11">
        <v>1034.194</v>
      </c>
      <c r="D21" s="3">
        <v>179.38800000000001</v>
      </c>
      <c r="E21" s="3">
        <v>2.74</v>
      </c>
      <c r="F21" s="3">
        <v>631.92200000000003</v>
      </c>
      <c r="G21" s="3">
        <v>197.66900000000001</v>
      </c>
      <c r="H21" s="3">
        <v>240.35300000000001</v>
      </c>
      <c r="I21" s="3">
        <v>144.30000000000001</v>
      </c>
      <c r="J21" s="3">
        <v>18.021999999999998</v>
      </c>
      <c r="K21" s="4">
        <v>144.16800000000001</v>
      </c>
      <c r="L21" s="9">
        <v>1214.3989999999999</v>
      </c>
      <c r="M21" s="11">
        <v>1125.335</v>
      </c>
      <c r="N21" s="3">
        <v>93.6</v>
      </c>
      <c r="O21" s="3">
        <v>-4.5359999999999996</v>
      </c>
      <c r="P21" s="10">
        <v>3807.1559999999999</v>
      </c>
      <c r="Q21" s="9">
        <v>3310.268</v>
      </c>
      <c r="R21" s="3">
        <v>431.25200000000001</v>
      </c>
      <c r="S21" s="3">
        <v>842.23599999999999</v>
      </c>
      <c r="T21" s="11">
        <v>2036.78</v>
      </c>
      <c r="U21" s="4">
        <v>496.887</v>
      </c>
      <c r="V21" s="3">
        <v>5.9349999999999996</v>
      </c>
      <c r="W21" s="3">
        <v>0</v>
      </c>
      <c r="X21" s="3">
        <v>0</v>
      </c>
      <c r="Y21" s="3">
        <v>3.0550000000000002</v>
      </c>
      <c r="Z21" s="3">
        <v>0</v>
      </c>
      <c r="AA21" s="3">
        <v>67.522999999999996</v>
      </c>
      <c r="AB21" s="3">
        <v>420.37400000000002</v>
      </c>
      <c r="AC21" s="10">
        <v>3807.1559999999999</v>
      </c>
    </row>
    <row r="22" spans="1:29" ht="15" x14ac:dyDescent="0.25">
      <c r="A22">
        <v>8</v>
      </c>
      <c r="B22" s="9">
        <v>2561.2559999999999</v>
      </c>
      <c r="C22" s="11">
        <v>1046.3009999999999</v>
      </c>
      <c r="D22" s="3">
        <v>162.71799999999999</v>
      </c>
      <c r="E22" s="3">
        <v>0</v>
      </c>
      <c r="F22" s="3">
        <v>641.27599999999995</v>
      </c>
      <c r="G22" s="3">
        <v>321.125</v>
      </c>
      <c r="H22" s="3">
        <v>240.35300000000001</v>
      </c>
      <c r="I22" s="3">
        <v>131.46</v>
      </c>
      <c r="J22" s="3">
        <v>18.021999999999998</v>
      </c>
      <c r="K22" s="4">
        <v>144.239</v>
      </c>
      <c r="L22" s="9">
        <v>1253.652</v>
      </c>
      <c r="M22" s="11">
        <v>1156.828</v>
      </c>
      <c r="N22" s="3">
        <v>93.6</v>
      </c>
      <c r="O22" s="3">
        <v>3.2240000000000002</v>
      </c>
      <c r="P22" s="10">
        <v>3959.1469999999999</v>
      </c>
      <c r="Q22" s="9">
        <v>3329.23</v>
      </c>
      <c r="R22" s="3">
        <v>424.37700000000001</v>
      </c>
      <c r="S22" s="3">
        <v>874.06200000000001</v>
      </c>
      <c r="T22" s="11">
        <v>2030.7909999999999</v>
      </c>
      <c r="U22" s="4">
        <v>629.91700000000003</v>
      </c>
      <c r="V22" s="3">
        <v>6.8230000000000004</v>
      </c>
      <c r="W22" s="3">
        <v>0</v>
      </c>
      <c r="X22" s="3">
        <v>0</v>
      </c>
      <c r="Y22" s="3">
        <v>3.15</v>
      </c>
      <c r="Z22" s="3">
        <v>0</v>
      </c>
      <c r="AA22" s="3">
        <v>68.778999999999996</v>
      </c>
      <c r="AB22" s="3">
        <v>551.16499999999996</v>
      </c>
      <c r="AC22" s="10">
        <v>3959.1469999999999</v>
      </c>
    </row>
    <row r="23" spans="1:29" ht="15" x14ac:dyDescent="0.25">
      <c r="A23">
        <v>9</v>
      </c>
      <c r="B23" s="9">
        <v>2563.634</v>
      </c>
      <c r="C23" s="11">
        <v>1139.5630000000001</v>
      </c>
      <c r="D23" s="3">
        <v>151.815</v>
      </c>
      <c r="E23" s="3">
        <v>0</v>
      </c>
      <c r="F23" s="3">
        <v>648.62</v>
      </c>
      <c r="G23" s="3">
        <v>279.83999999999997</v>
      </c>
      <c r="H23" s="3">
        <v>230.47499999999999</v>
      </c>
      <c r="I23" s="3">
        <v>95.3</v>
      </c>
      <c r="J23" s="3">
        <v>18.021999999999998</v>
      </c>
      <c r="K23" s="4">
        <v>144.25299999999999</v>
      </c>
      <c r="L23" s="9">
        <v>1286.826</v>
      </c>
      <c r="M23" s="11">
        <v>1180.7339999999999</v>
      </c>
      <c r="N23" s="3">
        <v>93.54</v>
      </c>
      <c r="O23" s="3">
        <v>12.552</v>
      </c>
      <c r="P23" s="10">
        <v>3994.7130000000002</v>
      </c>
      <c r="Q23" s="9">
        <v>3357.4780000000001</v>
      </c>
      <c r="R23" s="3">
        <v>431.39499999999998</v>
      </c>
      <c r="S23" s="3">
        <v>846.21400000000006</v>
      </c>
      <c r="T23" s="11">
        <v>2079.8690000000001</v>
      </c>
      <c r="U23" s="4">
        <v>637.23599999999999</v>
      </c>
      <c r="V23" s="3">
        <v>6.673</v>
      </c>
      <c r="W23" s="3">
        <v>0</v>
      </c>
      <c r="X23" s="3">
        <v>0</v>
      </c>
      <c r="Y23" s="3">
        <v>3.1429999999999998</v>
      </c>
      <c r="Z23" s="3">
        <v>0</v>
      </c>
      <c r="AA23" s="3">
        <v>67.665000000000006</v>
      </c>
      <c r="AB23" s="3">
        <v>559.755</v>
      </c>
      <c r="AC23" s="10">
        <v>3994.7130000000002</v>
      </c>
    </row>
    <row r="24" spans="1:29" ht="15" x14ac:dyDescent="0.25">
      <c r="A24">
        <v>10</v>
      </c>
      <c r="B24" s="9">
        <v>2556.38</v>
      </c>
      <c r="C24" s="11">
        <v>1107.731</v>
      </c>
      <c r="D24" s="3">
        <v>162.72999999999999</v>
      </c>
      <c r="E24" s="3">
        <v>0</v>
      </c>
      <c r="F24" s="3">
        <v>642.75199999999995</v>
      </c>
      <c r="G24" s="3">
        <v>323.87</v>
      </c>
      <c r="H24" s="3">
        <v>230.47499999999999</v>
      </c>
      <c r="I24" s="3">
        <v>70.8</v>
      </c>
      <c r="J24" s="3">
        <v>18.021999999999998</v>
      </c>
      <c r="K24" s="4">
        <v>140.75399999999999</v>
      </c>
      <c r="L24" s="9">
        <v>1224.646</v>
      </c>
      <c r="M24" s="11">
        <v>1154.47</v>
      </c>
      <c r="N24" s="3">
        <v>66.198999999999998</v>
      </c>
      <c r="O24" s="3">
        <v>3.9780000000000002</v>
      </c>
      <c r="P24" s="10">
        <v>3921.7809999999999</v>
      </c>
      <c r="Q24" s="9">
        <v>3349.1950000000002</v>
      </c>
      <c r="R24" s="3">
        <v>428.55399999999997</v>
      </c>
      <c r="S24" s="3">
        <v>847.92399999999998</v>
      </c>
      <c r="T24" s="11">
        <v>2072.7170000000001</v>
      </c>
      <c r="U24" s="4">
        <v>572.58500000000004</v>
      </c>
      <c r="V24" s="3">
        <v>6.673</v>
      </c>
      <c r="W24" s="3">
        <v>0</v>
      </c>
      <c r="X24" s="3">
        <v>0</v>
      </c>
      <c r="Y24" s="3">
        <v>3.234</v>
      </c>
      <c r="Z24" s="3">
        <v>0</v>
      </c>
      <c r="AA24" s="3">
        <v>69.429000000000002</v>
      </c>
      <c r="AB24" s="3">
        <v>493.25</v>
      </c>
      <c r="AC24" s="10">
        <v>3921.7809999999999</v>
      </c>
    </row>
    <row r="25" spans="1:29" ht="15" x14ac:dyDescent="0.25">
      <c r="A25">
        <v>11</v>
      </c>
      <c r="B25" s="9">
        <v>2677.02</v>
      </c>
      <c r="C25" s="11">
        <v>1188.913</v>
      </c>
      <c r="D25" s="3">
        <v>157.19499999999999</v>
      </c>
      <c r="E25" s="3">
        <v>0</v>
      </c>
      <c r="F25" s="3">
        <v>644.452</v>
      </c>
      <c r="G25" s="3">
        <v>342.84</v>
      </c>
      <c r="H25" s="3">
        <v>240.35300000000001</v>
      </c>
      <c r="I25" s="3">
        <v>85.245999999999995</v>
      </c>
      <c r="J25" s="3">
        <v>18.021999999999998</v>
      </c>
      <c r="K25" s="4">
        <v>140.75399999999999</v>
      </c>
      <c r="L25" s="9">
        <v>1208.19</v>
      </c>
      <c r="M25" s="11">
        <v>1122.1769999999999</v>
      </c>
      <c r="N25" s="3">
        <v>93.516000000000005</v>
      </c>
      <c r="O25" s="3">
        <v>-7.5019999999999998</v>
      </c>
      <c r="P25" s="10">
        <v>4025.9639999999999</v>
      </c>
      <c r="Q25" s="9">
        <v>3437.3290000000002</v>
      </c>
      <c r="R25" s="3">
        <v>428.86099999999999</v>
      </c>
      <c r="S25" s="3">
        <v>872.72400000000005</v>
      </c>
      <c r="T25" s="11">
        <v>2135.7440000000001</v>
      </c>
      <c r="U25" s="4">
        <v>588.63499999999999</v>
      </c>
      <c r="V25" s="3">
        <v>6.673</v>
      </c>
      <c r="W25" s="3">
        <v>0</v>
      </c>
      <c r="X25" s="3">
        <v>0</v>
      </c>
      <c r="Y25" s="3">
        <v>3.327</v>
      </c>
      <c r="Z25" s="3">
        <v>0</v>
      </c>
      <c r="AA25" s="3">
        <v>71.932000000000002</v>
      </c>
      <c r="AB25" s="3">
        <v>506.70299999999997</v>
      </c>
      <c r="AC25" s="10">
        <v>4025.9639999999999</v>
      </c>
    </row>
    <row r="26" spans="1:29" ht="15" x14ac:dyDescent="0.25">
      <c r="A26">
        <v>12</v>
      </c>
      <c r="B26" s="9">
        <v>2096.7759999999998</v>
      </c>
      <c r="C26" s="3">
        <v>882.02800000000002</v>
      </c>
      <c r="D26" s="3">
        <v>140.97399999999999</v>
      </c>
      <c r="E26" s="3">
        <v>0</v>
      </c>
      <c r="F26" s="3">
        <v>578.60500000000002</v>
      </c>
      <c r="G26" s="3">
        <v>217.65700000000001</v>
      </c>
      <c r="H26" s="3">
        <v>230.47499999999999</v>
      </c>
      <c r="I26" s="3">
        <v>46.3</v>
      </c>
      <c r="J26" s="3">
        <v>0.73699999999999999</v>
      </c>
      <c r="K26" s="4">
        <v>140.68600000000001</v>
      </c>
      <c r="L26" s="9">
        <v>1182.499</v>
      </c>
      <c r="M26" s="11">
        <v>1107.0989999999999</v>
      </c>
      <c r="N26" s="3">
        <v>88.712000000000003</v>
      </c>
      <c r="O26" s="3">
        <v>-13.311999999999999</v>
      </c>
      <c r="P26" s="10">
        <v>3419.9609999999998</v>
      </c>
      <c r="Q26" s="9">
        <v>3009.011</v>
      </c>
      <c r="R26" s="3">
        <v>380.77</v>
      </c>
      <c r="S26" s="3">
        <v>648.39499999999998</v>
      </c>
      <c r="T26" s="11">
        <v>1979.846</v>
      </c>
      <c r="U26" s="4">
        <v>410.95</v>
      </c>
      <c r="V26" s="3">
        <v>6.0670000000000002</v>
      </c>
      <c r="W26" s="3">
        <v>0</v>
      </c>
      <c r="X26" s="3">
        <v>0</v>
      </c>
      <c r="Y26" s="3">
        <v>3.222</v>
      </c>
      <c r="Z26" s="3">
        <v>0</v>
      </c>
      <c r="AA26" s="3">
        <v>59.725999999999999</v>
      </c>
      <c r="AB26" s="3">
        <v>341.935</v>
      </c>
      <c r="AC26" s="10">
        <v>3419.9609999999998</v>
      </c>
    </row>
    <row r="27" spans="1:29" ht="15" x14ac:dyDescent="0.25">
      <c r="A27">
        <v>13</v>
      </c>
      <c r="B27" s="9">
        <v>1883.4649999999999</v>
      </c>
      <c r="C27" s="3">
        <v>743.21299999999997</v>
      </c>
      <c r="D27" s="3">
        <v>140.94800000000001</v>
      </c>
      <c r="E27" s="3">
        <v>0</v>
      </c>
      <c r="F27" s="3">
        <v>560.04999999999995</v>
      </c>
      <c r="G27" s="3">
        <v>208.042</v>
      </c>
      <c r="H27" s="3">
        <v>230.47499999999999</v>
      </c>
      <c r="I27" s="3">
        <v>0</v>
      </c>
      <c r="J27" s="3">
        <v>0.73699999999999999</v>
      </c>
      <c r="K27" s="4">
        <v>137.82499999999999</v>
      </c>
      <c r="L27" s="9">
        <v>1071.2449999999999</v>
      </c>
      <c r="M27" s="11">
        <v>1020.953</v>
      </c>
      <c r="N27" s="3">
        <v>67.572000000000003</v>
      </c>
      <c r="O27" s="3">
        <v>-17.28</v>
      </c>
      <c r="P27" s="10">
        <v>3092.5340000000001</v>
      </c>
      <c r="Q27" s="9">
        <v>2854.6759999999999</v>
      </c>
      <c r="R27" s="3">
        <v>369.90699999999998</v>
      </c>
      <c r="S27" s="3">
        <v>602.18600000000004</v>
      </c>
      <c r="T27" s="11">
        <v>1882.5820000000001</v>
      </c>
      <c r="U27" s="4">
        <v>237.85900000000001</v>
      </c>
      <c r="V27" s="3">
        <v>5.9809999999999999</v>
      </c>
      <c r="W27" s="3">
        <v>0</v>
      </c>
      <c r="X27" s="3">
        <v>0</v>
      </c>
      <c r="Y27" s="3">
        <v>3.1219999999999999</v>
      </c>
      <c r="Z27" s="3">
        <v>0</v>
      </c>
      <c r="AA27" s="3">
        <v>57.634999999999998</v>
      </c>
      <c r="AB27" s="3">
        <v>171.12100000000001</v>
      </c>
      <c r="AC27" s="10">
        <v>3092.5340000000001</v>
      </c>
    </row>
    <row r="28" spans="1:29" ht="15" x14ac:dyDescent="0.25">
      <c r="A28">
        <v>14</v>
      </c>
      <c r="B28" s="9">
        <v>2217.9960000000001</v>
      </c>
      <c r="C28" s="3">
        <v>919.33900000000006</v>
      </c>
      <c r="D28" s="3">
        <v>162.61099999999999</v>
      </c>
      <c r="E28" s="3">
        <v>0</v>
      </c>
      <c r="F28" s="3">
        <v>575.59699999999998</v>
      </c>
      <c r="G28" s="3">
        <v>272.04000000000002</v>
      </c>
      <c r="H28" s="3">
        <v>230.47499999999999</v>
      </c>
      <c r="I28" s="3">
        <v>57.197000000000003</v>
      </c>
      <c r="J28" s="3">
        <v>0.73699999999999999</v>
      </c>
      <c r="K28" s="4">
        <v>141.178</v>
      </c>
      <c r="L28" s="9">
        <v>1198.9849999999999</v>
      </c>
      <c r="M28" s="11">
        <v>1110.6969999999999</v>
      </c>
      <c r="N28" s="3">
        <v>91.510999999999996</v>
      </c>
      <c r="O28" s="3">
        <v>-3.222</v>
      </c>
      <c r="P28" s="10">
        <v>3558.1579999999999</v>
      </c>
      <c r="Q28" s="9">
        <v>3126.3560000000002</v>
      </c>
      <c r="R28" s="3">
        <v>421.01900000000001</v>
      </c>
      <c r="S28" s="3">
        <v>715.44799999999998</v>
      </c>
      <c r="T28" s="11">
        <v>1989.8889999999999</v>
      </c>
      <c r="U28" s="4">
        <v>431.803</v>
      </c>
      <c r="V28" s="3">
        <v>6.7080000000000002</v>
      </c>
      <c r="W28" s="3">
        <v>0</v>
      </c>
      <c r="X28" s="3">
        <v>0</v>
      </c>
      <c r="Y28" s="3">
        <v>3.2210000000000001</v>
      </c>
      <c r="Z28" s="3">
        <v>0</v>
      </c>
      <c r="AA28" s="3">
        <v>68.305999999999997</v>
      </c>
      <c r="AB28" s="3">
        <v>353.56700000000001</v>
      </c>
      <c r="AC28" s="10">
        <v>3558.1579999999999</v>
      </c>
    </row>
    <row r="29" spans="1:29" ht="15" x14ac:dyDescent="0.25">
      <c r="A29">
        <v>15</v>
      </c>
      <c r="B29" s="9">
        <v>2261.16</v>
      </c>
      <c r="C29" s="3">
        <v>919.96</v>
      </c>
      <c r="D29" s="3">
        <v>162.58500000000001</v>
      </c>
      <c r="E29" s="3">
        <v>0</v>
      </c>
      <c r="F29" s="3">
        <v>550.07000000000005</v>
      </c>
      <c r="G29" s="3">
        <v>272.04000000000002</v>
      </c>
      <c r="H29" s="3">
        <v>230.47499999999999</v>
      </c>
      <c r="I29" s="3">
        <v>125.292</v>
      </c>
      <c r="J29" s="3">
        <v>0.73699999999999999</v>
      </c>
      <c r="K29" s="4">
        <v>141.24199999999999</v>
      </c>
      <c r="L29" s="9">
        <v>1205.7260000000001</v>
      </c>
      <c r="M29" s="11">
        <v>1108.038</v>
      </c>
      <c r="N29" s="3">
        <v>83</v>
      </c>
      <c r="O29" s="3">
        <v>14.688000000000001</v>
      </c>
      <c r="P29" s="10">
        <v>3608.1280000000002</v>
      </c>
      <c r="Q29" s="9">
        <v>3194.2170000000001</v>
      </c>
      <c r="R29" s="3">
        <v>434.21499999999997</v>
      </c>
      <c r="S29" s="3">
        <v>776.59799999999996</v>
      </c>
      <c r="T29" s="11">
        <v>1983.404</v>
      </c>
      <c r="U29" s="4">
        <v>413.911</v>
      </c>
      <c r="V29" s="3">
        <v>6.7080000000000002</v>
      </c>
      <c r="W29" s="3">
        <v>0</v>
      </c>
      <c r="X29" s="3">
        <v>0</v>
      </c>
      <c r="Y29" s="3">
        <v>3.0960000000000001</v>
      </c>
      <c r="Z29" s="3">
        <v>0</v>
      </c>
      <c r="AA29" s="3">
        <v>70.596000000000004</v>
      </c>
      <c r="AB29" s="3">
        <v>333.51100000000002</v>
      </c>
      <c r="AC29" s="10">
        <v>3608.1280000000002</v>
      </c>
    </row>
    <row r="30" spans="1:29" ht="15" x14ac:dyDescent="0.25">
      <c r="A30">
        <v>16</v>
      </c>
      <c r="B30" s="9">
        <v>2260.6610000000001</v>
      </c>
      <c r="C30" s="3">
        <v>922.05399999999997</v>
      </c>
      <c r="D30" s="3">
        <v>108.253</v>
      </c>
      <c r="E30" s="3">
        <v>0</v>
      </c>
      <c r="F30" s="3">
        <v>554.81700000000001</v>
      </c>
      <c r="G30" s="3">
        <v>272.04000000000002</v>
      </c>
      <c r="H30" s="3">
        <v>230.47499999999999</v>
      </c>
      <c r="I30" s="3">
        <v>155</v>
      </c>
      <c r="J30" s="3">
        <v>18.021999999999998</v>
      </c>
      <c r="K30" s="4">
        <v>138.95400000000001</v>
      </c>
      <c r="L30" s="9">
        <v>1265.6289999999999</v>
      </c>
      <c r="M30" s="11">
        <v>1179.9290000000001</v>
      </c>
      <c r="N30" s="3">
        <v>91.46</v>
      </c>
      <c r="O30" s="3">
        <v>-5.76</v>
      </c>
      <c r="P30" s="10">
        <v>3665.2440000000001</v>
      </c>
      <c r="Q30" s="9">
        <v>3209.3220000000001</v>
      </c>
      <c r="R30" s="3">
        <v>439.03399999999999</v>
      </c>
      <c r="S30" s="3">
        <v>798.72299999999996</v>
      </c>
      <c r="T30" s="11">
        <v>1971.5650000000001</v>
      </c>
      <c r="U30" s="4">
        <v>455.92200000000003</v>
      </c>
      <c r="V30" s="3">
        <v>6.7080000000000002</v>
      </c>
      <c r="W30" s="3">
        <v>0</v>
      </c>
      <c r="X30" s="3">
        <v>0</v>
      </c>
      <c r="Y30" s="3">
        <v>3.08</v>
      </c>
      <c r="Z30" s="3">
        <v>0</v>
      </c>
      <c r="AA30" s="3">
        <v>70.013999999999996</v>
      </c>
      <c r="AB30" s="3">
        <v>376.12</v>
      </c>
      <c r="AC30" s="10">
        <v>3665.2440000000001</v>
      </c>
    </row>
    <row r="31" spans="1:29" ht="15" x14ac:dyDescent="0.25">
      <c r="A31">
        <v>17</v>
      </c>
      <c r="B31" s="9">
        <v>2274.2629999999999</v>
      </c>
      <c r="C31" s="3">
        <v>951.55100000000004</v>
      </c>
      <c r="D31" s="3">
        <v>140.988</v>
      </c>
      <c r="E31" s="3">
        <v>0</v>
      </c>
      <c r="F31" s="3">
        <v>541.18700000000001</v>
      </c>
      <c r="G31" s="3">
        <v>272.04000000000002</v>
      </c>
      <c r="H31" s="3">
        <v>230.47499999999999</v>
      </c>
      <c r="I31" s="3">
        <v>120</v>
      </c>
      <c r="J31" s="3">
        <v>18.021999999999998</v>
      </c>
      <c r="K31" s="4">
        <v>138.95400000000001</v>
      </c>
      <c r="L31" s="9">
        <v>1254.2570000000001</v>
      </c>
      <c r="M31" s="11">
        <v>1181.4549999999999</v>
      </c>
      <c r="N31" s="3">
        <v>84.802000000000007</v>
      </c>
      <c r="O31" s="3">
        <v>-12</v>
      </c>
      <c r="P31" s="10">
        <v>3667.473</v>
      </c>
      <c r="Q31" s="9">
        <v>3209.2179999999998</v>
      </c>
      <c r="R31" s="3">
        <v>438.608</v>
      </c>
      <c r="S31" s="3">
        <v>863.59500000000003</v>
      </c>
      <c r="T31" s="11">
        <v>1907.0139999999999</v>
      </c>
      <c r="U31" s="4">
        <v>458.25599999999997</v>
      </c>
      <c r="V31" s="3">
        <v>5.9349999999999996</v>
      </c>
      <c r="W31" s="3">
        <v>0</v>
      </c>
      <c r="X31" s="3">
        <v>0</v>
      </c>
      <c r="Y31" s="3">
        <v>3.008</v>
      </c>
      <c r="Z31" s="3">
        <v>0</v>
      </c>
      <c r="AA31" s="3">
        <v>68.847999999999999</v>
      </c>
      <c r="AB31" s="3">
        <v>380.464</v>
      </c>
      <c r="AC31" s="10">
        <v>3667.473</v>
      </c>
    </row>
    <row r="32" spans="1:29" ht="15" x14ac:dyDescent="0.25">
      <c r="A32">
        <v>18</v>
      </c>
      <c r="B32" s="9">
        <v>2146.0700000000002</v>
      </c>
      <c r="C32" s="11">
        <v>1011.748</v>
      </c>
      <c r="D32" s="3">
        <v>157.16800000000001</v>
      </c>
      <c r="E32" s="3">
        <v>0</v>
      </c>
      <c r="F32" s="3">
        <v>576.10799999999995</v>
      </c>
      <c r="G32" s="3">
        <v>63.741999999999997</v>
      </c>
      <c r="H32" s="3">
        <v>230.47499999999999</v>
      </c>
      <c r="I32" s="3">
        <v>88.805999999999997</v>
      </c>
      <c r="J32" s="3">
        <v>18.021999999999998</v>
      </c>
      <c r="K32" s="4">
        <v>141.875</v>
      </c>
      <c r="L32" s="9">
        <v>1261.251</v>
      </c>
      <c r="M32" s="11">
        <v>1181.6610000000001</v>
      </c>
      <c r="N32" s="3">
        <v>93.51</v>
      </c>
      <c r="O32" s="3">
        <v>-13.92</v>
      </c>
      <c r="P32" s="10">
        <v>3549.1950000000002</v>
      </c>
      <c r="Q32" s="9">
        <v>3197.4180000000001</v>
      </c>
      <c r="R32" s="3">
        <v>437.51100000000002</v>
      </c>
      <c r="S32" s="3">
        <v>853.73900000000003</v>
      </c>
      <c r="T32" s="11">
        <v>1906.1679999999999</v>
      </c>
      <c r="U32" s="4">
        <v>351.77699999999999</v>
      </c>
      <c r="V32" s="3">
        <v>5.58</v>
      </c>
      <c r="W32" s="3">
        <v>0</v>
      </c>
      <c r="X32" s="3">
        <v>0</v>
      </c>
      <c r="Y32" s="3">
        <v>3.113</v>
      </c>
      <c r="Z32" s="3">
        <v>0</v>
      </c>
      <c r="AA32" s="3">
        <v>70.305999999999997</v>
      </c>
      <c r="AB32" s="3">
        <v>272.77699999999999</v>
      </c>
      <c r="AC32" s="10">
        <v>3549.1950000000002</v>
      </c>
    </row>
    <row r="33" spans="1:29" ht="15" x14ac:dyDescent="0.25">
      <c r="A33">
        <v>19</v>
      </c>
      <c r="B33" s="9">
        <v>1873.8530000000001</v>
      </c>
      <c r="C33" s="3">
        <v>811.18399999999997</v>
      </c>
      <c r="D33" s="3">
        <v>135.262</v>
      </c>
      <c r="E33" s="3">
        <v>0</v>
      </c>
      <c r="F33" s="3">
        <v>610.43399999999997</v>
      </c>
      <c r="G33" s="3">
        <v>68.475999999999999</v>
      </c>
      <c r="H33" s="3">
        <v>230.47499999999999</v>
      </c>
      <c r="I33" s="3">
        <v>0</v>
      </c>
      <c r="J33" s="3">
        <v>18.021999999999998</v>
      </c>
      <c r="K33" s="4">
        <v>141.749</v>
      </c>
      <c r="L33" s="9">
        <v>1219.6559999999999</v>
      </c>
      <c r="M33" s="11">
        <v>1152.2349999999999</v>
      </c>
      <c r="N33" s="3">
        <v>84.700999999999993</v>
      </c>
      <c r="O33" s="3">
        <v>-17.28</v>
      </c>
      <c r="P33" s="10">
        <v>3235.2579999999998</v>
      </c>
      <c r="Q33" s="9">
        <v>2927.0479999999998</v>
      </c>
      <c r="R33" s="3">
        <v>389.55500000000001</v>
      </c>
      <c r="S33" s="3">
        <v>733.31399999999996</v>
      </c>
      <c r="T33" s="11">
        <v>1804.1790000000001</v>
      </c>
      <c r="U33" s="4">
        <v>308.20999999999998</v>
      </c>
      <c r="V33" s="3">
        <v>6.2140000000000004</v>
      </c>
      <c r="W33" s="3">
        <v>0</v>
      </c>
      <c r="X33" s="3">
        <v>0</v>
      </c>
      <c r="Y33" s="3">
        <v>3.0339999999999998</v>
      </c>
      <c r="Z33" s="3">
        <v>0</v>
      </c>
      <c r="AA33" s="3">
        <v>60.639000000000003</v>
      </c>
      <c r="AB33" s="3">
        <v>238.32300000000001</v>
      </c>
      <c r="AC33" s="10">
        <v>3235.2579999999998</v>
      </c>
    </row>
    <row r="34" spans="1:29" ht="15" x14ac:dyDescent="0.25">
      <c r="A34">
        <v>20</v>
      </c>
      <c r="B34" s="9">
        <v>1811.145</v>
      </c>
      <c r="C34" s="3">
        <v>771.63900000000001</v>
      </c>
      <c r="D34" s="3">
        <v>135.334</v>
      </c>
      <c r="E34" s="3">
        <v>0</v>
      </c>
      <c r="F34" s="3">
        <v>587.53499999999997</v>
      </c>
      <c r="G34" s="3">
        <v>51.494</v>
      </c>
      <c r="H34" s="3">
        <v>230.47499999999999</v>
      </c>
      <c r="I34" s="3">
        <v>0.26200000000000001</v>
      </c>
      <c r="J34" s="3">
        <v>34.405999999999999</v>
      </c>
      <c r="K34" s="4">
        <v>144.00800000000001</v>
      </c>
      <c r="L34" s="9">
        <v>1177.1220000000001</v>
      </c>
      <c r="M34" s="11">
        <v>1120.596</v>
      </c>
      <c r="N34" s="3">
        <v>73.805999999999997</v>
      </c>
      <c r="O34" s="3">
        <v>-17.28</v>
      </c>
      <c r="P34" s="10">
        <v>3132.2759999999998</v>
      </c>
      <c r="Q34" s="9">
        <v>2850.8009999999999</v>
      </c>
      <c r="R34" s="3">
        <v>372.91500000000002</v>
      </c>
      <c r="S34" s="3">
        <v>659.79200000000003</v>
      </c>
      <c r="T34" s="11">
        <v>1818.0930000000001</v>
      </c>
      <c r="U34" s="4">
        <v>281.47500000000002</v>
      </c>
      <c r="V34" s="3">
        <v>6.4349999999999996</v>
      </c>
      <c r="W34" s="3">
        <v>0</v>
      </c>
      <c r="X34" s="3">
        <v>0</v>
      </c>
      <c r="Y34" s="3">
        <v>3.0310000000000001</v>
      </c>
      <c r="Z34" s="3">
        <v>0</v>
      </c>
      <c r="AA34" s="3">
        <v>58.566000000000003</v>
      </c>
      <c r="AB34" s="3">
        <v>213.44300000000001</v>
      </c>
      <c r="AC34" s="10">
        <v>3132.2759999999998</v>
      </c>
    </row>
    <row r="35" spans="1:29" ht="15" x14ac:dyDescent="0.25">
      <c r="A35">
        <v>21</v>
      </c>
      <c r="B35" s="9">
        <v>2560.636</v>
      </c>
      <c r="C35" s="11">
        <v>1037.4570000000001</v>
      </c>
      <c r="D35" s="3">
        <v>162.35599999999999</v>
      </c>
      <c r="E35" s="3">
        <v>0</v>
      </c>
      <c r="F35" s="3">
        <v>642.45299999999997</v>
      </c>
      <c r="G35" s="3">
        <v>260.84100000000001</v>
      </c>
      <c r="H35" s="3">
        <v>240.35300000000001</v>
      </c>
      <c r="I35" s="3">
        <v>145.08799999999999</v>
      </c>
      <c r="J35" s="3">
        <v>72.087999999999994</v>
      </c>
      <c r="K35" s="4">
        <v>144.459</v>
      </c>
      <c r="L35" s="9">
        <v>1241.3119999999999</v>
      </c>
      <c r="M35" s="11">
        <v>1176.7719999999999</v>
      </c>
      <c r="N35" s="3">
        <v>82.992000000000004</v>
      </c>
      <c r="O35" s="3">
        <v>-18.452000000000002</v>
      </c>
      <c r="P35" s="10">
        <v>3946.4059999999999</v>
      </c>
      <c r="Q35" s="9">
        <v>3399.3069999999998</v>
      </c>
      <c r="R35" s="3">
        <v>446.34800000000001</v>
      </c>
      <c r="S35" s="3">
        <v>883.21799999999996</v>
      </c>
      <c r="T35" s="11">
        <v>2069.741</v>
      </c>
      <c r="U35" s="4">
        <v>547.09900000000005</v>
      </c>
      <c r="V35" s="3">
        <v>7.3559999999999999</v>
      </c>
      <c r="W35" s="3">
        <v>0</v>
      </c>
      <c r="X35" s="3">
        <v>0</v>
      </c>
      <c r="Y35" s="3">
        <v>3.0339999999999998</v>
      </c>
      <c r="Z35" s="3">
        <v>0</v>
      </c>
      <c r="AA35" s="3">
        <v>72.712000000000003</v>
      </c>
      <c r="AB35" s="3">
        <v>463.99599999999998</v>
      </c>
      <c r="AC35" s="10">
        <v>3946.4059999999999</v>
      </c>
    </row>
    <row r="36" spans="1:29" ht="15" x14ac:dyDescent="0.25">
      <c r="A36">
        <v>22</v>
      </c>
      <c r="B36" s="9">
        <v>2584.587</v>
      </c>
      <c r="C36" s="11">
        <v>1134.8030000000001</v>
      </c>
      <c r="D36" s="3">
        <v>162.33199999999999</v>
      </c>
      <c r="E36" s="3">
        <v>0</v>
      </c>
      <c r="F36" s="3">
        <v>550.39300000000003</v>
      </c>
      <c r="G36" s="3">
        <v>273.01600000000002</v>
      </c>
      <c r="H36" s="3">
        <v>230.47499999999999</v>
      </c>
      <c r="I36" s="3">
        <v>154.92699999999999</v>
      </c>
      <c r="J36" s="3">
        <v>78.641000000000005</v>
      </c>
      <c r="K36" s="4">
        <v>144.53</v>
      </c>
      <c r="L36" s="9">
        <v>1287.752</v>
      </c>
      <c r="M36" s="11">
        <v>1186.2639999999999</v>
      </c>
      <c r="N36" s="3">
        <v>93.54</v>
      </c>
      <c r="O36" s="3">
        <v>7.9480000000000004</v>
      </c>
      <c r="P36" s="10">
        <v>4016.8690000000001</v>
      </c>
      <c r="Q36" s="9">
        <v>3327.1729999999998</v>
      </c>
      <c r="R36" s="3">
        <v>445.73599999999999</v>
      </c>
      <c r="S36" s="3">
        <v>877.755</v>
      </c>
      <c r="T36" s="11">
        <v>2003.683</v>
      </c>
      <c r="U36" s="4">
        <v>689.69600000000003</v>
      </c>
      <c r="V36" s="3">
        <v>7.5339999999999998</v>
      </c>
      <c r="W36" s="3">
        <v>0</v>
      </c>
      <c r="X36" s="3">
        <v>0</v>
      </c>
      <c r="Y36" s="3">
        <v>3.2210000000000001</v>
      </c>
      <c r="Z36" s="3">
        <v>0</v>
      </c>
      <c r="AA36" s="3">
        <v>71.379000000000005</v>
      </c>
      <c r="AB36" s="3">
        <v>607.56200000000001</v>
      </c>
      <c r="AC36" s="10">
        <v>4016.8690000000001</v>
      </c>
    </row>
    <row r="37" spans="1:29" ht="15" x14ac:dyDescent="0.25">
      <c r="A37">
        <v>23</v>
      </c>
      <c r="B37" s="9">
        <v>2756.9479999999999</v>
      </c>
      <c r="C37" s="11">
        <v>1190.855</v>
      </c>
      <c r="D37" s="3">
        <v>151.423</v>
      </c>
      <c r="E37" s="3">
        <v>0</v>
      </c>
      <c r="F37" s="3">
        <v>628.27300000000002</v>
      </c>
      <c r="G37" s="3">
        <v>322.35399999999998</v>
      </c>
      <c r="H37" s="3">
        <v>230.47499999999999</v>
      </c>
      <c r="I37" s="3">
        <v>154.92699999999999</v>
      </c>
      <c r="J37" s="3">
        <v>78.641000000000005</v>
      </c>
      <c r="K37" s="4">
        <v>144.59700000000001</v>
      </c>
      <c r="L37" s="9">
        <v>1283.193</v>
      </c>
      <c r="M37" s="11">
        <v>1181.242</v>
      </c>
      <c r="N37" s="3">
        <v>85.494</v>
      </c>
      <c r="O37" s="3">
        <v>16.457999999999998</v>
      </c>
      <c r="P37" s="10">
        <v>4184.7380000000003</v>
      </c>
      <c r="Q37" s="9">
        <v>3439.569</v>
      </c>
      <c r="R37" s="3">
        <v>451.25700000000001</v>
      </c>
      <c r="S37" s="3">
        <v>928.38599999999997</v>
      </c>
      <c r="T37" s="11">
        <v>2059.9250000000002</v>
      </c>
      <c r="U37" s="4">
        <v>745.17</v>
      </c>
      <c r="V37" s="3">
        <v>6.673</v>
      </c>
      <c r="W37" s="3">
        <v>0</v>
      </c>
      <c r="X37" s="3">
        <v>0</v>
      </c>
      <c r="Y37" s="3">
        <v>3.27</v>
      </c>
      <c r="Z37" s="3">
        <v>0</v>
      </c>
      <c r="AA37" s="3">
        <v>71.373999999999995</v>
      </c>
      <c r="AB37" s="3">
        <v>663.85400000000004</v>
      </c>
      <c r="AC37" s="10">
        <v>4184.7380000000003</v>
      </c>
    </row>
    <row r="38" spans="1:29" ht="15" x14ac:dyDescent="0.25">
      <c r="A38">
        <v>24</v>
      </c>
      <c r="B38" s="9">
        <v>2645.1790000000001</v>
      </c>
      <c r="C38" s="11">
        <v>1144.191</v>
      </c>
      <c r="D38" s="3">
        <v>135.36199999999999</v>
      </c>
      <c r="E38" s="3">
        <v>0</v>
      </c>
      <c r="F38" s="3">
        <v>635.452</v>
      </c>
      <c r="G38" s="3">
        <v>282.56200000000001</v>
      </c>
      <c r="H38" s="3">
        <v>220.59800000000001</v>
      </c>
      <c r="I38" s="3">
        <v>154.92699999999999</v>
      </c>
      <c r="J38" s="3">
        <v>72.087999999999994</v>
      </c>
      <c r="K38" s="4">
        <v>144.59700000000001</v>
      </c>
      <c r="L38" s="9">
        <v>1259.471</v>
      </c>
      <c r="M38" s="11">
        <v>1190.049</v>
      </c>
      <c r="N38" s="3">
        <v>93.524000000000001</v>
      </c>
      <c r="O38" s="3">
        <v>-24.102</v>
      </c>
      <c r="P38" s="10">
        <v>4049.2469999999998</v>
      </c>
      <c r="Q38" s="9">
        <v>3431.7370000000001</v>
      </c>
      <c r="R38" s="3">
        <v>461.53399999999999</v>
      </c>
      <c r="S38" s="3">
        <v>939.07899999999995</v>
      </c>
      <c r="T38" s="11">
        <v>2031.124</v>
      </c>
      <c r="U38" s="4">
        <v>617.51</v>
      </c>
      <c r="V38" s="3">
        <v>7.1779999999999999</v>
      </c>
      <c r="W38" s="3">
        <v>0</v>
      </c>
      <c r="X38" s="3">
        <v>0</v>
      </c>
      <c r="Y38" s="3">
        <v>3.4289999999999998</v>
      </c>
      <c r="Z38" s="3">
        <v>0</v>
      </c>
      <c r="AA38" s="3">
        <v>69.123000000000005</v>
      </c>
      <c r="AB38" s="3">
        <v>537.779</v>
      </c>
      <c r="AC38" s="10">
        <v>4049.2469999999998</v>
      </c>
    </row>
    <row r="39" spans="1:29" ht="15" x14ac:dyDescent="0.25">
      <c r="A39">
        <v>25</v>
      </c>
      <c r="B39" s="9">
        <v>2488.241</v>
      </c>
      <c r="C39" s="11">
        <v>1077.9269999999999</v>
      </c>
      <c r="D39" s="3">
        <v>151.631</v>
      </c>
      <c r="E39" s="3">
        <v>0</v>
      </c>
      <c r="F39" s="3">
        <v>595.55600000000004</v>
      </c>
      <c r="G39" s="3">
        <v>359.05700000000002</v>
      </c>
      <c r="H39" s="3">
        <v>109.75</v>
      </c>
      <c r="I39" s="3">
        <v>155</v>
      </c>
      <c r="J39" s="3">
        <v>39.320999999999998</v>
      </c>
      <c r="K39" s="4">
        <v>144.59700000000001</v>
      </c>
      <c r="L39" s="9">
        <v>1267.337</v>
      </c>
      <c r="M39" s="11">
        <v>1185.4469999999999</v>
      </c>
      <c r="N39" s="3">
        <v>93.54</v>
      </c>
      <c r="O39" s="3">
        <v>-11.65</v>
      </c>
      <c r="P39" s="10">
        <v>3900.1759999999999</v>
      </c>
      <c r="Q39" s="9">
        <v>3315.6950000000002</v>
      </c>
      <c r="R39" s="3">
        <v>455.01900000000001</v>
      </c>
      <c r="S39" s="3">
        <v>809.67</v>
      </c>
      <c r="T39" s="11">
        <v>2051.0070000000001</v>
      </c>
      <c r="U39" s="4">
        <v>584.48099999999999</v>
      </c>
      <c r="V39" s="3">
        <v>6.6459999999999999</v>
      </c>
      <c r="W39" s="3">
        <v>0</v>
      </c>
      <c r="X39" s="3">
        <v>0</v>
      </c>
      <c r="Y39" s="3">
        <v>3.4289999999999998</v>
      </c>
      <c r="Z39" s="3">
        <v>0</v>
      </c>
      <c r="AA39" s="3">
        <v>70.174999999999997</v>
      </c>
      <c r="AB39" s="3">
        <v>504.23</v>
      </c>
      <c r="AC39" s="10">
        <v>3900.1759999999999</v>
      </c>
    </row>
    <row r="40" spans="1:29" ht="15" x14ac:dyDescent="0.25">
      <c r="A40">
        <v>26</v>
      </c>
      <c r="B40" s="9">
        <v>2022.3150000000001</v>
      </c>
      <c r="C40" s="3">
        <v>776.19200000000001</v>
      </c>
      <c r="D40" s="3">
        <v>110.149</v>
      </c>
      <c r="E40" s="3">
        <v>0</v>
      </c>
      <c r="F40" s="3">
        <v>580.16600000000005</v>
      </c>
      <c r="G40" s="3">
        <v>247.27099999999999</v>
      </c>
      <c r="H40" s="3">
        <v>175.6</v>
      </c>
      <c r="I40" s="3">
        <v>110</v>
      </c>
      <c r="J40" s="3">
        <v>22.937000000000001</v>
      </c>
      <c r="K40" s="4">
        <v>144.55000000000001</v>
      </c>
      <c r="L40" s="9">
        <v>1235.6300000000001</v>
      </c>
      <c r="M40" s="11">
        <v>1174.51</v>
      </c>
      <c r="N40" s="3">
        <v>74.617000000000004</v>
      </c>
      <c r="O40" s="3">
        <v>-13.497</v>
      </c>
      <c r="P40" s="10">
        <v>3402.4949999999999</v>
      </c>
      <c r="Q40" s="9">
        <v>2966.0949999999998</v>
      </c>
      <c r="R40" s="3">
        <v>408.40499999999997</v>
      </c>
      <c r="S40" s="3">
        <v>639.83500000000004</v>
      </c>
      <c r="T40" s="11">
        <v>1917.856</v>
      </c>
      <c r="U40" s="4">
        <v>436.4</v>
      </c>
      <c r="V40" s="3">
        <v>6.2140000000000004</v>
      </c>
      <c r="W40" s="3">
        <v>0</v>
      </c>
      <c r="X40" s="3">
        <v>0</v>
      </c>
      <c r="Y40" s="3">
        <v>3.234</v>
      </c>
      <c r="Z40" s="3">
        <v>0</v>
      </c>
      <c r="AA40" s="3">
        <v>58.899000000000001</v>
      </c>
      <c r="AB40" s="3">
        <v>368.05200000000002</v>
      </c>
      <c r="AC40" s="10">
        <v>3402.4949999999999</v>
      </c>
    </row>
    <row r="41" spans="1:29" ht="15" x14ac:dyDescent="0.25">
      <c r="A41">
        <v>27</v>
      </c>
      <c r="B41" s="9">
        <v>1871.008</v>
      </c>
      <c r="C41" s="3">
        <v>661.01599999999996</v>
      </c>
      <c r="D41" s="3">
        <v>120.964</v>
      </c>
      <c r="E41" s="3">
        <v>0</v>
      </c>
      <c r="F41" s="3">
        <v>577.24400000000003</v>
      </c>
      <c r="G41" s="3">
        <v>253.922</v>
      </c>
      <c r="H41" s="3">
        <v>230.47499999999999</v>
      </c>
      <c r="I41" s="3">
        <v>4.45</v>
      </c>
      <c r="J41" s="3">
        <v>22.937000000000001</v>
      </c>
      <c r="K41" s="4">
        <v>144.5</v>
      </c>
      <c r="L41" s="9">
        <v>1139.498</v>
      </c>
      <c r="M41" s="11">
        <v>1081.989</v>
      </c>
      <c r="N41" s="3">
        <v>71.55</v>
      </c>
      <c r="O41" s="3">
        <v>-14.041</v>
      </c>
      <c r="P41" s="10">
        <v>3155.0059999999999</v>
      </c>
      <c r="Q41" s="9">
        <v>2800.1529999999998</v>
      </c>
      <c r="R41" s="3">
        <v>390.53500000000003</v>
      </c>
      <c r="S41" s="3">
        <v>540.83500000000004</v>
      </c>
      <c r="T41" s="11">
        <v>1868.7840000000001</v>
      </c>
      <c r="U41" s="4">
        <v>354.85199999999998</v>
      </c>
      <c r="V41" s="3">
        <v>6.6059999999999999</v>
      </c>
      <c r="W41" s="3">
        <v>0</v>
      </c>
      <c r="X41" s="3">
        <v>0</v>
      </c>
      <c r="Y41" s="3">
        <v>3.387</v>
      </c>
      <c r="Z41" s="3">
        <v>0</v>
      </c>
      <c r="AA41" s="3">
        <v>57.863</v>
      </c>
      <c r="AB41" s="3">
        <v>286.99599999999998</v>
      </c>
      <c r="AC41" s="10">
        <v>3155.0059999999999</v>
      </c>
    </row>
    <row r="42" spans="1:29" ht="15" x14ac:dyDescent="0.25">
      <c r="A42">
        <v>28</v>
      </c>
      <c r="B42" s="9">
        <v>2296.585</v>
      </c>
      <c r="C42" s="3">
        <v>876.07399999999996</v>
      </c>
      <c r="D42" s="3">
        <v>131.994</v>
      </c>
      <c r="E42" s="3">
        <v>0</v>
      </c>
      <c r="F42" s="3">
        <v>575.15300000000002</v>
      </c>
      <c r="G42" s="3">
        <v>319.56099999999998</v>
      </c>
      <c r="H42" s="3">
        <v>240.35300000000001</v>
      </c>
      <c r="I42" s="3">
        <v>122.375</v>
      </c>
      <c r="J42" s="3">
        <v>31.076000000000001</v>
      </c>
      <c r="K42" s="4">
        <v>144.47800000000001</v>
      </c>
      <c r="L42" s="9">
        <v>1265.454</v>
      </c>
      <c r="M42" s="11">
        <v>1192.3230000000001</v>
      </c>
      <c r="N42" s="3">
        <v>92.197000000000003</v>
      </c>
      <c r="O42" s="3">
        <v>-19.065999999999999</v>
      </c>
      <c r="P42" s="10">
        <v>3706.5169999999998</v>
      </c>
      <c r="Q42" s="9">
        <v>3178.4830000000002</v>
      </c>
      <c r="R42" s="3">
        <v>462.61799999999999</v>
      </c>
      <c r="S42" s="3">
        <v>757.90200000000004</v>
      </c>
      <c r="T42" s="11">
        <v>1957.963</v>
      </c>
      <c r="U42" s="4">
        <v>528.03399999999999</v>
      </c>
      <c r="V42" s="3">
        <v>7.0010000000000003</v>
      </c>
      <c r="W42" s="3">
        <v>0</v>
      </c>
      <c r="X42" s="3">
        <v>0</v>
      </c>
      <c r="Y42" s="3">
        <v>3.3330000000000002</v>
      </c>
      <c r="Z42" s="3">
        <v>0</v>
      </c>
      <c r="AA42" s="3">
        <v>71.037000000000006</v>
      </c>
      <c r="AB42" s="3">
        <v>446.66300000000001</v>
      </c>
      <c r="AC42" s="10">
        <v>3706.5169999999998</v>
      </c>
    </row>
    <row r="43" spans="1:29" ht="15" x14ac:dyDescent="0.25">
      <c r="A43">
        <v>29</v>
      </c>
      <c r="B43" s="9">
        <v>2499.2739999999999</v>
      </c>
      <c r="C43" s="3">
        <v>976.57600000000002</v>
      </c>
      <c r="D43" s="3">
        <v>131.899</v>
      </c>
      <c r="E43" s="3">
        <v>0</v>
      </c>
      <c r="F43" s="3">
        <v>593.01900000000001</v>
      </c>
      <c r="G43" s="3">
        <v>325.58499999999998</v>
      </c>
      <c r="H43" s="3">
        <v>240.35300000000001</v>
      </c>
      <c r="I43" s="3">
        <v>150</v>
      </c>
      <c r="J43" s="3">
        <v>81.841999999999999</v>
      </c>
      <c r="K43" s="4">
        <v>144.55000000000001</v>
      </c>
      <c r="L43" s="9">
        <v>1234.617</v>
      </c>
      <c r="M43" s="11">
        <v>1178.6590000000001</v>
      </c>
      <c r="N43" s="3">
        <v>78.864999999999995</v>
      </c>
      <c r="O43" s="3">
        <v>-22.905999999999999</v>
      </c>
      <c r="P43" s="10">
        <v>3878.4409999999998</v>
      </c>
      <c r="Q43" s="9">
        <v>3282.5259999999998</v>
      </c>
      <c r="R43" s="3">
        <v>470.07</v>
      </c>
      <c r="S43" s="3">
        <v>842.10199999999998</v>
      </c>
      <c r="T43" s="11">
        <v>1970.355</v>
      </c>
      <c r="U43" s="4">
        <v>595.91499999999996</v>
      </c>
      <c r="V43" s="3">
        <v>6.8230000000000004</v>
      </c>
      <c r="W43" s="3">
        <v>0</v>
      </c>
      <c r="X43" s="3">
        <v>0</v>
      </c>
      <c r="Y43" s="3">
        <v>3.431</v>
      </c>
      <c r="Z43" s="3">
        <v>0</v>
      </c>
      <c r="AA43" s="3">
        <v>70.852000000000004</v>
      </c>
      <c r="AB43" s="3">
        <v>514.80799999999999</v>
      </c>
      <c r="AC43" s="10">
        <v>3878.4409999999998</v>
      </c>
    </row>
    <row r="44" spans="1:29" ht="15" x14ac:dyDescent="0.25">
      <c r="A44">
        <v>30</v>
      </c>
      <c r="B44" s="9">
        <v>2578.431</v>
      </c>
      <c r="C44" s="11">
        <v>1055.4690000000001</v>
      </c>
      <c r="D44" s="3">
        <v>131.83799999999999</v>
      </c>
      <c r="E44" s="3">
        <v>0</v>
      </c>
      <c r="F44" s="3">
        <v>599.29300000000001</v>
      </c>
      <c r="G44" s="3">
        <v>319.56</v>
      </c>
      <c r="H44" s="3">
        <v>240.35300000000001</v>
      </c>
      <c r="I44" s="3">
        <v>150</v>
      </c>
      <c r="J44" s="3">
        <v>81.918000000000006</v>
      </c>
      <c r="K44" s="4">
        <v>143.387</v>
      </c>
      <c r="L44" s="9">
        <v>1257.9100000000001</v>
      </c>
      <c r="M44" s="11">
        <v>1204.277</v>
      </c>
      <c r="N44" s="3">
        <v>80.379000000000005</v>
      </c>
      <c r="O44" s="3">
        <v>-26.745999999999999</v>
      </c>
      <c r="P44" s="10">
        <v>3979.7269999999999</v>
      </c>
      <c r="Q44" s="9">
        <v>3332.377</v>
      </c>
      <c r="R44" s="3">
        <v>471.60500000000002</v>
      </c>
      <c r="S44" s="3">
        <v>831.37699999999995</v>
      </c>
      <c r="T44" s="11">
        <v>2029.395</v>
      </c>
      <c r="U44" s="4">
        <v>647.351</v>
      </c>
      <c r="V44" s="3">
        <v>6.6369999999999996</v>
      </c>
      <c r="W44" s="3">
        <v>0</v>
      </c>
      <c r="X44" s="3">
        <v>0</v>
      </c>
      <c r="Y44" s="3">
        <v>3.4820000000000002</v>
      </c>
      <c r="Z44" s="3">
        <v>0</v>
      </c>
      <c r="AA44" s="3">
        <v>70.516999999999996</v>
      </c>
      <c r="AB44" s="3">
        <v>566.71400000000006</v>
      </c>
      <c r="AC44" s="10">
        <v>3979.7269999999999</v>
      </c>
    </row>
    <row r="45" spans="1:29" ht="15" x14ac:dyDescent="0.25">
      <c r="A45">
        <v>31</v>
      </c>
      <c r="B45" s="9">
        <v>2461.6759999999999</v>
      </c>
      <c r="C45" s="3">
        <v>984.82500000000005</v>
      </c>
      <c r="D45" s="3">
        <v>131.81100000000001</v>
      </c>
      <c r="E45" s="3">
        <v>0</v>
      </c>
      <c r="F45" s="3">
        <v>593.28399999999999</v>
      </c>
      <c r="G45" s="3">
        <v>312.36</v>
      </c>
      <c r="H45" s="3">
        <v>207.428</v>
      </c>
      <c r="I45" s="3">
        <v>150</v>
      </c>
      <c r="J45" s="3">
        <v>81.968000000000004</v>
      </c>
      <c r="K45" s="4">
        <v>144.74299999999999</v>
      </c>
      <c r="L45" s="9">
        <v>1235.704</v>
      </c>
      <c r="M45" s="11">
        <v>1181.9770000000001</v>
      </c>
      <c r="N45" s="3">
        <v>83.832999999999998</v>
      </c>
      <c r="O45" s="3">
        <v>-30.106000000000002</v>
      </c>
      <c r="P45" s="10">
        <v>3842.1219999999998</v>
      </c>
      <c r="Q45" s="9">
        <v>3263.5889999999999</v>
      </c>
      <c r="R45" s="3">
        <v>469.85</v>
      </c>
      <c r="S45" s="3">
        <v>749.51499999999999</v>
      </c>
      <c r="T45" s="11">
        <v>2044.2239999999999</v>
      </c>
      <c r="U45" s="4">
        <v>578.53300000000002</v>
      </c>
      <c r="V45" s="3">
        <v>6.6369999999999996</v>
      </c>
      <c r="W45" s="3">
        <v>0</v>
      </c>
      <c r="X45" s="3">
        <v>0</v>
      </c>
      <c r="Y45" s="3">
        <v>3.4340000000000002</v>
      </c>
      <c r="Z45" s="3">
        <v>0</v>
      </c>
      <c r="AA45" s="3">
        <v>71.25</v>
      </c>
      <c r="AB45" s="3">
        <v>497.21199999999999</v>
      </c>
      <c r="AC45" s="10">
        <v>3842.1219999999998</v>
      </c>
    </row>
    <row r="46" spans="1:29" ht="15" x14ac:dyDescent="0.25">
      <c r="B46" s="9">
        <v>69915.767000000007</v>
      </c>
      <c r="C46" s="11">
        <v>29270.794000000002</v>
      </c>
      <c r="D46" s="11">
        <v>4510.0990000000002</v>
      </c>
      <c r="E46" s="3">
        <v>2.74</v>
      </c>
      <c r="F46" s="11">
        <v>18295.129000000001</v>
      </c>
      <c r="G46" s="11">
        <v>6971.8370000000004</v>
      </c>
      <c r="H46" s="11">
        <v>7063.51</v>
      </c>
      <c r="I46" s="11">
        <v>2571.6570000000002</v>
      </c>
      <c r="J46" s="11">
        <v>1230.001</v>
      </c>
      <c r="K46" s="9">
        <v>4434.5630000000001</v>
      </c>
      <c r="L46" s="9">
        <v>37309.228000000003</v>
      </c>
      <c r="M46" s="11">
        <v>35032.764000000003</v>
      </c>
      <c r="N46" s="11">
        <v>2580.6089999999999</v>
      </c>
      <c r="O46" s="3">
        <v>-304.14499999999998</v>
      </c>
      <c r="P46" s="10">
        <v>111659.558</v>
      </c>
      <c r="Q46" s="9">
        <v>97028.805999999997</v>
      </c>
      <c r="R46" s="11">
        <v>12735.752</v>
      </c>
      <c r="S46" s="11">
        <v>23288.058000000001</v>
      </c>
      <c r="T46" s="11">
        <v>61004.995999999999</v>
      </c>
      <c r="U46" s="9">
        <v>14630.751</v>
      </c>
      <c r="V46" s="3">
        <v>196.45</v>
      </c>
      <c r="W46" s="3">
        <v>0</v>
      </c>
      <c r="X46" s="3">
        <v>1.44</v>
      </c>
      <c r="Y46" s="3">
        <v>100.116</v>
      </c>
      <c r="Z46" s="3">
        <v>0</v>
      </c>
      <c r="AA46" s="11">
        <v>1994.2750000000001</v>
      </c>
      <c r="AB46" s="11">
        <v>12338.47</v>
      </c>
      <c r="AC46" s="10">
        <v>111659.558</v>
      </c>
    </row>
    <row r="49" spans="1:1" x14ac:dyDescent="0.2">
      <c r="A49" s="2" t="s">
        <v>66</v>
      </c>
    </row>
    <row r="50" spans="1:1" x14ac:dyDescent="0.2">
      <c r="A50" s="2" t="s">
        <v>67</v>
      </c>
    </row>
    <row r="51" spans="1:1" x14ac:dyDescent="0.2">
      <c r="A51" s="2" t="s">
        <v>68</v>
      </c>
    </row>
    <row r="52" spans="1:1" x14ac:dyDescent="0.2">
      <c r="A52" s="2" t="s">
        <v>78</v>
      </c>
    </row>
    <row r="53" spans="1:1" x14ac:dyDescent="0.2">
      <c r="A53" s="2" t="s">
        <v>70</v>
      </c>
    </row>
    <row r="54" spans="1:1" x14ac:dyDescent="0.2">
      <c r="A54" s="2" t="s">
        <v>71</v>
      </c>
    </row>
  </sheetData>
  <mergeCells count="4">
    <mergeCell ref="A5:AD5"/>
    <mergeCell ref="A6:AD6"/>
    <mergeCell ref="A7:AD7"/>
    <mergeCell ref="A8:AD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12641-80A2-421B-835C-D3FF72AB713D}">
  <sheetPr>
    <tabColor theme="5" tint="-0.249977111117893"/>
  </sheetPr>
  <dimension ref="A5:AC54"/>
  <sheetViews>
    <sheetView workbookViewId="0">
      <selection activeCell="T13" sqref="T13"/>
    </sheetView>
  </sheetViews>
  <sheetFormatPr defaultRowHeight="12.75" x14ac:dyDescent="0.2"/>
  <cols>
    <col min="13" max="13" width="10.140625" bestFit="1" customWidth="1"/>
    <col min="20" max="20" width="10.140625" bestFit="1" customWidth="1"/>
  </cols>
  <sheetData>
    <row r="5" spans="1:29" ht="20.25" x14ac:dyDescent="0.3">
      <c r="A5" s="39" t="s">
        <v>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</row>
    <row r="6" spans="1:29" ht="15.75" x14ac:dyDescent="0.25">
      <c r="A6" s="41" t="s">
        <v>79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</row>
    <row r="7" spans="1:29" ht="15.75" x14ac:dyDescent="0.25">
      <c r="A7" s="41" t="s">
        <v>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</row>
    <row r="8" spans="1:29" ht="15.75" x14ac:dyDescent="0.25">
      <c r="A8" s="41" t="s">
        <v>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</row>
    <row r="9" spans="1:29" x14ac:dyDescent="0.2">
      <c r="K9" s="4" t="s">
        <v>5</v>
      </c>
      <c r="M9" s="12">
        <f>SUM(B15:B45)</f>
        <v>56565.889999999992</v>
      </c>
      <c r="S9" s="3" t="s">
        <v>22</v>
      </c>
      <c r="T9" s="12">
        <f>SUM(Q15:Q45)</f>
        <v>13447.884000000004</v>
      </c>
    </row>
    <row r="10" spans="1:29" x14ac:dyDescent="0.2">
      <c r="K10" s="4" t="s">
        <v>15</v>
      </c>
      <c r="M10" s="12">
        <f>SUM(K15:K45)</f>
        <v>5170.1410000000005</v>
      </c>
      <c r="S10" s="3" t="s">
        <v>23</v>
      </c>
      <c r="T10" s="12">
        <f>SUM(R15:R45)</f>
        <v>21167.008999999998</v>
      </c>
    </row>
    <row r="11" spans="1:29" x14ac:dyDescent="0.2">
      <c r="K11" s="4" t="s">
        <v>16</v>
      </c>
      <c r="M11" s="12">
        <f>SUM(L15:L45)</f>
        <v>31939.315999999999</v>
      </c>
      <c r="S11" s="3" t="s">
        <v>24</v>
      </c>
      <c r="T11" s="12">
        <f>SUM(S15:S45)</f>
        <v>56795.311000000002</v>
      </c>
    </row>
    <row r="12" spans="1:29" x14ac:dyDescent="0.2">
      <c r="S12" s="4" t="s">
        <v>25</v>
      </c>
      <c r="T12" s="12">
        <f>SUM(T15:T45)</f>
        <v>2265.152</v>
      </c>
    </row>
    <row r="14" spans="1:29" ht="15" x14ac:dyDescent="0.25">
      <c r="A14" t="s">
        <v>4</v>
      </c>
      <c r="B14" s="4" t="s">
        <v>5</v>
      </c>
      <c r="C14" s="3" t="s">
        <v>6</v>
      </c>
      <c r="D14" s="3" t="s">
        <v>7</v>
      </c>
      <c r="E14" s="3" t="s">
        <v>8</v>
      </c>
      <c r="F14" s="3" t="s">
        <v>9</v>
      </c>
      <c r="G14" s="3" t="s">
        <v>10</v>
      </c>
      <c r="H14" s="3" t="s">
        <v>12</v>
      </c>
      <c r="I14" s="3" t="s">
        <v>13</v>
      </c>
      <c r="J14" s="3" t="s">
        <v>14</v>
      </c>
      <c r="K14" s="4" t="s">
        <v>15</v>
      </c>
      <c r="L14" s="4" t="s">
        <v>16</v>
      </c>
      <c r="M14" s="3" t="s">
        <v>17</v>
      </c>
      <c r="N14" s="3" t="s">
        <v>18</v>
      </c>
      <c r="O14" s="7" t="s">
        <v>20</v>
      </c>
      <c r="P14" s="4" t="s">
        <v>21</v>
      </c>
      <c r="Q14" s="3" t="s">
        <v>22</v>
      </c>
      <c r="R14" s="3" t="s">
        <v>23</v>
      </c>
      <c r="S14" s="3" t="s">
        <v>24</v>
      </c>
      <c r="T14" s="4" t="s">
        <v>25</v>
      </c>
      <c r="U14" s="3" t="s">
        <v>26</v>
      </c>
      <c r="V14" s="3" t="s">
        <v>27</v>
      </c>
      <c r="W14" s="3" t="s">
        <v>28</v>
      </c>
      <c r="X14" s="3" t="s">
        <v>29</v>
      </c>
      <c r="Y14" s="3" t="s">
        <v>31</v>
      </c>
      <c r="Z14" s="3" t="s">
        <v>32</v>
      </c>
      <c r="AA14" s="3" t="s">
        <v>33</v>
      </c>
      <c r="AB14" s="7" t="s">
        <v>34</v>
      </c>
    </row>
    <row r="15" spans="1:29" ht="15" x14ac:dyDescent="0.25">
      <c r="A15">
        <v>1</v>
      </c>
      <c r="B15" s="9">
        <v>1824.876</v>
      </c>
      <c r="C15" s="3">
        <v>854.49699999999996</v>
      </c>
      <c r="D15" s="3">
        <v>109.98699999999999</v>
      </c>
      <c r="E15" s="3">
        <v>0</v>
      </c>
      <c r="F15" s="3">
        <v>702.65</v>
      </c>
      <c r="G15" s="3">
        <v>70.277000000000001</v>
      </c>
      <c r="H15" s="3">
        <v>87.286000000000001</v>
      </c>
      <c r="I15" s="3">
        <v>0</v>
      </c>
      <c r="J15" s="3">
        <v>0.18</v>
      </c>
      <c r="K15" s="4">
        <v>166.34</v>
      </c>
      <c r="L15" s="4">
        <v>606.93499999999995</v>
      </c>
      <c r="M15" s="3">
        <v>592.41399999999999</v>
      </c>
      <c r="N15" s="3">
        <v>14.521000000000001</v>
      </c>
      <c r="O15" s="10">
        <v>2598.152</v>
      </c>
      <c r="P15" s="9">
        <v>2551.277</v>
      </c>
      <c r="Q15" s="3">
        <v>301.58699999999999</v>
      </c>
      <c r="R15" s="3">
        <v>481.09899999999999</v>
      </c>
      <c r="S15" s="11">
        <v>1768.5909999999999</v>
      </c>
      <c r="T15" s="4">
        <v>46.874000000000002</v>
      </c>
      <c r="U15" s="3">
        <v>6.4059999999999997</v>
      </c>
      <c r="V15" s="3">
        <v>0</v>
      </c>
      <c r="W15" s="3">
        <v>31.2</v>
      </c>
      <c r="X15" s="3">
        <v>3.0329999999999999</v>
      </c>
      <c r="Y15" s="3">
        <v>0</v>
      </c>
      <c r="Z15" s="3">
        <v>57.393000000000001</v>
      </c>
      <c r="AA15" s="3">
        <v>-51.158999999999999</v>
      </c>
      <c r="AB15" s="10">
        <v>2598.152</v>
      </c>
    </row>
    <row r="16" spans="1:29" ht="15" x14ac:dyDescent="0.25">
      <c r="A16">
        <v>2</v>
      </c>
      <c r="B16" s="9">
        <v>2047.9480000000001</v>
      </c>
      <c r="C16" s="3">
        <v>936.59299999999996</v>
      </c>
      <c r="D16" s="3">
        <v>126.523</v>
      </c>
      <c r="E16" s="3">
        <v>0</v>
      </c>
      <c r="F16" s="3">
        <v>687.99199999999996</v>
      </c>
      <c r="G16" s="3">
        <v>91.037000000000006</v>
      </c>
      <c r="H16" s="3">
        <v>205.62299999999999</v>
      </c>
      <c r="I16" s="3">
        <v>0</v>
      </c>
      <c r="J16" s="3">
        <v>0.18</v>
      </c>
      <c r="K16" s="4">
        <v>166.75700000000001</v>
      </c>
      <c r="L16" s="4">
        <v>737.07799999999997</v>
      </c>
      <c r="M16" s="3">
        <v>693.68299999999999</v>
      </c>
      <c r="N16" s="3">
        <v>43.396000000000001</v>
      </c>
      <c r="O16" s="10">
        <v>2951.7840000000001</v>
      </c>
      <c r="P16" s="9">
        <v>2840.3820000000001</v>
      </c>
      <c r="Q16" s="3">
        <v>384.08499999999998</v>
      </c>
      <c r="R16" s="3">
        <v>550.86500000000001</v>
      </c>
      <c r="S16" s="11">
        <v>1905.432</v>
      </c>
      <c r="T16" s="4">
        <v>111.402</v>
      </c>
      <c r="U16" s="3">
        <v>6.06</v>
      </c>
      <c r="V16" s="3">
        <v>0</v>
      </c>
      <c r="W16" s="3">
        <v>31.2</v>
      </c>
      <c r="X16" s="3">
        <v>3.1520000000000001</v>
      </c>
      <c r="Y16" s="3">
        <v>0</v>
      </c>
      <c r="Z16" s="3">
        <v>68.453999999999994</v>
      </c>
      <c r="AA16" s="3">
        <v>2.5350000000000001</v>
      </c>
      <c r="AB16" s="10">
        <v>2951.7840000000001</v>
      </c>
    </row>
    <row r="17" spans="1:28" ht="15" x14ac:dyDescent="0.25">
      <c r="A17">
        <v>3</v>
      </c>
      <c r="B17" s="9">
        <v>1973.664</v>
      </c>
      <c r="C17" s="3">
        <v>823.87400000000002</v>
      </c>
      <c r="D17" s="3">
        <v>133.911</v>
      </c>
      <c r="E17" s="3">
        <v>0</v>
      </c>
      <c r="F17" s="3">
        <v>699.49300000000005</v>
      </c>
      <c r="G17" s="3">
        <v>75.316999999999993</v>
      </c>
      <c r="H17" s="3">
        <v>240.89</v>
      </c>
      <c r="I17" s="3">
        <v>0</v>
      </c>
      <c r="J17" s="3">
        <v>0.18</v>
      </c>
      <c r="K17" s="4">
        <v>166.809</v>
      </c>
      <c r="L17" s="4">
        <v>875.21799999999996</v>
      </c>
      <c r="M17" s="3">
        <v>833.01599999999996</v>
      </c>
      <c r="N17" s="3">
        <v>42.201999999999998</v>
      </c>
      <c r="O17" s="10">
        <v>3015.6909999999998</v>
      </c>
      <c r="P17" s="9">
        <v>2876.0140000000001</v>
      </c>
      <c r="Q17" s="3">
        <v>394.88900000000001</v>
      </c>
      <c r="R17" s="3">
        <v>559.59</v>
      </c>
      <c r="S17" s="11">
        <v>1921.5350000000001</v>
      </c>
      <c r="T17" s="4">
        <v>139.67699999999999</v>
      </c>
      <c r="U17" s="3">
        <v>6.3979999999999997</v>
      </c>
      <c r="V17" s="3">
        <v>0</v>
      </c>
      <c r="W17" s="3">
        <v>0</v>
      </c>
      <c r="X17" s="3">
        <v>3.0990000000000002</v>
      </c>
      <c r="Y17" s="3">
        <v>0</v>
      </c>
      <c r="Z17" s="3">
        <v>68.129000000000005</v>
      </c>
      <c r="AA17" s="3">
        <v>62.051000000000002</v>
      </c>
      <c r="AB17" s="10">
        <v>3015.6909999999998</v>
      </c>
    </row>
    <row r="18" spans="1:28" ht="15" x14ac:dyDescent="0.25">
      <c r="A18">
        <v>4</v>
      </c>
      <c r="B18" s="9">
        <v>1876.8440000000001</v>
      </c>
      <c r="C18" s="3">
        <v>698.94600000000003</v>
      </c>
      <c r="D18" s="3">
        <v>115.155</v>
      </c>
      <c r="E18" s="3">
        <v>0</v>
      </c>
      <c r="F18" s="3">
        <v>745.63699999999994</v>
      </c>
      <c r="G18" s="3">
        <v>76.037000000000006</v>
      </c>
      <c r="H18" s="3">
        <v>240.89</v>
      </c>
      <c r="I18" s="3">
        <v>0</v>
      </c>
      <c r="J18" s="3">
        <v>0.18</v>
      </c>
      <c r="K18" s="4">
        <v>166.70099999999999</v>
      </c>
      <c r="L18" s="4">
        <v>876.37400000000002</v>
      </c>
      <c r="M18" s="3">
        <v>825.01</v>
      </c>
      <c r="N18" s="3">
        <v>51.365000000000002</v>
      </c>
      <c r="O18" s="10">
        <v>2919.9189999999999</v>
      </c>
      <c r="P18" s="9">
        <v>2887.3820000000001</v>
      </c>
      <c r="Q18" s="3">
        <v>403.98500000000001</v>
      </c>
      <c r="R18" s="3">
        <v>621.39800000000002</v>
      </c>
      <c r="S18" s="11">
        <v>1862</v>
      </c>
      <c r="T18" s="4">
        <v>32.536999999999999</v>
      </c>
      <c r="U18" s="3">
        <v>6.4329999999999998</v>
      </c>
      <c r="V18" s="3">
        <v>0</v>
      </c>
      <c r="W18" s="3">
        <v>0</v>
      </c>
      <c r="X18" s="3">
        <v>3.153</v>
      </c>
      <c r="Y18" s="3">
        <v>0</v>
      </c>
      <c r="Z18" s="3">
        <v>64.242000000000004</v>
      </c>
      <c r="AA18" s="3">
        <v>-41.290999999999997</v>
      </c>
      <c r="AB18" s="10">
        <v>2919.9189999999999</v>
      </c>
    </row>
    <row r="19" spans="1:28" ht="15" x14ac:dyDescent="0.25">
      <c r="A19">
        <v>5</v>
      </c>
      <c r="B19" s="9">
        <v>1841.5060000000001</v>
      </c>
      <c r="C19" s="3">
        <v>659.03700000000003</v>
      </c>
      <c r="D19" s="3">
        <v>126.343</v>
      </c>
      <c r="E19" s="3">
        <v>0</v>
      </c>
      <c r="F19" s="3">
        <v>734.68799999999999</v>
      </c>
      <c r="G19" s="3">
        <v>80.356999999999999</v>
      </c>
      <c r="H19" s="3">
        <v>240.9</v>
      </c>
      <c r="I19" s="3">
        <v>0</v>
      </c>
      <c r="J19" s="3">
        <v>0.18</v>
      </c>
      <c r="K19" s="4">
        <v>166.84200000000001</v>
      </c>
      <c r="L19" s="4">
        <v>843.69899999999996</v>
      </c>
      <c r="M19" s="3">
        <v>801.80700000000002</v>
      </c>
      <c r="N19" s="3">
        <v>41.892000000000003</v>
      </c>
      <c r="O19" s="10">
        <v>2852.0459999999998</v>
      </c>
      <c r="P19" s="9">
        <v>2841.7159999999999</v>
      </c>
      <c r="Q19" s="3">
        <v>403.577</v>
      </c>
      <c r="R19" s="3">
        <v>618.37400000000002</v>
      </c>
      <c r="S19" s="11">
        <v>1819.7650000000001</v>
      </c>
      <c r="T19" s="4">
        <v>10.331</v>
      </c>
      <c r="U19" s="3">
        <v>6.2329999999999997</v>
      </c>
      <c r="V19" s="3">
        <v>0</v>
      </c>
      <c r="W19" s="3">
        <v>0</v>
      </c>
      <c r="X19" s="3">
        <v>3.069</v>
      </c>
      <c r="Y19" s="3">
        <v>0</v>
      </c>
      <c r="Z19" s="3">
        <v>61.198</v>
      </c>
      <c r="AA19" s="3">
        <v>-60.17</v>
      </c>
      <c r="AB19" s="10">
        <v>2852.0459999999998</v>
      </c>
    </row>
    <row r="20" spans="1:28" ht="15" x14ac:dyDescent="0.25">
      <c r="A20">
        <v>6</v>
      </c>
      <c r="B20" s="9">
        <v>1777.4480000000001</v>
      </c>
      <c r="C20" s="3">
        <v>544.98500000000001</v>
      </c>
      <c r="D20" s="3">
        <v>120.907</v>
      </c>
      <c r="E20" s="3">
        <v>0</v>
      </c>
      <c r="F20" s="3">
        <v>681.024</v>
      </c>
      <c r="G20" s="3">
        <v>236.13200000000001</v>
      </c>
      <c r="H20" s="3">
        <v>194.22</v>
      </c>
      <c r="I20" s="3">
        <v>0</v>
      </c>
      <c r="J20" s="3">
        <v>0.18</v>
      </c>
      <c r="K20" s="4">
        <v>166.691</v>
      </c>
      <c r="L20" s="4">
        <v>454.54500000000002</v>
      </c>
      <c r="M20" s="3">
        <v>427.96499999999997</v>
      </c>
      <c r="N20" s="3">
        <v>26.58</v>
      </c>
      <c r="O20" s="10">
        <v>2398.6849999999999</v>
      </c>
      <c r="P20" s="9">
        <v>2482.8249999999998</v>
      </c>
      <c r="Q20" s="3">
        <v>358.54</v>
      </c>
      <c r="R20" s="3">
        <v>474.25</v>
      </c>
      <c r="S20" s="11">
        <v>1650.0350000000001</v>
      </c>
      <c r="T20" s="4">
        <v>-84.141000000000005</v>
      </c>
      <c r="U20" s="3">
        <v>5.3209999999999997</v>
      </c>
      <c r="V20" s="3">
        <v>0</v>
      </c>
      <c r="W20" s="3">
        <v>0</v>
      </c>
      <c r="X20" s="3">
        <v>2.9790000000000001</v>
      </c>
      <c r="Y20" s="3">
        <v>0</v>
      </c>
      <c r="Z20" s="3">
        <v>57.116999999999997</v>
      </c>
      <c r="AA20" s="3">
        <v>-149.55699999999999</v>
      </c>
      <c r="AB20" s="10">
        <v>2398.6849999999999</v>
      </c>
    </row>
    <row r="21" spans="1:28" ht="15" x14ac:dyDescent="0.25">
      <c r="A21">
        <v>7</v>
      </c>
      <c r="B21" s="9">
        <v>1755.4670000000001</v>
      </c>
      <c r="C21" s="3">
        <v>550.36800000000005</v>
      </c>
      <c r="D21" s="3">
        <v>126.319</v>
      </c>
      <c r="E21" s="3">
        <v>0</v>
      </c>
      <c r="F21" s="3">
        <v>657.875</v>
      </c>
      <c r="G21" s="3">
        <v>204.45699999999999</v>
      </c>
      <c r="H21" s="3">
        <v>216.26900000000001</v>
      </c>
      <c r="I21" s="3">
        <v>0</v>
      </c>
      <c r="J21" s="3">
        <v>0.18</v>
      </c>
      <c r="K21" s="4">
        <v>166.60599999999999</v>
      </c>
      <c r="L21" s="4">
        <v>505.33300000000003</v>
      </c>
      <c r="M21" s="3">
        <v>474.65499999999997</v>
      </c>
      <c r="N21" s="3">
        <v>30.677</v>
      </c>
      <c r="O21" s="10">
        <v>2427.4059999999999</v>
      </c>
      <c r="P21" s="9">
        <v>2450.114</v>
      </c>
      <c r="Q21" s="3">
        <v>367.74299999999999</v>
      </c>
      <c r="R21" s="3">
        <v>482.17500000000001</v>
      </c>
      <c r="S21" s="11">
        <v>1600.1959999999999</v>
      </c>
      <c r="T21" s="4">
        <v>-22.707999999999998</v>
      </c>
      <c r="U21" s="3">
        <v>5.0410000000000004</v>
      </c>
      <c r="V21" s="3">
        <v>0</v>
      </c>
      <c r="W21" s="3">
        <v>0</v>
      </c>
      <c r="X21" s="3">
        <v>3.016</v>
      </c>
      <c r="Y21" s="3">
        <v>0</v>
      </c>
      <c r="Z21" s="3">
        <v>54.283999999999999</v>
      </c>
      <c r="AA21" s="3">
        <v>-85.049000000000007</v>
      </c>
      <c r="AB21" s="10">
        <v>2427.4059999999999</v>
      </c>
    </row>
    <row r="22" spans="1:28" ht="15" x14ac:dyDescent="0.25">
      <c r="A22">
        <v>8</v>
      </c>
      <c r="B22" s="9">
        <v>1849.5060000000001</v>
      </c>
      <c r="C22" s="3">
        <v>458.89</v>
      </c>
      <c r="D22" s="3">
        <v>133.80000000000001</v>
      </c>
      <c r="E22" s="3">
        <v>0</v>
      </c>
      <c r="F22" s="3">
        <v>725.43499999999995</v>
      </c>
      <c r="G22" s="3">
        <v>290.33699999999999</v>
      </c>
      <c r="H22" s="3">
        <v>240.86600000000001</v>
      </c>
      <c r="I22" s="3">
        <v>0</v>
      </c>
      <c r="J22" s="3">
        <v>0.18</v>
      </c>
      <c r="K22" s="4">
        <v>166.78</v>
      </c>
      <c r="L22" s="4">
        <v>946.31799999999998</v>
      </c>
      <c r="M22" s="3">
        <v>890.87699999999995</v>
      </c>
      <c r="N22" s="3">
        <v>55.441000000000003</v>
      </c>
      <c r="O22" s="10">
        <v>2962.6039999999998</v>
      </c>
      <c r="P22" s="9">
        <v>2927.5250000000001</v>
      </c>
      <c r="Q22" s="3">
        <v>438.43400000000003</v>
      </c>
      <c r="R22" s="3">
        <v>777.31</v>
      </c>
      <c r="S22" s="11">
        <v>1711.7809999999999</v>
      </c>
      <c r="T22" s="4">
        <v>35.079000000000001</v>
      </c>
      <c r="U22" s="3">
        <v>5.3680000000000003</v>
      </c>
      <c r="V22" s="3">
        <v>0</v>
      </c>
      <c r="W22" s="3">
        <v>0</v>
      </c>
      <c r="X22" s="3">
        <v>3.141</v>
      </c>
      <c r="Y22" s="3">
        <v>0</v>
      </c>
      <c r="Z22" s="3">
        <v>66.325000000000003</v>
      </c>
      <c r="AA22" s="3">
        <v>-39.755000000000003</v>
      </c>
      <c r="AB22" s="10">
        <v>2962.6039999999998</v>
      </c>
    </row>
    <row r="23" spans="1:28" ht="15" x14ac:dyDescent="0.25">
      <c r="A23">
        <v>9</v>
      </c>
      <c r="B23" s="9">
        <v>1719.25</v>
      </c>
      <c r="C23" s="3">
        <v>440.57499999999999</v>
      </c>
      <c r="D23" s="3">
        <v>133.714</v>
      </c>
      <c r="E23" s="3">
        <v>0</v>
      </c>
      <c r="F23" s="3">
        <v>752.73299999999995</v>
      </c>
      <c r="G23" s="3">
        <v>151.197</v>
      </c>
      <c r="H23" s="3">
        <v>240.852</v>
      </c>
      <c r="I23" s="3">
        <v>0</v>
      </c>
      <c r="J23" s="3">
        <v>0.18</v>
      </c>
      <c r="K23" s="4">
        <v>166.76599999999999</v>
      </c>
      <c r="L23" s="9">
        <v>1008.19</v>
      </c>
      <c r="M23" s="3">
        <v>947.95899999999995</v>
      </c>
      <c r="N23" s="3">
        <v>60.231000000000002</v>
      </c>
      <c r="O23" s="10">
        <v>2894.2060000000001</v>
      </c>
      <c r="P23" s="9">
        <v>2978.9690000000001</v>
      </c>
      <c r="Q23" s="3">
        <v>451.28100000000001</v>
      </c>
      <c r="R23" s="3">
        <v>791.91700000000003</v>
      </c>
      <c r="S23" s="11">
        <v>1735.771</v>
      </c>
      <c r="T23" s="4">
        <v>-84.763000000000005</v>
      </c>
      <c r="U23" s="3">
        <v>5.7140000000000004</v>
      </c>
      <c r="V23" s="3">
        <v>0</v>
      </c>
      <c r="W23" s="3">
        <v>0</v>
      </c>
      <c r="X23" s="3">
        <v>3.11</v>
      </c>
      <c r="Y23" s="3">
        <v>0</v>
      </c>
      <c r="Z23" s="3">
        <v>63.645000000000003</v>
      </c>
      <c r="AA23" s="3">
        <v>-157.23099999999999</v>
      </c>
      <c r="AB23" s="10">
        <v>2894.2060000000001</v>
      </c>
    </row>
    <row r="24" spans="1:28" ht="15" x14ac:dyDescent="0.25">
      <c r="A24">
        <v>10</v>
      </c>
      <c r="B24" s="9">
        <v>1795.7940000000001</v>
      </c>
      <c r="C24" s="3">
        <v>434.03199999999998</v>
      </c>
      <c r="D24" s="3">
        <v>139.46100000000001</v>
      </c>
      <c r="E24" s="3">
        <v>0</v>
      </c>
      <c r="F24" s="3">
        <v>753.39300000000003</v>
      </c>
      <c r="G24" s="3">
        <v>227.87700000000001</v>
      </c>
      <c r="H24" s="3">
        <v>240.852</v>
      </c>
      <c r="I24" s="3">
        <v>0</v>
      </c>
      <c r="J24" s="3">
        <v>0.18</v>
      </c>
      <c r="K24" s="4">
        <v>166.81800000000001</v>
      </c>
      <c r="L24" s="9">
        <v>1070.3689999999999</v>
      </c>
      <c r="M24" s="3">
        <v>995.00099999999998</v>
      </c>
      <c r="N24" s="3">
        <v>75.367999999999995</v>
      </c>
      <c r="O24" s="10">
        <v>3032.9810000000002</v>
      </c>
      <c r="P24" s="9">
        <v>3014.1590000000001</v>
      </c>
      <c r="Q24" s="3">
        <v>455.24400000000003</v>
      </c>
      <c r="R24" s="3">
        <v>766.54700000000003</v>
      </c>
      <c r="S24" s="11">
        <v>1792.3679999999999</v>
      </c>
      <c r="T24" s="4">
        <v>18.823</v>
      </c>
      <c r="U24" s="3">
        <v>6.4329999999999998</v>
      </c>
      <c r="V24" s="3">
        <v>0</v>
      </c>
      <c r="W24" s="3">
        <v>0</v>
      </c>
      <c r="X24" s="3">
        <v>3.0569999999999999</v>
      </c>
      <c r="Y24" s="3">
        <v>0</v>
      </c>
      <c r="Z24" s="3">
        <v>63.392000000000003</v>
      </c>
      <c r="AA24" s="3">
        <v>-54.058999999999997</v>
      </c>
      <c r="AB24" s="10">
        <v>3032.9810000000002</v>
      </c>
    </row>
    <row r="25" spans="1:28" ht="15" x14ac:dyDescent="0.25">
      <c r="A25">
        <v>11</v>
      </c>
      <c r="B25" s="9">
        <v>1746.895</v>
      </c>
      <c r="C25" s="3">
        <v>486.23200000000003</v>
      </c>
      <c r="D25" s="3">
        <v>43.98</v>
      </c>
      <c r="E25" s="3">
        <v>0</v>
      </c>
      <c r="F25" s="3">
        <v>747.774</v>
      </c>
      <c r="G25" s="3">
        <v>227.87700000000001</v>
      </c>
      <c r="H25" s="3">
        <v>240.852</v>
      </c>
      <c r="I25" s="3">
        <v>0</v>
      </c>
      <c r="J25" s="3">
        <v>0.18</v>
      </c>
      <c r="K25" s="4">
        <v>166.87</v>
      </c>
      <c r="L25" s="9">
        <v>1160.3789999999999</v>
      </c>
      <c r="M25" s="11">
        <v>1079.07</v>
      </c>
      <c r="N25" s="3">
        <v>81.308999999999997</v>
      </c>
      <c r="O25" s="10">
        <v>3074.1439999999998</v>
      </c>
      <c r="P25" s="9">
        <v>3114.5859999999998</v>
      </c>
      <c r="Q25" s="3">
        <v>460.30099999999999</v>
      </c>
      <c r="R25" s="3">
        <v>856.13</v>
      </c>
      <c r="S25" s="11">
        <v>1798.1559999999999</v>
      </c>
      <c r="T25" s="4">
        <v>-40.442</v>
      </c>
      <c r="U25" s="3">
        <v>6.4329999999999998</v>
      </c>
      <c r="V25" s="3">
        <v>0</v>
      </c>
      <c r="W25" s="3">
        <v>0</v>
      </c>
      <c r="X25" s="3">
        <v>3.0379999999999998</v>
      </c>
      <c r="Y25" s="3">
        <v>0</v>
      </c>
      <c r="Z25" s="3">
        <v>60.494</v>
      </c>
      <c r="AA25" s="3">
        <v>-110.407</v>
      </c>
      <c r="AB25" s="10">
        <v>3074.1439999999998</v>
      </c>
    </row>
    <row r="26" spans="1:28" ht="15" x14ac:dyDescent="0.25">
      <c r="A26">
        <v>12</v>
      </c>
      <c r="B26" s="9">
        <v>1817.32</v>
      </c>
      <c r="C26" s="3">
        <v>526.01499999999999</v>
      </c>
      <c r="D26" s="3">
        <v>55.031999999999996</v>
      </c>
      <c r="E26" s="3">
        <v>0</v>
      </c>
      <c r="F26" s="3">
        <v>732.71799999999996</v>
      </c>
      <c r="G26" s="3">
        <v>284.577</v>
      </c>
      <c r="H26" s="3">
        <v>218.798</v>
      </c>
      <c r="I26" s="3">
        <v>0</v>
      </c>
      <c r="J26" s="3">
        <v>0.18</v>
      </c>
      <c r="K26" s="4">
        <v>166.899</v>
      </c>
      <c r="L26" s="9">
        <v>1124.8340000000001</v>
      </c>
      <c r="M26" s="11">
        <v>1050.943</v>
      </c>
      <c r="N26" s="3">
        <v>73.891000000000005</v>
      </c>
      <c r="O26" s="10">
        <v>3109.0540000000001</v>
      </c>
      <c r="P26" s="9">
        <v>3003.5439999999999</v>
      </c>
      <c r="Q26" s="3">
        <v>458.49700000000001</v>
      </c>
      <c r="R26" s="3">
        <v>741.69899999999996</v>
      </c>
      <c r="S26" s="11">
        <v>1803.348</v>
      </c>
      <c r="T26" s="4">
        <v>105.509</v>
      </c>
      <c r="U26" s="3">
        <v>5.8869999999999996</v>
      </c>
      <c r="V26" s="3">
        <v>0</v>
      </c>
      <c r="W26" s="3">
        <v>0</v>
      </c>
      <c r="X26" s="3">
        <v>3.06</v>
      </c>
      <c r="Y26" s="3">
        <v>0</v>
      </c>
      <c r="Z26" s="3">
        <v>63.468000000000004</v>
      </c>
      <c r="AA26" s="3">
        <v>33.094000000000001</v>
      </c>
      <c r="AB26" s="10">
        <v>3109.0540000000001</v>
      </c>
    </row>
    <row r="27" spans="1:28" ht="15" x14ac:dyDescent="0.25">
      <c r="A27">
        <v>13</v>
      </c>
      <c r="B27" s="9">
        <v>1716.915</v>
      </c>
      <c r="C27" s="3">
        <v>563.37699999999995</v>
      </c>
      <c r="D27" s="3">
        <v>44.04</v>
      </c>
      <c r="E27" s="3">
        <v>0</v>
      </c>
      <c r="F27" s="3">
        <v>740.77300000000002</v>
      </c>
      <c r="G27" s="3">
        <v>278.577</v>
      </c>
      <c r="H27" s="3">
        <v>89.968999999999994</v>
      </c>
      <c r="I27" s="3">
        <v>0</v>
      </c>
      <c r="J27" s="3">
        <v>0.18</v>
      </c>
      <c r="K27" s="4">
        <v>166.79300000000001</v>
      </c>
      <c r="L27" s="4">
        <v>890.53</v>
      </c>
      <c r="M27" s="3">
        <v>827.40099999999995</v>
      </c>
      <c r="N27" s="3">
        <v>63.128</v>
      </c>
      <c r="O27" s="10">
        <v>2774.2379999999998</v>
      </c>
      <c r="P27" s="9">
        <v>2757.4459999999999</v>
      </c>
      <c r="Q27" s="3">
        <v>412.40300000000002</v>
      </c>
      <c r="R27" s="3">
        <v>618.40499999999997</v>
      </c>
      <c r="S27" s="11">
        <v>1726.6379999999999</v>
      </c>
      <c r="T27" s="4">
        <v>16.792000000000002</v>
      </c>
      <c r="U27" s="3">
        <v>5.8250000000000002</v>
      </c>
      <c r="V27" s="3">
        <v>0</v>
      </c>
      <c r="W27" s="3">
        <v>0</v>
      </c>
      <c r="X27" s="3">
        <v>2.9510000000000001</v>
      </c>
      <c r="Y27" s="3">
        <v>0</v>
      </c>
      <c r="Z27" s="3">
        <v>56.311</v>
      </c>
      <c r="AA27" s="3">
        <v>-48.295000000000002</v>
      </c>
      <c r="AB27" s="10">
        <v>2774.2379999999998</v>
      </c>
    </row>
    <row r="28" spans="1:28" ht="15" x14ac:dyDescent="0.25">
      <c r="A28">
        <v>14</v>
      </c>
      <c r="B28" s="9">
        <v>1659.1849999999999</v>
      </c>
      <c r="C28" s="3">
        <v>554.23900000000003</v>
      </c>
      <c r="D28" s="3">
        <v>21.998999999999999</v>
      </c>
      <c r="E28" s="3">
        <v>0</v>
      </c>
      <c r="F28" s="3">
        <v>735.16700000000003</v>
      </c>
      <c r="G28" s="3">
        <v>278.577</v>
      </c>
      <c r="H28" s="3">
        <v>69.022999999999996</v>
      </c>
      <c r="I28" s="3">
        <v>0</v>
      </c>
      <c r="J28" s="3">
        <v>0.18</v>
      </c>
      <c r="K28" s="4">
        <v>166.762</v>
      </c>
      <c r="L28" s="4">
        <v>948.17499999999995</v>
      </c>
      <c r="M28" s="3">
        <v>900.65300000000002</v>
      </c>
      <c r="N28" s="3">
        <v>47.521999999999998</v>
      </c>
      <c r="O28" s="10">
        <v>2774.1210000000001</v>
      </c>
      <c r="P28" s="9">
        <v>2707.5729999999999</v>
      </c>
      <c r="Q28" s="3">
        <v>391.959</v>
      </c>
      <c r="R28" s="3">
        <v>578.20799999999997</v>
      </c>
      <c r="S28" s="11">
        <v>1737.4059999999999</v>
      </c>
      <c r="T28" s="4">
        <v>66.548000000000002</v>
      </c>
      <c r="U28" s="3">
        <v>5.875</v>
      </c>
      <c r="V28" s="3">
        <v>0</v>
      </c>
      <c r="W28" s="3">
        <v>0</v>
      </c>
      <c r="X28" s="3">
        <v>2.944</v>
      </c>
      <c r="Y28" s="3">
        <v>0</v>
      </c>
      <c r="Z28" s="3">
        <v>57.747</v>
      </c>
      <c r="AA28" s="3">
        <v>-1.7999999999999999E-2</v>
      </c>
      <c r="AB28" s="10">
        <v>2774.1210000000001</v>
      </c>
    </row>
    <row r="29" spans="1:28" ht="15" x14ac:dyDescent="0.25">
      <c r="A29">
        <v>15</v>
      </c>
      <c r="B29" s="9">
        <v>2041.125</v>
      </c>
      <c r="C29" s="3">
        <v>715.25400000000002</v>
      </c>
      <c r="D29" s="3">
        <v>55.06</v>
      </c>
      <c r="E29" s="3">
        <v>0</v>
      </c>
      <c r="F29" s="3">
        <v>740.14400000000001</v>
      </c>
      <c r="G29" s="3">
        <v>293.81700000000001</v>
      </c>
      <c r="H29" s="3">
        <v>236.67</v>
      </c>
      <c r="I29" s="3">
        <v>0</v>
      </c>
      <c r="J29" s="3">
        <v>0.18</v>
      </c>
      <c r="K29" s="4">
        <v>166.828</v>
      </c>
      <c r="L29" s="9">
        <v>1266.7149999999999</v>
      </c>
      <c r="M29" s="11">
        <v>1175.4449999999999</v>
      </c>
      <c r="N29" s="3">
        <v>91.27</v>
      </c>
      <c r="O29" s="10">
        <v>3474.6680000000001</v>
      </c>
      <c r="P29" s="9">
        <v>3224.2379999999998</v>
      </c>
      <c r="Q29" s="3">
        <v>463.745</v>
      </c>
      <c r="R29" s="3">
        <v>794.21199999999999</v>
      </c>
      <c r="S29" s="11">
        <v>1966.2819999999999</v>
      </c>
      <c r="T29" s="4">
        <v>250.43</v>
      </c>
      <c r="U29" s="3">
        <v>6.58</v>
      </c>
      <c r="V29" s="3">
        <v>0</v>
      </c>
      <c r="W29" s="3">
        <v>0</v>
      </c>
      <c r="X29" s="3">
        <v>3.056</v>
      </c>
      <c r="Y29" s="3">
        <v>0</v>
      </c>
      <c r="Z29" s="3">
        <v>63.182000000000002</v>
      </c>
      <c r="AA29" s="3">
        <v>177.613</v>
      </c>
      <c r="AB29" s="10">
        <v>3474.6680000000001</v>
      </c>
    </row>
    <row r="30" spans="1:28" ht="15" x14ac:dyDescent="0.25">
      <c r="A30">
        <v>16</v>
      </c>
      <c r="B30" s="9">
        <v>1888.6020000000001</v>
      </c>
      <c r="C30" s="3">
        <v>650.375</v>
      </c>
      <c r="D30" s="3">
        <v>33.043999999999997</v>
      </c>
      <c r="E30" s="3">
        <v>0</v>
      </c>
      <c r="F30" s="3">
        <v>717.93200000000002</v>
      </c>
      <c r="G30" s="3">
        <v>284.577</v>
      </c>
      <c r="H30" s="3">
        <v>202.49600000000001</v>
      </c>
      <c r="I30" s="3">
        <v>0</v>
      </c>
      <c r="J30" s="3">
        <v>0.18</v>
      </c>
      <c r="K30" s="4">
        <v>166.88900000000001</v>
      </c>
      <c r="L30" s="9">
        <v>1322.9280000000001</v>
      </c>
      <c r="M30" s="11">
        <v>1242.0719999999999</v>
      </c>
      <c r="N30" s="3">
        <v>80.855000000000004</v>
      </c>
      <c r="O30" s="10">
        <v>3378.4189999999999</v>
      </c>
      <c r="P30" s="9">
        <v>3139.5230000000001</v>
      </c>
      <c r="Q30" s="3">
        <v>471.94099999999997</v>
      </c>
      <c r="R30" s="3">
        <v>716.452</v>
      </c>
      <c r="S30" s="11">
        <v>1951.1310000000001</v>
      </c>
      <c r="T30" s="4">
        <v>238.89599999999999</v>
      </c>
      <c r="U30" s="3">
        <v>6.58</v>
      </c>
      <c r="V30" s="3">
        <v>0</v>
      </c>
      <c r="W30" s="3">
        <v>0</v>
      </c>
      <c r="X30" s="3">
        <v>3.1859999999999999</v>
      </c>
      <c r="Y30" s="3">
        <v>0</v>
      </c>
      <c r="Z30" s="3">
        <v>65.45</v>
      </c>
      <c r="AA30" s="3">
        <v>163.68100000000001</v>
      </c>
      <c r="AB30" s="10">
        <v>3378.4189999999999</v>
      </c>
    </row>
    <row r="31" spans="1:28" ht="15" x14ac:dyDescent="0.25">
      <c r="A31">
        <v>17</v>
      </c>
      <c r="B31" s="9">
        <v>1765.74</v>
      </c>
      <c r="C31" s="3">
        <v>521.54100000000005</v>
      </c>
      <c r="D31" s="3">
        <v>38.518000000000001</v>
      </c>
      <c r="E31" s="3">
        <v>0</v>
      </c>
      <c r="F31" s="3">
        <v>718.43</v>
      </c>
      <c r="G31" s="3">
        <v>284.577</v>
      </c>
      <c r="H31" s="3">
        <v>202.49600000000001</v>
      </c>
      <c r="I31" s="3">
        <v>0</v>
      </c>
      <c r="J31" s="3">
        <v>0.18</v>
      </c>
      <c r="K31" s="4">
        <v>166.91499999999999</v>
      </c>
      <c r="L31" s="9">
        <v>1310.2840000000001</v>
      </c>
      <c r="M31" s="11">
        <v>1231.751</v>
      </c>
      <c r="N31" s="3">
        <v>78.533000000000001</v>
      </c>
      <c r="O31" s="10">
        <v>3242.9389999999999</v>
      </c>
      <c r="P31" s="9">
        <v>3136.056</v>
      </c>
      <c r="Q31" s="3">
        <v>469.44799999999998</v>
      </c>
      <c r="R31" s="3">
        <v>750.62</v>
      </c>
      <c r="S31" s="11">
        <v>1915.9880000000001</v>
      </c>
      <c r="T31" s="4">
        <v>106.884</v>
      </c>
      <c r="U31" s="3">
        <v>6.4669999999999996</v>
      </c>
      <c r="V31" s="3">
        <v>0</v>
      </c>
      <c r="W31" s="3">
        <v>0</v>
      </c>
      <c r="X31" s="3">
        <v>3.177</v>
      </c>
      <c r="Y31" s="3">
        <v>0</v>
      </c>
      <c r="Z31" s="3">
        <v>66.840999999999994</v>
      </c>
      <c r="AA31" s="3">
        <v>30.396999999999998</v>
      </c>
      <c r="AB31" s="10">
        <v>3242.9389999999999</v>
      </c>
    </row>
    <row r="32" spans="1:28" ht="15" x14ac:dyDescent="0.25">
      <c r="A32">
        <v>18</v>
      </c>
      <c r="B32" s="9">
        <v>1843.1559999999999</v>
      </c>
      <c r="C32" s="3">
        <v>559.20899999999995</v>
      </c>
      <c r="D32" s="3">
        <v>54.978999999999999</v>
      </c>
      <c r="E32" s="3">
        <v>0</v>
      </c>
      <c r="F32" s="3">
        <v>741.71500000000003</v>
      </c>
      <c r="G32" s="3">
        <v>284.577</v>
      </c>
      <c r="H32" s="3">
        <v>202.49600000000001</v>
      </c>
      <c r="I32" s="3">
        <v>0</v>
      </c>
      <c r="J32" s="3">
        <v>0.18</v>
      </c>
      <c r="K32" s="4">
        <v>166.84700000000001</v>
      </c>
      <c r="L32" s="9">
        <v>1216.9829999999999</v>
      </c>
      <c r="M32" s="11">
        <v>1138.548</v>
      </c>
      <c r="N32" s="3">
        <v>78.435000000000002</v>
      </c>
      <c r="O32" s="10">
        <v>3226.9859999999999</v>
      </c>
      <c r="P32" s="9">
        <v>3073.201</v>
      </c>
      <c r="Q32" s="3">
        <v>472.46800000000002</v>
      </c>
      <c r="R32" s="3">
        <v>633.91999999999996</v>
      </c>
      <c r="S32" s="11">
        <v>1966.8130000000001</v>
      </c>
      <c r="T32" s="4">
        <v>153.785</v>
      </c>
      <c r="U32" s="3">
        <v>6.4669999999999996</v>
      </c>
      <c r="V32" s="3">
        <v>0</v>
      </c>
      <c r="W32" s="3">
        <v>0</v>
      </c>
      <c r="X32" s="3">
        <v>3.206</v>
      </c>
      <c r="Y32" s="3">
        <v>0</v>
      </c>
      <c r="Z32" s="3">
        <v>67.926000000000002</v>
      </c>
      <c r="AA32" s="3">
        <v>76.185000000000002</v>
      </c>
      <c r="AB32" s="10">
        <v>3226.9859999999999</v>
      </c>
    </row>
    <row r="33" spans="1:28" ht="15" x14ac:dyDescent="0.25">
      <c r="A33">
        <v>19</v>
      </c>
      <c r="B33" s="9">
        <v>1866.4639999999999</v>
      </c>
      <c r="C33" s="3">
        <v>486.44900000000001</v>
      </c>
      <c r="D33" s="3">
        <v>148.44900000000001</v>
      </c>
      <c r="E33" s="3">
        <v>0</v>
      </c>
      <c r="F33" s="3">
        <v>747.81600000000003</v>
      </c>
      <c r="G33" s="3">
        <v>282.17700000000002</v>
      </c>
      <c r="H33" s="3">
        <v>201.393</v>
      </c>
      <c r="I33" s="3">
        <v>0</v>
      </c>
      <c r="J33" s="3">
        <v>0.18</v>
      </c>
      <c r="K33" s="4">
        <v>166.876</v>
      </c>
      <c r="L33" s="9">
        <v>1207.077</v>
      </c>
      <c r="M33" s="11">
        <v>1129.8140000000001</v>
      </c>
      <c r="N33" s="3">
        <v>77.263000000000005</v>
      </c>
      <c r="O33" s="10">
        <v>3240.4180000000001</v>
      </c>
      <c r="P33" s="9">
        <v>3096.9490000000001</v>
      </c>
      <c r="Q33" s="3">
        <v>469.15100000000001</v>
      </c>
      <c r="R33" s="3">
        <v>727.66499999999996</v>
      </c>
      <c r="S33" s="11">
        <v>1900.133</v>
      </c>
      <c r="T33" s="4">
        <v>143.46899999999999</v>
      </c>
      <c r="U33" s="3">
        <v>6.4669999999999996</v>
      </c>
      <c r="V33" s="3">
        <v>0</v>
      </c>
      <c r="W33" s="3">
        <v>0</v>
      </c>
      <c r="X33" s="3">
        <v>3.2010000000000001</v>
      </c>
      <c r="Y33" s="3">
        <v>0</v>
      </c>
      <c r="Z33" s="3">
        <v>68.378</v>
      </c>
      <c r="AA33" s="3">
        <v>65.421999999999997</v>
      </c>
      <c r="AB33" s="10">
        <v>3240.4180000000001</v>
      </c>
    </row>
    <row r="34" spans="1:28" ht="15" x14ac:dyDescent="0.25">
      <c r="A34">
        <v>20</v>
      </c>
      <c r="B34" s="9">
        <v>1683.0229999999999</v>
      </c>
      <c r="C34" s="3">
        <v>450.65699999999998</v>
      </c>
      <c r="D34" s="3">
        <v>142.81399999999999</v>
      </c>
      <c r="E34" s="3">
        <v>0</v>
      </c>
      <c r="F34" s="3">
        <v>744.98800000000006</v>
      </c>
      <c r="G34" s="3">
        <v>199.797</v>
      </c>
      <c r="H34" s="3">
        <v>144.58699999999999</v>
      </c>
      <c r="I34" s="3">
        <v>0</v>
      </c>
      <c r="J34" s="3">
        <v>0.18</v>
      </c>
      <c r="K34" s="4">
        <v>166.786</v>
      </c>
      <c r="L34" s="4">
        <v>966.52499999999998</v>
      </c>
      <c r="M34" s="3">
        <v>945.21199999999999</v>
      </c>
      <c r="N34" s="3">
        <v>21.312999999999999</v>
      </c>
      <c r="O34" s="10">
        <v>2816.3330000000001</v>
      </c>
      <c r="P34" s="9">
        <v>2780.2910000000002</v>
      </c>
      <c r="Q34" s="3">
        <v>415.05200000000002</v>
      </c>
      <c r="R34" s="3">
        <v>546.75300000000004</v>
      </c>
      <c r="S34" s="11">
        <v>1818.4860000000001</v>
      </c>
      <c r="T34" s="4">
        <v>36.042999999999999</v>
      </c>
      <c r="U34" s="3">
        <v>5.85</v>
      </c>
      <c r="V34" s="3">
        <v>0</v>
      </c>
      <c r="W34" s="3">
        <v>0</v>
      </c>
      <c r="X34" s="3">
        <v>3.056</v>
      </c>
      <c r="Y34" s="3">
        <v>0</v>
      </c>
      <c r="Z34" s="3">
        <v>59.843000000000004</v>
      </c>
      <c r="AA34" s="3">
        <v>-32.707000000000001</v>
      </c>
      <c r="AB34" s="10">
        <v>2816.3330000000001</v>
      </c>
    </row>
    <row r="35" spans="1:28" ht="15" x14ac:dyDescent="0.25">
      <c r="A35">
        <v>21</v>
      </c>
      <c r="B35" s="9">
        <v>1616.69</v>
      </c>
      <c r="C35" s="3">
        <v>429.13900000000001</v>
      </c>
      <c r="D35" s="3">
        <v>120.7</v>
      </c>
      <c r="E35" s="3">
        <v>0</v>
      </c>
      <c r="F35" s="3">
        <v>733.54499999999996</v>
      </c>
      <c r="G35" s="3">
        <v>214.99700000000001</v>
      </c>
      <c r="H35" s="3">
        <v>118.129</v>
      </c>
      <c r="I35" s="3">
        <v>0</v>
      </c>
      <c r="J35" s="3">
        <v>0.18</v>
      </c>
      <c r="K35" s="4">
        <v>166.768</v>
      </c>
      <c r="L35" s="4">
        <v>736.43899999999996</v>
      </c>
      <c r="M35" s="3">
        <v>724.24900000000002</v>
      </c>
      <c r="N35" s="3">
        <v>12.19</v>
      </c>
      <c r="O35" s="10">
        <v>2519.8980000000001</v>
      </c>
      <c r="P35" s="9">
        <v>2618.2489999999998</v>
      </c>
      <c r="Q35" s="3">
        <v>401.46499999999997</v>
      </c>
      <c r="R35" s="3">
        <v>448.50700000000001</v>
      </c>
      <c r="S35" s="11">
        <v>1768.277</v>
      </c>
      <c r="T35" s="4">
        <v>-98.352000000000004</v>
      </c>
      <c r="U35" s="3">
        <v>5.734</v>
      </c>
      <c r="V35" s="3">
        <v>0</v>
      </c>
      <c r="W35" s="3">
        <v>0</v>
      </c>
      <c r="X35" s="3">
        <v>2.9769999999999999</v>
      </c>
      <c r="Y35" s="3">
        <v>0</v>
      </c>
      <c r="Z35" s="3">
        <v>59.161999999999999</v>
      </c>
      <c r="AA35" s="3">
        <v>-166.22399999999999</v>
      </c>
      <c r="AB35" s="10">
        <v>2519.8980000000001</v>
      </c>
    </row>
    <row r="36" spans="1:28" ht="15" x14ac:dyDescent="0.25">
      <c r="A36">
        <v>22</v>
      </c>
      <c r="B36" s="9">
        <v>1857.0640000000001</v>
      </c>
      <c r="C36" s="3">
        <v>452.60700000000003</v>
      </c>
      <c r="D36" s="3">
        <v>147.971</v>
      </c>
      <c r="E36" s="3">
        <v>0</v>
      </c>
      <c r="F36" s="3">
        <v>740.92200000000003</v>
      </c>
      <c r="G36" s="3">
        <v>279.29700000000003</v>
      </c>
      <c r="H36" s="3">
        <v>236.08799999999999</v>
      </c>
      <c r="I36" s="3">
        <v>0</v>
      </c>
      <c r="J36" s="3">
        <v>0.18</v>
      </c>
      <c r="K36" s="4">
        <v>166.809</v>
      </c>
      <c r="L36" s="9">
        <v>1166.7560000000001</v>
      </c>
      <c r="M36" s="11">
        <v>1095.683</v>
      </c>
      <c r="N36" s="3">
        <v>71.072999999999993</v>
      </c>
      <c r="O36" s="10">
        <v>3190.6289999999999</v>
      </c>
      <c r="P36" s="9">
        <v>3159.5839999999998</v>
      </c>
      <c r="Q36" s="3">
        <v>476.935</v>
      </c>
      <c r="R36" s="3">
        <v>715.33600000000001</v>
      </c>
      <c r="S36" s="11">
        <v>1967.3130000000001</v>
      </c>
      <c r="T36" s="4">
        <v>31.045000000000002</v>
      </c>
      <c r="U36" s="3">
        <v>6.4329999999999998</v>
      </c>
      <c r="V36" s="3">
        <v>0</v>
      </c>
      <c r="W36" s="3">
        <v>0</v>
      </c>
      <c r="X36" s="3">
        <v>3.1160000000000001</v>
      </c>
      <c r="Y36" s="3">
        <v>0</v>
      </c>
      <c r="Z36" s="3">
        <v>66.602999999999994</v>
      </c>
      <c r="AA36" s="3">
        <v>-45.106999999999999</v>
      </c>
      <c r="AB36" s="10">
        <v>3190.6289999999999</v>
      </c>
    </row>
    <row r="37" spans="1:28" ht="15" x14ac:dyDescent="0.25">
      <c r="A37">
        <v>23</v>
      </c>
      <c r="B37" s="9">
        <v>1845.1859999999999</v>
      </c>
      <c r="C37" s="3">
        <v>454.10199999999998</v>
      </c>
      <c r="D37" s="3">
        <v>126.63800000000001</v>
      </c>
      <c r="E37" s="3">
        <v>0</v>
      </c>
      <c r="F37" s="3">
        <v>750.32100000000003</v>
      </c>
      <c r="G37" s="3">
        <v>277.85700000000003</v>
      </c>
      <c r="H37" s="3">
        <v>236.08799999999999</v>
      </c>
      <c r="I37" s="3">
        <v>0</v>
      </c>
      <c r="J37" s="3">
        <v>0.18</v>
      </c>
      <c r="K37" s="4">
        <v>166.857</v>
      </c>
      <c r="L37" s="9">
        <v>1295.088</v>
      </c>
      <c r="M37" s="11">
        <v>1209.461</v>
      </c>
      <c r="N37" s="3">
        <v>85.626999999999995</v>
      </c>
      <c r="O37" s="10">
        <v>3307.1309999999999</v>
      </c>
      <c r="P37" s="9">
        <v>3197.701</v>
      </c>
      <c r="Q37" s="3">
        <v>470.23</v>
      </c>
      <c r="R37" s="3">
        <v>788.81899999999996</v>
      </c>
      <c r="S37" s="11">
        <v>1938.652</v>
      </c>
      <c r="T37" s="4">
        <v>109.43</v>
      </c>
      <c r="U37" s="3">
        <v>6.4329999999999998</v>
      </c>
      <c r="V37" s="3">
        <v>0</v>
      </c>
      <c r="W37" s="3">
        <v>0</v>
      </c>
      <c r="X37" s="3">
        <v>3.1560000000000001</v>
      </c>
      <c r="Y37" s="3">
        <v>0</v>
      </c>
      <c r="Z37" s="3">
        <v>68.756</v>
      </c>
      <c r="AA37" s="3">
        <v>31.085999999999999</v>
      </c>
      <c r="AB37" s="10">
        <v>3307.1309999999999</v>
      </c>
    </row>
    <row r="38" spans="1:28" ht="15" x14ac:dyDescent="0.25">
      <c r="A38">
        <v>24</v>
      </c>
      <c r="B38" s="9">
        <v>1933.556</v>
      </c>
      <c r="C38" s="3">
        <v>547.33900000000006</v>
      </c>
      <c r="D38" s="3">
        <v>126.827</v>
      </c>
      <c r="E38" s="3">
        <v>0</v>
      </c>
      <c r="F38" s="3">
        <v>737.82600000000002</v>
      </c>
      <c r="G38" s="3">
        <v>285.29700000000003</v>
      </c>
      <c r="H38" s="3">
        <v>236.08799999999999</v>
      </c>
      <c r="I38" s="3">
        <v>0</v>
      </c>
      <c r="J38" s="3">
        <v>0.18</v>
      </c>
      <c r="K38" s="4">
        <v>166.745</v>
      </c>
      <c r="L38" s="9">
        <v>1286.0899999999999</v>
      </c>
      <c r="M38" s="11">
        <v>1202.2</v>
      </c>
      <c r="N38" s="3">
        <v>83.89</v>
      </c>
      <c r="O38" s="10">
        <v>3386.3910000000001</v>
      </c>
      <c r="P38" s="9">
        <v>3183.6280000000002</v>
      </c>
      <c r="Q38" s="3">
        <v>471.37099999999998</v>
      </c>
      <c r="R38" s="3">
        <v>760.20399999999995</v>
      </c>
      <c r="S38" s="11">
        <v>1952.0530000000001</v>
      </c>
      <c r="T38" s="4">
        <v>202.76300000000001</v>
      </c>
      <c r="U38" s="3">
        <v>6.4329999999999998</v>
      </c>
      <c r="V38" s="3">
        <v>0</v>
      </c>
      <c r="W38" s="3">
        <v>0</v>
      </c>
      <c r="X38" s="3">
        <v>3.1259999999999999</v>
      </c>
      <c r="Y38" s="3">
        <v>0</v>
      </c>
      <c r="Z38" s="3">
        <v>64.459000000000003</v>
      </c>
      <c r="AA38" s="3">
        <v>128.745</v>
      </c>
      <c r="AB38" s="10">
        <v>3386.3910000000001</v>
      </c>
    </row>
    <row r="39" spans="1:28" ht="15" x14ac:dyDescent="0.25">
      <c r="A39">
        <v>25</v>
      </c>
      <c r="B39" s="9">
        <v>2008.2439999999999</v>
      </c>
      <c r="C39" s="3">
        <v>941.74199999999996</v>
      </c>
      <c r="D39" s="3">
        <v>126.63800000000001</v>
      </c>
      <c r="E39" s="3">
        <v>0</v>
      </c>
      <c r="F39" s="3">
        <v>376.05500000000001</v>
      </c>
      <c r="G39" s="3">
        <v>340.74</v>
      </c>
      <c r="H39" s="3">
        <v>222.88900000000001</v>
      </c>
      <c r="I39" s="3">
        <v>0</v>
      </c>
      <c r="J39" s="3">
        <v>0.18</v>
      </c>
      <c r="K39" s="4">
        <v>166.744</v>
      </c>
      <c r="L39" s="9">
        <v>1245.6320000000001</v>
      </c>
      <c r="M39" s="11">
        <v>1155.3</v>
      </c>
      <c r="N39" s="3">
        <v>90.331000000000003</v>
      </c>
      <c r="O39" s="10">
        <v>3420.62</v>
      </c>
      <c r="P39" s="9">
        <v>3252.2249999999999</v>
      </c>
      <c r="Q39" s="3">
        <v>474.21499999999997</v>
      </c>
      <c r="R39" s="3">
        <v>850.85</v>
      </c>
      <c r="S39" s="11">
        <v>1927.1590000000001</v>
      </c>
      <c r="T39" s="4">
        <v>168.39500000000001</v>
      </c>
      <c r="U39" s="3">
        <v>6.4329999999999998</v>
      </c>
      <c r="V39" s="3">
        <v>0</v>
      </c>
      <c r="W39" s="3">
        <v>0</v>
      </c>
      <c r="X39" s="3">
        <v>3.1259999999999999</v>
      </c>
      <c r="Y39" s="3">
        <v>0</v>
      </c>
      <c r="Z39" s="3">
        <v>66.391000000000005</v>
      </c>
      <c r="AA39" s="3">
        <v>92.444999999999993</v>
      </c>
      <c r="AB39" s="10">
        <v>3420.62</v>
      </c>
    </row>
    <row r="40" spans="1:28" ht="15" x14ac:dyDescent="0.25">
      <c r="A40">
        <v>26</v>
      </c>
      <c r="B40" s="9">
        <v>1904.615</v>
      </c>
      <c r="C40" s="3">
        <v>598.61900000000003</v>
      </c>
      <c r="D40" s="3">
        <v>126.63800000000001</v>
      </c>
      <c r="E40" s="3">
        <v>0</v>
      </c>
      <c r="F40" s="3">
        <v>715.26800000000003</v>
      </c>
      <c r="G40" s="3">
        <v>293.81700000000001</v>
      </c>
      <c r="H40" s="3">
        <v>170.09299999999999</v>
      </c>
      <c r="I40" s="3">
        <v>0</v>
      </c>
      <c r="J40" s="3">
        <v>0.18</v>
      </c>
      <c r="K40" s="4">
        <v>166.74799999999999</v>
      </c>
      <c r="L40" s="9">
        <v>1247.5809999999999</v>
      </c>
      <c r="M40" s="11">
        <v>1167.114</v>
      </c>
      <c r="N40" s="3">
        <v>80.466999999999999</v>
      </c>
      <c r="O40" s="10">
        <v>3318.944</v>
      </c>
      <c r="P40" s="9">
        <v>3125.4940000000001</v>
      </c>
      <c r="Q40" s="3">
        <v>467.31700000000001</v>
      </c>
      <c r="R40" s="3">
        <v>784.94399999999996</v>
      </c>
      <c r="S40" s="11">
        <v>1873.2339999999999</v>
      </c>
      <c r="T40" s="4">
        <v>193.44900000000001</v>
      </c>
      <c r="U40" s="3">
        <v>5.8869999999999996</v>
      </c>
      <c r="V40" s="3">
        <v>0</v>
      </c>
      <c r="W40" s="3">
        <v>0</v>
      </c>
      <c r="X40" s="3">
        <v>3.1389999999999998</v>
      </c>
      <c r="Y40" s="3">
        <v>0</v>
      </c>
      <c r="Z40" s="3">
        <v>65.647000000000006</v>
      </c>
      <c r="AA40" s="3">
        <v>118.776</v>
      </c>
      <c r="AB40" s="10">
        <v>3318.944</v>
      </c>
    </row>
    <row r="41" spans="1:28" ht="15" x14ac:dyDescent="0.25">
      <c r="A41">
        <v>27</v>
      </c>
      <c r="B41" s="9">
        <v>1630.7929999999999</v>
      </c>
      <c r="C41" s="3">
        <v>435.32299999999998</v>
      </c>
      <c r="D41" s="3">
        <v>121.59399999999999</v>
      </c>
      <c r="E41" s="3">
        <v>0</v>
      </c>
      <c r="F41" s="3">
        <v>725.11199999999997</v>
      </c>
      <c r="G41" s="3">
        <v>276.75700000000001</v>
      </c>
      <c r="H41" s="3">
        <v>71.828000000000003</v>
      </c>
      <c r="I41" s="3">
        <v>0</v>
      </c>
      <c r="J41" s="3">
        <v>0.18</v>
      </c>
      <c r="K41" s="4">
        <v>166.68600000000001</v>
      </c>
      <c r="L41" s="4">
        <v>945.65499999999997</v>
      </c>
      <c r="M41" s="3">
        <v>865.23099999999999</v>
      </c>
      <c r="N41" s="3">
        <v>80.424000000000007</v>
      </c>
      <c r="O41" s="10">
        <v>2743.134</v>
      </c>
      <c r="P41" s="9">
        <v>2713.2440000000001</v>
      </c>
      <c r="Q41" s="3">
        <v>417.63799999999998</v>
      </c>
      <c r="R41" s="3">
        <v>619.14300000000003</v>
      </c>
      <c r="S41" s="11">
        <v>1676.463</v>
      </c>
      <c r="T41" s="4">
        <v>29.89</v>
      </c>
      <c r="U41" s="3">
        <v>5.1529999999999996</v>
      </c>
      <c r="V41" s="3">
        <v>0</v>
      </c>
      <c r="W41" s="3">
        <v>0</v>
      </c>
      <c r="X41" s="3">
        <v>3.0750000000000002</v>
      </c>
      <c r="Y41" s="3">
        <v>0</v>
      </c>
      <c r="Z41" s="3">
        <v>57.887999999999998</v>
      </c>
      <c r="AA41" s="3">
        <v>-36.225999999999999</v>
      </c>
      <c r="AB41" s="10">
        <v>2743.134</v>
      </c>
    </row>
    <row r="42" spans="1:28" ht="15" x14ac:dyDescent="0.25">
      <c r="A42">
        <v>28</v>
      </c>
      <c r="B42" s="9">
        <v>1589.72</v>
      </c>
      <c r="C42" s="3">
        <v>398</v>
      </c>
      <c r="D42" s="3">
        <v>121.05500000000001</v>
      </c>
      <c r="E42" s="3">
        <v>0</v>
      </c>
      <c r="F42" s="3">
        <v>717.34500000000003</v>
      </c>
      <c r="G42" s="3">
        <v>287.45699999999999</v>
      </c>
      <c r="H42" s="3">
        <v>65.683000000000007</v>
      </c>
      <c r="I42" s="3">
        <v>0</v>
      </c>
      <c r="J42" s="3">
        <v>0.18</v>
      </c>
      <c r="K42" s="4">
        <v>166.66200000000001</v>
      </c>
      <c r="L42" s="4">
        <v>823.66700000000003</v>
      </c>
      <c r="M42" s="3">
        <v>770.77</v>
      </c>
      <c r="N42" s="3">
        <v>52.896999999999998</v>
      </c>
      <c r="O42" s="10">
        <v>2580.0500000000002</v>
      </c>
      <c r="P42" s="9">
        <v>2596.27</v>
      </c>
      <c r="Q42" s="3">
        <v>400.71699999999998</v>
      </c>
      <c r="R42" s="3">
        <v>521.55700000000002</v>
      </c>
      <c r="S42" s="11">
        <v>1673.9960000000001</v>
      </c>
      <c r="T42" s="4">
        <v>-16.22</v>
      </c>
      <c r="U42" s="3">
        <v>4.54</v>
      </c>
      <c r="V42" s="3">
        <v>0</v>
      </c>
      <c r="W42" s="3">
        <v>0</v>
      </c>
      <c r="X42" s="3">
        <v>2.9969999999999999</v>
      </c>
      <c r="Y42" s="3">
        <v>0</v>
      </c>
      <c r="Z42" s="3">
        <v>56.21</v>
      </c>
      <c r="AA42" s="3">
        <v>-79.968000000000004</v>
      </c>
      <c r="AB42" s="10">
        <v>2580.0500000000002</v>
      </c>
    </row>
    <row r="43" spans="1:28" ht="15" x14ac:dyDescent="0.25">
      <c r="A43">
        <v>29</v>
      </c>
      <c r="B43" s="9">
        <v>1842.7909999999999</v>
      </c>
      <c r="C43" s="3">
        <v>455.12799999999999</v>
      </c>
      <c r="D43" s="3">
        <v>126.45399999999999</v>
      </c>
      <c r="E43" s="3">
        <v>0</v>
      </c>
      <c r="F43" s="3">
        <v>733.60699999999997</v>
      </c>
      <c r="G43" s="3">
        <v>289.017</v>
      </c>
      <c r="H43" s="3">
        <v>238.40600000000001</v>
      </c>
      <c r="I43" s="3">
        <v>0</v>
      </c>
      <c r="J43" s="3">
        <v>0.18</v>
      </c>
      <c r="K43" s="4">
        <v>166.834</v>
      </c>
      <c r="L43" s="9">
        <v>1312.479</v>
      </c>
      <c r="M43" s="11">
        <v>1223.3789999999999</v>
      </c>
      <c r="N43" s="3">
        <v>89.1</v>
      </c>
      <c r="O43" s="10">
        <v>3322.1039999999998</v>
      </c>
      <c r="P43" s="9">
        <v>3195.5259999999998</v>
      </c>
      <c r="Q43" s="3">
        <v>473.44200000000001</v>
      </c>
      <c r="R43" s="3">
        <v>845.87599999999998</v>
      </c>
      <c r="S43" s="11">
        <v>1876.2080000000001</v>
      </c>
      <c r="T43" s="4">
        <v>126.578</v>
      </c>
      <c r="U43" s="3">
        <v>5.194</v>
      </c>
      <c r="V43" s="3">
        <v>0</v>
      </c>
      <c r="W43" s="3">
        <v>0</v>
      </c>
      <c r="X43" s="3">
        <v>3.1850000000000001</v>
      </c>
      <c r="Y43" s="3">
        <v>0</v>
      </c>
      <c r="Z43" s="3">
        <v>66.503</v>
      </c>
      <c r="AA43" s="3">
        <v>51.695999999999998</v>
      </c>
      <c r="AB43" s="10">
        <v>3322.1039999999998</v>
      </c>
    </row>
    <row r="44" spans="1:28" ht="15" x14ac:dyDescent="0.25">
      <c r="A44">
        <v>30</v>
      </c>
      <c r="B44" s="9">
        <v>1933.335</v>
      </c>
      <c r="C44" s="3">
        <v>517.755</v>
      </c>
      <c r="D44" s="3">
        <v>134.02799999999999</v>
      </c>
      <c r="E44" s="3">
        <v>0</v>
      </c>
      <c r="F44" s="3">
        <v>752.37400000000002</v>
      </c>
      <c r="G44" s="3">
        <v>292.61700000000002</v>
      </c>
      <c r="H44" s="3">
        <v>236.38200000000001</v>
      </c>
      <c r="I44" s="3">
        <v>0</v>
      </c>
      <c r="J44" s="3">
        <v>0.18</v>
      </c>
      <c r="K44" s="4">
        <v>166.87700000000001</v>
      </c>
      <c r="L44" s="9">
        <v>1286.799</v>
      </c>
      <c r="M44" s="11">
        <v>1206.721</v>
      </c>
      <c r="N44" s="3">
        <v>80.078000000000003</v>
      </c>
      <c r="O44" s="10">
        <v>3387.011</v>
      </c>
      <c r="P44" s="9">
        <v>3218.681</v>
      </c>
      <c r="Q44" s="3">
        <v>471.38099999999997</v>
      </c>
      <c r="R44" s="3">
        <v>852.36199999999997</v>
      </c>
      <c r="S44" s="11">
        <v>1894.9380000000001</v>
      </c>
      <c r="T44" s="4">
        <v>168.33</v>
      </c>
      <c r="U44" s="3">
        <v>5.3680000000000003</v>
      </c>
      <c r="V44" s="3">
        <v>0</v>
      </c>
      <c r="W44" s="3">
        <v>0</v>
      </c>
      <c r="X44" s="3">
        <v>3.1459999999999999</v>
      </c>
      <c r="Y44" s="3">
        <v>0</v>
      </c>
      <c r="Z44" s="3">
        <v>66.447999999999993</v>
      </c>
      <c r="AA44" s="3">
        <v>93.369</v>
      </c>
      <c r="AB44" s="10">
        <v>3387.011</v>
      </c>
    </row>
    <row r="45" spans="1:28" ht="15" x14ac:dyDescent="0.25">
      <c r="A45">
        <v>31</v>
      </c>
      <c r="B45" s="9">
        <v>1913.1679999999999</v>
      </c>
      <c r="C45" s="3">
        <v>561.60299999999995</v>
      </c>
      <c r="D45" s="3">
        <v>133.95400000000001</v>
      </c>
      <c r="E45" s="3">
        <v>0</v>
      </c>
      <c r="F45" s="3">
        <v>736.44</v>
      </c>
      <c r="G45" s="3">
        <v>293.81700000000001</v>
      </c>
      <c r="H45" s="3">
        <v>187.17400000000001</v>
      </c>
      <c r="I45" s="3">
        <v>0</v>
      </c>
      <c r="J45" s="3">
        <v>0.18</v>
      </c>
      <c r="K45" s="4">
        <v>166.83600000000001</v>
      </c>
      <c r="L45" s="9">
        <v>1254.6410000000001</v>
      </c>
      <c r="M45" s="11">
        <v>1177.7739999999999</v>
      </c>
      <c r="N45" s="3">
        <v>76.867999999999995</v>
      </c>
      <c r="O45" s="10">
        <v>3334.6460000000002</v>
      </c>
      <c r="P45" s="9">
        <v>3265.8270000000002</v>
      </c>
      <c r="Q45" s="3">
        <v>478.84300000000002</v>
      </c>
      <c r="R45" s="3">
        <v>891.822</v>
      </c>
      <c r="S45" s="11">
        <v>1895.163</v>
      </c>
      <c r="T45" s="4">
        <v>68.819000000000003</v>
      </c>
      <c r="U45" s="3">
        <v>6.3979999999999997</v>
      </c>
      <c r="V45" s="3">
        <v>0</v>
      </c>
      <c r="W45" s="3">
        <v>0</v>
      </c>
      <c r="X45" s="3">
        <v>3.1349999999999998</v>
      </c>
      <c r="Y45" s="3">
        <v>0</v>
      </c>
      <c r="Z45" s="3">
        <v>65.471000000000004</v>
      </c>
      <c r="AA45" s="3">
        <v>-6.1849999999999996</v>
      </c>
      <c r="AB45" s="10">
        <v>3334.6460000000002</v>
      </c>
    </row>
    <row r="46" spans="1:28" ht="15" x14ac:dyDescent="0.25">
      <c r="B46" s="9">
        <v>56565.892999999996</v>
      </c>
      <c r="C46" s="11">
        <v>17706.5</v>
      </c>
      <c r="D46" s="11">
        <v>3316.529</v>
      </c>
      <c r="E46" s="3">
        <v>0</v>
      </c>
      <c r="F46" s="11">
        <v>22227.19</v>
      </c>
      <c r="G46" s="11">
        <v>7333.817</v>
      </c>
      <c r="H46" s="11">
        <v>5976.277</v>
      </c>
      <c r="I46" s="3">
        <v>0</v>
      </c>
      <c r="J46" s="3">
        <v>5.58</v>
      </c>
      <c r="K46" s="9">
        <v>5170.1419999999998</v>
      </c>
      <c r="L46" s="9">
        <v>31939.315999999999</v>
      </c>
      <c r="M46" s="11">
        <v>30001.177</v>
      </c>
      <c r="N46" s="11">
        <v>1938.1389999999999</v>
      </c>
      <c r="O46" s="10">
        <v>93675.350999999995</v>
      </c>
      <c r="P46" s="9">
        <v>91410.2</v>
      </c>
      <c r="Q46" s="11">
        <v>13447.882</v>
      </c>
      <c r="R46" s="11">
        <v>21167.007000000001</v>
      </c>
      <c r="S46" s="11">
        <v>56795.311000000002</v>
      </c>
      <c r="T46" s="9">
        <v>2265.152</v>
      </c>
      <c r="U46" s="3">
        <v>185.84200000000001</v>
      </c>
      <c r="V46" s="3">
        <v>0</v>
      </c>
      <c r="W46" s="3">
        <v>62.4</v>
      </c>
      <c r="X46" s="3">
        <v>95.861999999999995</v>
      </c>
      <c r="Y46" s="3">
        <v>0</v>
      </c>
      <c r="Z46" s="11">
        <v>1957.3579999999999</v>
      </c>
      <c r="AA46" s="3">
        <v>-36.311</v>
      </c>
      <c r="AB46" s="10">
        <v>93675.350999999995</v>
      </c>
    </row>
    <row r="49" spans="1:1" x14ac:dyDescent="0.2">
      <c r="A49" s="2" t="s">
        <v>66</v>
      </c>
    </row>
    <row r="50" spans="1:1" x14ac:dyDescent="0.2">
      <c r="A50" s="2" t="s">
        <v>80</v>
      </c>
    </row>
    <row r="51" spans="1:1" x14ac:dyDescent="0.2">
      <c r="A51" s="2" t="s">
        <v>68</v>
      </c>
    </row>
    <row r="52" spans="1:1" x14ac:dyDescent="0.2">
      <c r="A52" s="2" t="s">
        <v>78</v>
      </c>
    </row>
    <row r="53" spans="1:1" x14ac:dyDescent="0.2">
      <c r="A53" s="2" t="s">
        <v>70</v>
      </c>
    </row>
    <row r="54" spans="1:1" x14ac:dyDescent="0.2">
      <c r="A54" s="2" t="s">
        <v>71</v>
      </c>
    </row>
  </sheetData>
  <mergeCells count="4">
    <mergeCell ref="A5:AC5"/>
    <mergeCell ref="A6:AC6"/>
    <mergeCell ref="A7:AC7"/>
    <mergeCell ref="A8:AC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AF54"/>
  <sheetViews>
    <sheetView workbookViewId="0"/>
  </sheetViews>
  <sheetFormatPr defaultRowHeight="12.75" x14ac:dyDescent="0.2"/>
  <cols>
    <col min="1" max="256" width="10.28515625" customWidth="1"/>
  </cols>
  <sheetData>
    <row r="5" spans="1:32" ht="20.25" x14ac:dyDescent="0.3">
      <c r="A5" s="39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</row>
    <row r="6" spans="1:32" ht="15.75" x14ac:dyDescent="0.25">
      <c r="A6" s="41" t="s">
        <v>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 ht="15.75" x14ac:dyDescent="0.25">
      <c r="A7" s="41" t="s">
        <v>72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</row>
    <row r="8" spans="1:32" ht="15.75" x14ac:dyDescent="0.25">
      <c r="A8" s="41" t="s">
        <v>3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14" spans="1:32" ht="15" x14ac:dyDescent="0.25">
      <c r="A14" s="1" t="s">
        <v>4</v>
      </c>
      <c r="B14" s="4" t="s">
        <v>5</v>
      </c>
      <c r="C14" s="3" t="s">
        <v>6</v>
      </c>
      <c r="D14" s="3" t="s">
        <v>7</v>
      </c>
      <c r="E14" s="3" t="s">
        <v>8</v>
      </c>
      <c r="F14" s="3" t="s">
        <v>9</v>
      </c>
      <c r="G14" s="3" t="s">
        <v>10</v>
      </c>
      <c r="H14" s="3" t="s">
        <v>11</v>
      </c>
      <c r="I14" s="3" t="s">
        <v>12</v>
      </c>
      <c r="J14" s="3" t="s">
        <v>13</v>
      </c>
      <c r="K14" s="3" t="s">
        <v>14</v>
      </c>
      <c r="L14" s="4" t="s">
        <v>15</v>
      </c>
      <c r="M14" s="4" t="s">
        <v>16</v>
      </c>
      <c r="N14" s="3" t="s">
        <v>17</v>
      </c>
      <c r="O14" s="3" t="s">
        <v>18</v>
      </c>
      <c r="P14" s="3" t="s">
        <v>19</v>
      </c>
      <c r="Q14" s="7" t="s">
        <v>20</v>
      </c>
      <c r="R14" s="4" t="s">
        <v>21</v>
      </c>
      <c r="S14" s="3" t="s">
        <v>22</v>
      </c>
      <c r="T14" s="3" t="s">
        <v>23</v>
      </c>
      <c r="U14" s="3" t="s">
        <v>24</v>
      </c>
      <c r="V14" s="4" t="s">
        <v>25</v>
      </c>
      <c r="W14" s="3" t="s">
        <v>26</v>
      </c>
      <c r="X14" s="3" t="s">
        <v>27</v>
      </c>
      <c r="Y14" s="3" t="s">
        <v>28</v>
      </c>
      <c r="Z14" s="3" t="s">
        <v>29</v>
      </c>
      <c r="AA14" s="3" t="s">
        <v>30</v>
      </c>
      <c r="AB14" s="3" t="s">
        <v>31</v>
      </c>
      <c r="AC14" s="3" t="s">
        <v>32</v>
      </c>
      <c r="AD14" s="3" t="s">
        <v>33</v>
      </c>
      <c r="AE14" s="7" t="s">
        <v>34</v>
      </c>
    </row>
    <row r="15" spans="1:32" ht="15" x14ac:dyDescent="0.25">
      <c r="A15" s="1" t="s">
        <v>35</v>
      </c>
      <c r="B15" s="6">
        <v>149.74352089999999</v>
      </c>
      <c r="C15" s="5">
        <v>1.208129</v>
      </c>
      <c r="D15" s="5">
        <v>6.6312636999999999</v>
      </c>
      <c r="E15" s="5">
        <v>0</v>
      </c>
      <c r="F15" s="5">
        <v>52.674876699999999</v>
      </c>
      <c r="G15" s="5">
        <v>18.9266696</v>
      </c>
      <c r="H15" s="5">
        <v>26.250124799999998</v>
      </c>
      <c r="I15" s="5">
        <v>24.552218499999999</v>
      </c>
      <c r="J15" s="5">
        <v>12.786428000000001</v>
      </c>
      <c r="K15" s="5">
        <v>6.7138106000000004</v>
      </c>
      <c r="L15" s="6">
        <v>7.3072938000000001</v>
      </c>
      <c r="M15" s="6">
        <v>-6.3052149999999996</v>
      </c>
      <c r="N15" s="5">
        <v>-6.8837612000000004</v>
      </c>
      <c r="O15" s="5">
        <v>1.0566806</v>
      </c>
      <c r="P15" s="5">
        <v>-0.47813440000000001</v>
      </c>
      <c r="Q15" s="8">
        <v>150.74559970000001</v>
      </c>
      <c r="R15" s="6">
        <v>135.21481539999999</v>
      </c>
      <c r="S15" s="5">
        <v>11.6359625</v>
      </c>
      <c r="T15" s="5">
        <v>33.343615900000003</v>
      </c>
      <c r="U15" s="5">
        <v>90.235236999999998</v>
      </c>
      <c r="V15" s="6">
        <v>15.530784300000001</v>
      </c>
      <c r="W15" s="5">
        <v>0.3915691</v>
      </c>
      <c r="X15" s="5">
        <v>1.1233880000000001</v>
      </c>
      <c r="Y15" s="5">
        <v>2.2907487</v>
      </c>
      <c r="Z15" s="5">
        <v>0</v>
      </c>
      <c r="AA15" s="5">
        <v>0.67459219999999998</v>
      </c>
      <c r="AB15" s="5">
        <v>12.1440409</v>
      </c>
      <c r="AC15" s="5">
        <v>2.2149252000000001</v>
      </c>
      <c r="AD15" s="5">
        <v>-3.3084798000000002</v>
      </c>
      <c r="AE15" s="8">
        <v>150.74559970000001</v>
      </c>
    </row>
    <row r="16" spans="1:32" ht="15" x14ac:dyDescent="0.25">
      <c r="A16" s="1" t="s">
        <v>36</v>
      </c>
      <c r="B16" s="6">
        <v>155.3550875</v>
      </c>
      <c r="C16" s="5">
        <v>10.0985315</v>
      </c>
      <c r="D16" s="5">
        <v>8.0179346000000002</v>
      </c>
      <c r="E16" s="5">
        <v>0</v>
      </c>
      <c r="F16" s="5">
        <v>44.494904400000003</v>
      </c>
      <c r="G16" s="5">
        <v>21.800100700000002</v>
      </c>
      <c r="H16" s="5">
        <v>26.2431397</v>
      </c>
      <c r="I16" s="5">
        <v>24.4453152</v>
      </c>
      <c r="J16" s="5">
        <v>12.74564</v>
      </c>
      <c r="K16" s="5">
        <v>7.5095213999999997</v>
      </c>
      <c r="L16" s="6">
        <v>7.3372541</v>
      </c>
      <c r="M16" s="6">
        <v>36.2475296</v>
      </c>
      <c r="N16" s="5">
        <v>30.843138499999998</v>
      </c>
      <c r="O16" s="5">
        <v>5.7369846999999998</v>
      </c>
      <c r="P16" s="5">
        <v>-0.33259359999999999</v>
      </c>
      <c r="Q16" s="8">
        <v>198.9398712</v>
      </c>
      <c r="R16" s="6">
        <v>170.58190060000001</v>
      </c>
      <c r="S16" s="5">
        <v>18.811791400000001</v>
      </c>
      <c r="T16" s="5">
        <v>45.782629700000001</v>
      </c>
      <c r="U16" s="5">
        <v>105.98747950000001</v>
      </c>
      <c r="V16" s="6">
        <v>28.357970600000002</v>
      </c>
      <c r="W16" s="5">
        <v>0.4332531</v>
      </c>
      <c r="X16" s="5">
        <v>1.2923188999999999</v>
      </c>
      <c r="Y16" s="5">
        <v>2.3672813000000001</v>
      </c>
      <c r="Z16" s="5">
        <v>4.4270000000000003E-4</v>
      </c>
      <c r="AA16" s="5">
        <v>1.5491157</v>
      </c>
      <c r="AB16" s="5">
        <v>11.6313456</v>
      </c>
      <c r="AC16" s="5">
        <v>2.7044478000000001</v>
      </c>
      <c r="AD16" s="5">
        <v>8.3797654999999995</v>
      </c>
      <c r="AE16" s="8">
        <v>198.9398712</v>
      </c>
    </row>
    <row r="17" spans="1:31" ht="15" x14ac:dyDescent="0.25">
      <c r="A17" s="1" t="s">
        <v>37</v>
      </c>
      <c r="B17" s="6">
        <v>192.4065674</v>
      </c>
      <c r="C17" s="5">
        <v>0.43886920000000001</v>
      </c>
      <c r="D17" s="5">
        <v>8.0163069</v>
      </c>
      <c r="E17" s="5">
        <v>0</v>
      </c>
      <c r="F17" s="5">
        <v>44.304043900000003</v>
      </c>
      <c r="G17" s="5">
        <v>14.391414299999999</v>
      </c>
      <c r="H17" s="5">
        <v>26.239768600000001</v>
      </c>
      <c r="I17" s="5">
        <v>24.407361300000002</v>
      </c>
      <c r="J17" s="5">
        <v>11.3442968</v>
      </c>
      <c r="K17" s="5">
        <v>63.264506400000002</v>
      </c>
      <c r="L17" s="6">
        <v>7.8991065999999996</v>
      </c>
      <c r="M17" s="6">
        <v>47.898351300000002</v>
      </c>
      <c r="N17" s="5">
        <v>39.605280100000002</v>
      </c>
      <c r="O17" s="5">
        <v>7.8056257000000002</v>
      </c>
      <c r="P17" s="5">
        <v>0.48744549999999998</v>
      </c>
      <c r="Q17" s="8">
        <v>248.20402530000001</v>
      </c>
      <c r="R17" s="6">
        <v>168.0140001</v>
      </c>
      <c r="S17" s="5">
        <v>18.6433006</v>
      </c>
      <c r="T17" s="5">
        <v>43.467635799999996</v>
      </c>
      <c r="U17" s="5">
        <v>105.9030637</v>
      </c>
      <c r="V17" s="6">
        <v>80.190025199999994</v>
      </c>
      <c r="W17" s="5">
        <v>0.43285279999999998</v>
      </c>
      <c r="X17" s="5">
        <v>1.2905876000000001</v>
      </c>
      <c r="Y17" s="5">
        <v>2.4978856999999999</v>
      </c>
      <c r="Z17" s="5">
        <v>1.12316E-2</v>
      </c>
      <c r="AA17" s="5">
        <v>3.1459758</v>
      </c>
      <c r="AB17" s="5">
        <v>9.6968475000000005</v>
      </c>
      <c r="AC17" s="5">
        <v>2.8262084000000001</v>
      </c>
      <c r="AD17" s="5">
        <v>60.288435800000002</v>
      </c>
      <c r="AE17" s="8">
        <v>248.20402530000001</v>
      </c>
    </row>
    <row r="18" spans="1:31" ht="15" x14ac:dyDescent="0.25">
      <c r="A18" s="1" t="s">
        <v>38</v>
      </c>
      <c r="B18" s="6">
        <v>151.6947711</v>
      </c>
      <c r="C18" s="5">
        <v>4.1334214999999999</v>
      </c>
      <c r="D18" s="5">
        <v>8.0925097000000008</v>
      </c>
      <c r="E18" s="5">
        <v>0</v>
      </c>
      <c r="F18" s="5">
        <v>46.242293600000004</v>
      </c>
      <c r="G18" s="5">
        <v>21.085373000000001</v>
      </c>
      <c r="H18" s="5">
        <v>26.704393799999998</v>
      </c>
      <c r="I18" s="5">
        <v>24.403986400000001</v>
      </c>
      <c r="J18" s="5">
        <v>13.5608591</v>
      </c>
      <c r="K18" s="5">
        <v>7.4719340000000001</v>
      </c>
      <c r="L18" s="6">
        <v>7.9305646000000003</v>
      </c>
      <c r="M18" s="6">
        <v>10.3071316</v>
      </c>
      <c r="N18" s="5">
        <v>1.1927752</v>
      </c>
      <c r="O18" s="5">
        <v>7.9315875</v>
      </c>
      <c r="P18" s="5">
        <v>1.1827688999999999</v>
      </c>
      <c r="Q18" s="8">
        <v>169.93246730000001</v>
      </c>
      <c r="R18" s="6">
        <v>161.69974350000001</v>
      </c>
      <c r="S18" s="5">
        <v>16.817371600000001</v>
      </c>
      <c r="T18" s="5">
        <v>36.503258199999998</v>
      </c>
      <c r="U18" s="5">
        <v>108.3791137</v>
      </c>
      <c r="V18" s="6">
        <v>8.2327238000000005</v>
      </c>
      <c r="W18" s="5">
        <v>0.59048869999999998</v>
      </c>
      <c r="X18" s="5">
        <v>1.0864385999999999</v>
      </c>
      <c r="Y18" s="5">
        <v>0.21366840000000001</v>
      </c>
      <c r="Z18" s="5">
        <v>2.6852399999999998E-2</v>
      </c>
      <c r="AA18" s="5">
        <v>3.3481550000000002</v>
      </c>
      <c r="AB18" s="5">
        <v>2.2981543000000002</v>
      </c>
      <c r="AC18" s="5">
        <v>3.0769635000000002</v>
      </c>
      <c r="AD18" s="5">
        <v>-2.4079970999999998</v>
      </c>
      <c r="AE18" s="8">
        <v>169.93246730000001</v>
      </c>
    </row>
    <row r="19" spans="1:31" ht="15" x14ac:dyDescent="0.25">
      <c r="A19" s="1" t="s">
        <v>39</v>
      </c>
      <c r="B19" s="6">
        <v>144.40872340000001</v>
      </c>
      <c r="C19" s="5">
        <v>9.0435926999999996</v>
      </c>
      <c r="D19" s="5">
        <v>2.8381156999999999</v>
      </c>
      <c r="E19" s="5">
        <v>0</v>
      </c>
      <c r="F19" s="5">
        <v>40.788152099999998</v>
      </c>
      <c r="G19" s="5">
        <v>21.632579700000001</v>
      </c>
      <c r="H19" s="5">
        <v>25.005531399999999</v>
      </c>
      <c r="I19" s="5">
        <v>24.4201415</v>
      </c>
      <c r="J19" s="5">
        <v>13.1944724</v>
      </c>
      <c r="K19" s="5">
        <v>7.4861379000000001</v>
      </c>
      <c r="L19" s="6">
        <v>7.9447140000000003</v>
      </c>
      <c r="M19" s="6">
        <v>26.328326799999999</v>
      </c>
      <c r="N19" s="5">
        <v>16.702740299999999</v>
      </c>
      <c r="O19" s="5">
        <v>8.0230537999999996</v>
      </c>
      <c r="P19" s="5">
        <v>1.6025327</v>
      </c>
      <c r="Q19" s="8">
        <v>178.6817642</v>
      </c>
      <c r="R19" s="6">
        <v>164.32036339999999</v>
      </c>
      <c r="S19" s="5">
        <v>17.453886900000001</v>
      </c>
      <c r="T19" s="5">
        <v>37.5759136</v>
      </c>
      <c r="U19" s="5">
        <v>109.2905629</v>
      </c>
      <c r="V19" s="6">
        <v>14.3614008</v>
      </c>
      <c r="W19" s="5">
        <v>0.41771229999999998</v>
      </c>
      <c r="X19" s="5">
        <v>1.0869546000000001</v>
      </c>
      <c r="Y19" s="5">
        <v>0.11578090000000001</v>
      </c>
      <c r="Z19" s="5">
        <v>2.44586E-2</v>
      </c>
      <c r="AA19" s="5">
        <v>3.6266598000000001</v>
      </c>
      <c r="AB19" s="5">
        <v>2.5493573</v>
      </c>
      <c r="AC19" s="5">
        <v>3.1474798000000002</v>
      </c>
      <c r="AD19" s="5">
        <v>3.3929974999999999</v>
      </c>
      <c r="AE19" s="8">
        <v>178.6817642</v>
      </c>
    </row>
    <row r="20" spans="1:31" ht="15" x14ac:dyDescent="0.25">
      <c r="A20" s="1" t="s">
        <v>40</v>
      </c>
      <c r="B20" s="6">
        <v>138.2159723</v>
      </c>
      <c r="C20" s="5">
        <v>1.713678</v>
      </c>
      <c r="D20" s="5">
        <v>0.94814339999999997</v>
      </c>
      <c r="E20" s="5">
        <v>0</v>
      </c>
      <c r="F20" s="5">
        <v>44.674848500000003</v>
      </c>
      <c r="G20" s="5">
        <v>20.190651599999999</v>
      </c>
      <c r="H20" s="5">
        <v>24.984712999999999</v>
      </c>
      <c r="I20" s="5">
        <v>24.4751844</v>
      </c>
      <c r="J20" s="5">
        <v>13.207891399999999</v>
      </c>
      <c r="K20" s="5">
        <v>8.0208619999999993</v>
      </c>
      <c r="L20" s="6">
        <v>7.8583322999999998</v>
      </c>
      <c r="M20" s="6">
        <v>18.046938999999998</v>
      </c>
      <c r="N20" s="5">
        <v>9.7796994000000002</v>
      </c>
      <c r="O20" s="5">
        <v>7.5146854999999997</v>
      </c>
      <c r="P20" s="5">
        <v>0.7525541</v>
      </c>
      <c r="Q20" s="8">
        <v>164.12124360000001</v>
      </c>
      <c r="R20" s="6">
        <v>148.62917300000001</v>
      </c>
      <c r="S20" s="5">
        <v>14.9028098</v>
      </c>
      <c r="T20" s="5">
        <v>30.893160600000002</v>
      </c>
      <c r="U20" s="5">
        <v>102.83320260000001</v>
      </c>
      <c r="V20" s="6">
        <v>15.4920706</v>
      </c>
      <c r="W20" s="5">
        <v>0.3991691</v>
      </c>
      <c r="X20" s="5">
        <v>1.2456195000000001</v>
      </c>
      <c r="Y20" s="5">
        <v>0.46277279999999998</v>
      </c>
      <c r="Z20" s="5">
        <v>2.43634E-2</v>
      </c>
      <c r="AA20" s="5">
        <v>2.9875324000000001</v>
      </c>
      <c r="AB20" s="5">
        <v>7.9247876000000002</v>
      </c>
      <c r="AC20" s="5">
        <v>2.7350588999999998</v>
      </c>
      <c r="AD20" s="5">
        <v>-0.28723310000000002</v>
      </c>
      <c r="AE20" s="8">
        <v>164.12124360000001</v>
      </c>
    </row>
    <row r="21" spans="1:31" ht="15" x14ac:dyDescent="0.25">
      <c r="A21" s="1" t="s">
        <v>41</v>
      </c>
      <c r="B21" s="6">
        <v>145.0079207</v>
      </c>
      <c r="C21" s="5">
        <v>2.9400298</v>
      </c>
      <c r="D21" s="5">
        <v>3.8171868</v>
      </c>
      <c r="E21" s="5">
        <v>0</v>
      </c>
      <c r="F21" s="5">
        <v>45.920139900000002</v>
      </c>
      <c r="G21" s="5">
        <v>22.182476600000001</v>
      </c>
      <c r="H21" s="5">
        <v>24.702326800000002</v>
      </c>
      <c r="I21" s="5">
        <v>24.4952246</v>
      </c>
      <c r="J21" s="5">
        <v>13.2054495</v>
      </c>
      <c r="K21" s="5">
        <v>7.7450866999999999</v>
      </c>
      <c r="L21" s="6">
        <v>7.8619250999999997</v>
      </c>
      <c r="M21" s="6">
        <v>15.507964899999999</v>
      </c>
      <c r="N21" s="5">
        <v>8.7337559999999996</v>
      </c>
      <c r="O21" s="5">
        <v>6.0641147999999996</v>
      </c>
      <c r="P21" s="5">
        <v>0.71009409999999995</v>
      </c>
      <c r="Q21" s="8">
        <v>168.3778107</v>
      </c>
      <c r="R21" s="6">
        <v>152.9324139</v>
      </c>
      <c r="S21" s="5">
        <v>16.6935362</v>
      </c>
      <c r="T21" s="5">
        <v>34.864792000000001</v>
      </c>
      <c r="U21" s="5">
        <v>101.37408569999999</v>
      </c>
      <c r="V21" s="6">
        <v>15.445396799999999</v>
      </c>
      <c r="W21" s="5">
        <v>0.43255369999999999</v>
      </c>
      <c r="X21" s="5">
        <v>1.2474311</v>
      </c>
      <c r="Y21" s="5">
        <v>8.2099199999999997E-2</v>
      </c>
      <c r="Z21" s="5">
        <v>0</v>
      </c>
      <c r="AA21" s="5">
        <v>1.8983714</v>
      </c>
      <c r="AB21" s="5">
        <v>5.5965387</v>
      </c>
      <c r="AC21" s="5">
        <v>2.9010096000000001</v>
      </c>
      <c r="AD21" s="5">
        <v>3.2873931000000001</v>
      </c>
      <c r="AE21" s="8">
        <v>168.3778107</v>
      </c>
    </row>
    <row r="22" spans="1:31" ht="15" x14ac:dyDescent="0.25">
      <c r="A22" s="1" t="s">
        <v>42</v>
      </c>
      <c r="B22" s="6">
        <v>140.6444152</v>
      </c>
      <c r="C22" s="5">
        <v>2.6884722000000001</v>
      </c>
      <c r="D22" s="5">
        <v>3.7935973000000001</v>
      </c>
      <c r="E22" s="5">
        <v>0</v>
      </c>
      <c r="F22" s="5">
        <v>45.255248999999999</v>
      </c>
      <c r="G22" s="5">
        <v>23.448751999999999</v>
      </c>
      <c r="H22" s="5">
        <v>24.701828800000001</v>
      </c>
      <c r="I22" s="5">
        <v>22.613120599999998</v>
      </c>
      <c r="J22" s="5">
        <v>12.804154</v>
      </c>
      <c r="K22" s="5">
        <v>5.3392413000000003</v>
      </c>
      <c r="L22" s="6">
        <v>7.8330270999999998</v>
      </c>
      <c r="M22" s="6">
        <v>18.582662599999999</v>
      </c>
      <c r="N22" s="5">
        <v>10.469402199999999</v>
      </c>
      <c r="O22" s="5">
        <v>7.4051524999999998</v>
      </c>
      <c r="P22" s="5">
        <v>0.70810790000000001</v>
      </c>
      <c r="Q22" s="8">
        <v>167.0601049</v>
      </c>
      <c r="R22" s="6">
        <v>144.91552150000001</v>
      </c>
      <c r="S22" s="5">
        <v>16.908597199999999</v>
      </c>
      <c r="T22" s="5">
        <v>29.523679099999999</v>
      </c>
      <c r="U22" s="5">
        <v>98.483245199999999</v>
      </c>
      <c r="V22" s="6">
        <v>22.144583399999998</v>
      </c>
      <c r="W22" s="5">
        <v>0.40856320000000002</v>
      </c>
      <c r="X22" s="5">
        <v>1.3300130999999999</v>
      </c>
      <c r="Y22" s="5">
        <v>8.1899899999999998E-2</v>
      </c>
      <c r="Z22" s="5">
        <v>0</v>
      </c>
      <c r="AA22" s="5">
        <v>2.6316652</v>
      </c>
      <c r="AB22" s="5">
        <v>5.5929434000000002</v>
      </c>
      <c r="AC22" s="5">
        <v>2.5891335</v>
      </c>
      <c r="AD22" s="5">
        <v>9.5103650999999996</v>
      </c>
      <c r="AE22" s="8">
        <v>167.0601049</v>
      </c>
    </row>
    <row r="23" spans="1:31" ht="15" x14ac:dyDescent="0.25">
      <c r="A23" s="1" t="s">
        <v>43</v>
      </c>
      <c r="B23" s="6">
        <v>140.26848100000001</v>
      </c>
      <c r="C23" s="5">
        <v>9.6179960999999992</v>
      </c>
      <c r="D23" s="5">
        <v>7.5434286000000004</v>
      </c>
      <c r="E23" s="5">
        <v>0</v>
      </c>
      <c r="F23" s="5">
        <v>47.554031600000002</v>
      </c>
      <c r="G23" s="5">
        <v>21.0411489</v>
      </c>
      <c r="H23" s="5">
        <v>24.607745699999999</v>
      </c>
      <c r="I23" s="5">
        <v>14.134717200000001</v>
      </c>
      <c r="J23" s="5">
        <v>10.4342454</v>
      </c>
      <c r="K23" s="5">
        <v>5.3351674999999998</v>
      </c>
      <c r="L23" s="6">
        <v>7.8387333000000003</v>
      </c>
      <c r="M23" s="6">
        <v>56.218031400000001</v>
      </c>
      <c r="N23" s="5">
        <v>48.742443399999999</v>
      </c>
      <c r="O23" s="5">
        <v>5.9269954</v>
      </c>
      <c r="P23" s="5">
        <v>1.5485926000000001</v>
      </c>
      <c r="Q23" s="8">
        <v>204.32524570000001</v>
      </c>
      <c r="R23" s="6">
        <v>165.58032639999999</v>
      </c>
      <c r="S23" s="5">
        <v>23.303985000000001</v>
      </c>
      <c r="T23" s="5">
        <v>35.143771700000002</v>
      </c>
      <c r="U23" s="5">
        <v>107.1325697</v>
      </c>
      <c r="V23" s="6">
        <v>38.744919299999999</v>
      </c>
      <c r="W23" s="5">
        <v>0.49701849999999997</v>
      </c>
      <c r="X23" s="5">
        <v>1.2388498999999999</v>
      </c>
      <c r="Y23" s="5">
        <v>0.18374979999999999</v>
      </c>
      <c r="Z23" s="5">
        <v>0</v>
      </c>
      <c r="AA23" s="5">
        <v>2.3059843999999998</v>
      </c>
      <c r="AB23" s="5">
        <v>2.3779048</v>
      </c>
      <c r="AC23" s="5">
        <v>3.6033743</v>
      </c>
      <c r="AD23" s="5">
        <v>28.538037599999999</v>
      </c>
      <c r="AE23" s="8">
        <v>204.32524570000001</v>
      </c>
    </row>
    <row r="24" spans="1:31" ht="15" x14ac:dyDescent="0.25">
      <c r="A24" s="1" t="s">
        <v>44</v>
      </c>
      <c r="B24" s="6">
        <v>146.37987960000001</v>
      </c>
      <c r="C24" s="5">
        <v>18.5588975</v>
      </c>
      <c r="D24" s="5">
        <v>7.5436484999999998</v>
      </c>
      <c r="E24" s="5">
        <v>0</v>
      </c>
      <c r="F24" s="5">
        <v>39.913460299999997</v>
      </c>
      <c r="G24" s="5">
        <v>23.284083899999999</v>
      </c>
      <c r="H24" s="5">
        <v>24.4409244</v>
      </c>
      <c r="I24" s="5">
        <v>24.532748699999999</v>
      </c>
      <c r="J24" s="5">
        <v>2.7719122999999999</v>
      </c>
      <c r="K24" s="5">
        <v>5.3342039999999997</v>
      </c>
      <c r="L24" s="6">
        <v>7.8493488999999999</v>
      </c>
      <c r="M24" s="6">
        <v>63.179076600000002</v>
      </c>
      <c r="N24" s="5">
        <v>52.620898799999999</v>
      </c>
      <c r="O24" s="5">
        <v>8.4770465999999995</v>
      </c>
      <c r="P24" s="5">
        <v>2.0811312000000002</v>
      </c>
      <c r="Q24" s="8">
        <v>217.40830510000001</v>
      </c>
      <c r="R24" s="6">
        <v>171.69899760000001</v>
      </c>
      <c r="S24" s="5">
        <v>25.257205500000001</v>
      </c>
      <c r="T24" s="5">
        <v>37.095858399999997</v>
      </c>
      <c r="U24" s="5">
        <v>109.3459337</v>
      </c>
      <c r="V24" s="6">
        <v>45.709307500000001</v>
      </c>
      <c r="W24" s="5">
        <v>0.4649933</v>
      </c>
      <c r="X24" s="5">
        <v>1.5340153000000001</v>
      </c>
      <c r="Y24" s="5">
        <v>2.3099999999999999E-2</v>
      </c>
      <c r="Z24" s="5">
        <v>0</v>
      </c>
      <c r="AA24" s="5">
        <v>2.9819255999999998</v>
      </c>
      <c r="AB24" s="5">
        <v>1.8898258999999999</v>
      </c>
      <c r="AC24" s="5">
        <v>3.6077604999999999</v>
      </c>
      <c r="AD24" s="5">
        <v>35.207686899999999</v>
      </c>
      <c r="AE24" s="8">
        <v>217.40830510000001</v>
      </c>
    </row>
    <row r="25" spans="1:31" ht="15" x14ac:dyDescent="0.25">
      <c r="A25" s="1" t="s">
        <v>45</v>
      </c>
      <c r="B25" s="6">
        <v>170.93996859999999</v>
      </c>
      <c r="C25" s="5">
        <v>29.304924400000001</v>
      </c>
      <c r="D25" s="5">
        <v>7.5662269000000002</v>
      </c>
      <c r="E25" s="5">
        <v>0</v>
      </c>
      <c r="F25" s="5">
        <v>38.846204399999998</v>
      </c>
      <c r="G25" s="5">
        <v>31.8168088</v>
      </c>
      <c r="H25" s="5">
        <v>23.699260299999999</v>
      </c>
      <c r="I25" s="5">
        <v>24.905647900000002</v>
      </c>
      <c r="J25" s="5">
        <v>9.4628356</v>
      </c>
      <c r="K25" s="5">
        <v>5.3380603000000004</v>
      </c>
      <c r="L25" s="6">
        <v>7.8669526999999997</v>
      </c>
      <c r="M25" s="6">
        <v>65.023879399999998</v>
      </c>
      <c r="N25" s="5">
        <v>54.445463099999998</v>
      </c>
      <c r="O25" s="5">
        <v>8.5331153999999998</v>
      </c>
      <c r="P25" s="5">
        <v>2.0453009</v>
      </c>
      <c r="Q25" s="8">
        <v>243.8308007</v>
      </c>
      <c r="R25" s="6">
        <v>190.8918232</v>
      </c>
      <c r="S25" s="5">
        <v>26.5460387</v>
      </c>
      <c r="T25" s="5">
        <v>49.814373000000003</v>
      </c>
      <c r="U25" s="5">
        <v>114.5314115</v>
      </c>
      <c r="V25" s="6">
        <v>52.9389775</v>
      </c>
      <c r="W25" s="5">
        <v>0.62498920000000002</v>
      </c>
      <c r="X25" s="5">
        <v>1.0402855</v>
      </c>
      <c r="Y25" s="5">
        <v>8.1899899999999998E-2</v>
      </c>
      <c r="Z25" s="5">
        <v>3.1874800000000002E-2</v>
      </c>
      <c r="AA25" s="5">
        <v>2.7154012000000001</v>
      </c>
      <c r="AB25" s="5">
        <v>1.2976052</v>
      </c>
      <c r="AC25" s="5">
        <v>3.682534</v>
      </c>
      <c r="AD25" s="5">
        <v>43.464387700000003</v>
      </c>
      <c r="AE25" s="8">
        <v>243.8308007</v>
      </c>
    </row>
    <row r="26" spans="1:31" ht="15" x14ac:dyDescent="0.25">
      <c r="A26" s="1" t="s">
        <v>46</v>
      </c>
      <c r="B26" s="6">
        <v>167.62584910000001</v>
      </c>
      <c r="C26" s="5">
        <v>20.241501700000001</v>
      </c>
      <c r="D26" s="5">
        <v>7.5579197999999996</v>
      </c>
      <c r="E26" s="5">
        <v>0</v>
      </c>
      <c r="F26" s="5">
        <v>39.503639399999997</v>
      </c>
      <c r="G26" s="5">
        <v>33.8428939</v>
      </c>
      <c r="H26" s="5">
        <v>23.763306400000001</v>
      </c>
      <c r="I26" s="5">
        <v>24.900595200000001</v>
      </c>
      <c r="J26" s="5">
        <v>12.2135608</v>
      </c>
      <c r="K26" s="5">
        <v>5.6024319</v>
      </c>
      <c r="L26" s="6">
        <v>7.7954635999999997</v>
      </c>
      <c r="M26" s="6">
        <v>63.7036114</v>
      </c>
      <c r="N26" s="5">
        <v>53.441036400000002</v>
      </c>
      <c r="O26" s="5">
        <v>8.5319193999999996</v>
      </c>
      <c r="P26" s="5">
        <v>1.7306556</v>
      </c>
      <c r="Q26" s="8">
        <v>239.12492409999999</v>
      </c>
      <c r="R26" s="6">
        <v>206.5730379</v>
      </c>
      <c r="S26" s="5">
        <v>27.0263676</v>
      </c>
      <c r="T26" s="5">
        <v>57.619260699999998</v>
      </c>
      <c r="U26" s="5">
        <v>121.9274096</v>
      </c>
      <c r="V26" s="6">
        <v>32.551886199999998</v>
      </c>
      <c r="W26" s="5">
        <v>0.58718230000000005</v>
      </c>
      <c r="X26" s="5">
        <v>1.0464477999999999</v>
      </c>
      <c r="Y26" s="5">
        <v>2.3099999999999999E-2</v>
      </c>
      <c r="Z26" s="5">
        <v>3.1978899999999998E-2</v>
      </c>
      <c r="AA26" s="5">
        <v>2.6050371999999999</v>
      </c>
      <c r="AB26" s="5">
        <v>9.4080300000000006E-2</v>
      </c>
      <c r="AC26" s="5">
        <v>3.8628912999999998</v>
      </c>
      <c r="AD26" s="5">
        <v>24.301168400000002</v>
      </c>
      <c r="AE26" s="8">
        <v>239.12492409999999</v>
      </c>
    </row>
    <row r="27" spans="1:31" ht="15" x14ac:dyDescent="0.25">
      <c r="A27" s="1" t="s">
        <v>47</v>
      </c>
      <c r="B27" s="6">
        <v>174.3170719</v>
      </c>
      <c r="C27" s="5">
        <v>27.764137900000001</v>
      </c>
      <c r="D27" s="5">
        <v>7.5773185999999999</v>
      </c>
      <c r="E27" s="5">
        <v>0.1093041</v>
      </c>
      <c r="F27" s="5">
        <v>39.308646500000002</v>
      </c>
      <c r="G27" s="5">
        <v>34.312205499999997</v>
      </c>
      <c r="H27" s="5">
        <v>21.643493599999999</v>
      </c>
      <c r="I27" s="5">
        <v>24.8707545</v>
      </c>
      <c r="J27" s="5">
        <v>10.7170782</v>
      </c>
      <c r="K27" s="5">
        <v>8.0141329999999993</v>
      </c>
      <c r="L27" s="6">
        <v>7.7900330000000002</v>
      </c>
      <c r="M27" s="6">
        <v>62.920159900000002</v>
      </c>
      <c r="N27" s="5">
        <v>52.423518100000003</v>
      </c>
      <c r="O27" s="5">
        <v>8.5351459999999992</v>
      </c>
      <c r="P27" s="5">
        <v>1.9614958</v>
      </c>
      <c r="Q27" s="8">
        <v>245.02726480000001</v>
      </c>
      <c r="R27" s="6">
        <v>201.32670709999999</v>
      </c>
      <c r="S27" s="5">
        <v>26.4751391</v>
      </c>
      <c r="T27" s="5">
        <v>55.437786000000003</v>
      </c>
      <c r="U27" s="5">
        <v>119.413782</v>
      </c>
      <c r="V27" s="6">
        <v>43.700557699999997</v>
      </c>
      <c r="W27" s="5">
        <v>0.59193790000000002</v>
      </c>
      <c r="X27" s="5">
        <v>1.0567422</v>
      </c>
      <c r="Y27" s="5">
        <v>0</v>
      </c>
      <c r="Z27" s="5">
        <v>3.2487099999999998E-2</v>
      </c>
      <c r="AA27" s="5">
        <v>2.6375725000000001</v>
      </c>
      <c r="AB27" s="5">
        <v>9.4375299999999995E-2</v>
      </c>
      <c r="AC27" s="5">
        <v>3.7239214</v>
      </c>
      <c r="AD27" s="5">
        <v>35.563521299999998</v>
      </c>
      <c r="AE27" s="8">
        <v>245.02726480000001</v>
      </c>
    </row>
    <row r="28" spans="1:31" ht="15" x14ac:dyDescent="0.25">
      <c r="A28" s="1" t="s">
        <v>48</v>
      </c>
      <c r="B28" s="6">
        <v>134.4411633</v>
      </c>
      <c r="C28" s="5">
        <v>5.3711456000000002</v>
      </c>
      <c r="D28" s="5">
        <v>6.1593859999999996</v>
      </c>
      <c r="E28" s="5">
        <v>9.1458600000000001E-2</v>
      </c>
      <c r="F28" s="5">
        <v>40.4791667</v>
      </c>
      <c r="G28" s="5">
        <v>20.394204299999998</v>
      </c>
      <c r="H28" s="5">
        <v>21.668319400000001</v>
      </c>
      <c r="I28" s="5">
        <v>24.799083599999999</v>
      </c>
      <c r="J28" s="5">
        <v>6.7944544999999996</v>
      </c>
      <c r="K28" s="5">
        <v>8.6839446000000002</v>
      </c>
      <c r="L28" s="6">
        <v>7.8250308000000004</v>
      </c>
      <c r="M28" s="6">
        <v>51.2116635</v>
      </c>
      <c r="N28" s="5">
        <v>47.056403600000003</v>
      </c>
      <c r="O28" s="5">
        <v>8.1054522000000002</v>
      </c>
      <c r="P28" s="5">
        <v>-3.9501922999999999</v>
      </c>
      <c r="Q28" s="8">
        <v>193.47785759999999</v>
      </c>
      <c r="R28" s="6">
        <v>166.14183790000001</v>
      </c>
      <c r="S28" s="5">
        <v>21.8746586</v>
      </c>
      <c r="T28" s="5">
        <v>36.2756811</v>
      </c>
      <c r="U28" s="5">
        <v>107.9914982</v>
      </c>
      <c r="V28" s="6">
        <v>27.336019700000001</v>
      </c>
      <c r="W28" s="5">
        <v>0.47393980000000002</v>
      </c>
      <c r="X28" s="5">
        <v>1.0528078000000001</v>
      </c>
      <c r="Y28" s="5">
        <v>0</v>
      </c>
      <c r="Z28" s="5">
        <v>3.3098200000000001E-2</v>
      </c>
      <c r="AA28" s="5">
        <v>0.58330599999999999</v>
      </c>
      <c r="AB28" s="5">
        <v>0.47161550000000002</v>
      </c>
      <c r="AC28" s="5">
        <v>3.2439567999999999</v>
      </c>
      <c r="AD28" s="5">
        <v>21.477295600000001</v>
      </c>
      <c r="AE28" s="8">
        <v>193.47785759999999</v>
      </c>
    </row>
    <row r="29" spans="1:31" ht="15" x14ac:dyDescent="0.25">
      <c r="A29" s="1" t="s">
        <v>49</v>
      </c>
      <c r="B29" s="6">
        <v>133.9391056</v>
      </c>
      <c r="C29" s="5">
        <v>5.0687860000000002</v>
      </c>
      <c r="D29" s="5">
        <v>6.1593859999999996</v>
      </c>
      <c r="E29" s="5">
        <v>0</v>
      </c>
      <c r="F29" s="5">
        <v>40.375291199999999</v>
      </c>
      <c r="G29" s="5">
        <v>20.3859423</v>
      </c>
      <c r="H29" s="5">
        <v>21.6700023</v>
      </c>
      <c r="I29" s="5">
        <v>24.8021177</v>
      </c>
      <c r="J29" s="5">
        <v>6.7969993999999998</v>
      </c>
      <c r="K29" s="5">
        <v>8.6805807000000001</v>
      </c>
      <c r="L29" s="6">
        <v>7.8172467000000001</v>
      </c>
      <c r="M29" s="6">
        <v>48.801364</v>
      </c>
      <c r="N29" s="5">
        <v>44.835413500000001</v>
      </c>
      <c r="O29" s="5">
        <v>8.0003115000000005</v>
      </c>
      <c r="P29" s="5">
        <v>-4.0343609999999996</v>
      </c>
      <c r="Q29" s="8">
        <v>190.55771630000001</v>
      </c>
      <c r="R29" s="6">
        <v>157.8690417</v>
      </c>
      <c r="S29" s="5">
        <v>21.586809500000001</v>
      </c>
      <c r="T29" s="5">
        <v>27.734639000000001</v>
      </c>
      <c r="U29" s="5">
        <v>108.54759319999999</v>
      </c>
      <c r="V29" s="6">
        <v>32.688674599999999</v>
      </c>
      <c r="W29" s="5">
        <v>0.48379070000000002</v>
      </c>
      <c r="X29" s="5">
        <v>1.0866201</v>
      </c>
      <c r="Y29" s="5">
        <v>0</v>
      </c>
      <c r="Z29" s="5">
        <v>3.1709599999999998E-2</v>
      </c>
      <c r="AA29" s="5">
        <v>0.58740230000000004</v>
      </c>
      <c r="AB29" s="5">
        <v>3.1909686000000002</v>
      </c>
      <c r="AC29" s="5">
        <v>3.1696034000000002</v>
      </c>
      <c r="AD29" s="5">
        <v>24.1385799</v>
      </c>
      <c r="AE29" s="8">
        <v>190.55771630000001</v>
      </c>
    </row>
    <row r="30" spans="1:31" ht="15" x14ac:dyDescent="0.25">
      <c r="A30" s="1" t="s">
        <v>50</v>
      </c>
      <c r="B30" s="6">
        <v>164.07160859999999</v>
      </c>
      <c r="C30" s="5">
        <v>15.069874</v>
      </c>
      <c r="D30" s="5">
        <v>7.1069838000000001</v>
      </c>
      <c r="E30" s="5">
        <v>0</v>
      </c>
      <c r="F30" s="5">
        <v>41.8706289</v>
      </c>
      <c r="G30" s="5">
        <v>32.001276300000001</v>
      </c>
      <c r="H30" s="5">
        <v>23.7493108</v>
      </c>
      <c r="I30" s="5">
        <v>24.833714100000002</v>
      </c>
      <c r="J30" s="5">
        <v>10.766177000000001</v>
      </c>
      <c r="K30" s="5">
        <v>8.6736436999999995</v>
      </c>
      <c r="L30" s="6">
        <v>7.8153728999999998</v>
      </c>
      <c r="M30" s="6">
        <v>73.1675757</v>
      </c>
      <c r="N30" s="5">
        <v>60.873729500000003</v>
      </c>
      <c r="O30" s="5">
        <v>8.4917651000000003</v>
      </c>
      <c r="P30" s="5">
        <v>3.8020811000000001</v>
      </c>
      <c r="Q30" s="8">
        <v>245.0545572</v>
      </c>
      <c r="R30" s="6">
        <v>192.4194272</v>
      </c>
      <c r="S30" s="5">
        <v>27.343844099999998</v>
      </c>
      <c r="T30" s="5">
        <v>43.555440599999997</v>
      </c>
      <c r="U30" s="5">
        <v>121.52014250000001</v>
      </c>
      <c r="V30" s="6">
        <v>52.635129999999997</v>
      </c>
      <c r="W30" s="5">
        <v>0.56269820000000004</v>
      </c>
      <c r="X30" s="5">
        <v>0.94108049999999999</v>
      </c>
      <c r="Y30" s="5">
        <v>0.2282168</v>
      </c>
      <c r="Z30" s="5">
        <v>3.28641E-2</v>
      </c>
      <c r="AA30" s="5">
        <v>0.47471279999999999</v>
      </c>
      <c r="AB30" s="5">
        <v>7.3775499999999994E-2</v>
      </c>
      <c r="AC30" s="5">
        <v>3.7577364000000002</v>
      </c>
      <c r="AD30" s="5">
        <v>46.564045700000001</v>
      </c>
      <c r="AE30" s="8">
        <v>245.0545572</v>
      </c>
    </row>
    <row r="31" spans="1:31" ht="15" x14ac:dyDescent="0.25">
      <c r="A31" s="1" t="s">
        <v>51</v>
      </c>
      <c r="B31" s="6">
        <v>161.6797876</v>
      </c>
      <c r="C31" s="5">
        <v>19.995037199999999</v>
      </c>
      <c r="D31" s="5">
        <v>7.1069838000000001</v>
      </c>
      <c r="E31" s="5">
        <v>0</v>
      </c>
      <c r="F31" s="5">
        <v>42.149941599999998</v>
      </c>
      <c r="G31" s="5">
        <v>24.7593934</v>
      </c>
      <c r="H31" s="5">
        <v>23.719987799999998</v>
      </c>
      <c r="I31" s="5">
        <v>24.873343999999999</v>
      </c>
      <c r="J31" s="5">
        <v>10.929992</v>
      </c>
      <c r="K31" s="5">
        <v>8.1451077999999999</v>
      </c>
      <c r="L31" s="6">
        <v>7.7732833000000001</v>
      </c>
      <c r="M31" s="6">
        <v>75.665846299999998</v>
      </c>
      <c r="N31" s="5">
        <v>63.483295900000002</v>
      </c>
      <c r="O31" s="5">
        <v>8.4168547999999994</v>
      </c>
      <c r="P31" s="5">
        <v>3.7656955999999999</v>
      </c>
      <c r="Q31" s="8">
        <v>245.1189172</v>
      </c>
      <c r="R31" s="6">
        <v>209.17825089999999</v>
      </c>
      <c r="S31" s="5">
        <v>29.626756400000001</v>
      </c>
      <c r="T31" s="5">
        <v>54.5705326</v>
      </c>
      <c r="U31" s="5">
        <v>124.9809619</v>
      </c>
      <c r="V31" s="6">
        <v>35.940666299999997</v>
      </c>
      <c r="W31" s="5">
        <v>0.59247910000000004</v>
      </c>
      <c r="X31" s="5">
        <v>1.0495939000000001</v>
      </c>
      <c r="Y31" s="5">
        <v>8.1529299999999999E-2</v>
      </c>
      <c r="Z31" s="5">
        <v>3.2779299999999997E-2</v>
      </c>
      <c r="AA31" s="5">
        <v>1.1623466</v>
      </c>
      <c r="AB31" s="5">
        <v>0.20864540000000001</v>
      </c>
      <c r="AC31" s="5">
        <v>3.9281239999999999</v>
      </c>
      <c r="AD31" s="5">
        <v>28.885168700000001</v>
      </c>
      <c r="AE31" s="8">
        <v>245.1189172</v>
      </c>
    </row>
    <row r="32" spans="1:31" ht="15" x14ac:dyDescent="0.25">
      <c r="A32" s="1" t="s">
        <v>52</v>
      </c>
      <c r="B32" s="6">
        <v>183.40036549999999</v>
      </c>
      <c r="C32" s="5">
        <v>34.33222</v>
      </c>
      <c r="D32" s="5">
        <v>5.2117880999999997</v>
      </c>
      <c r="E32" s="5">
        <v>0</v>
      </c>
      <c r="F32" s="5">
        <v>46.985524400000003</v>
      </c>
      <c r="G32" s="5">
        <v>35.3339316</v>
      </c>
      <c r="H32" s="5">
        <v>24.401832800000001</v>
      </c>
      <c r="I32" s="5">
        <v>24.8795547</v>
      </c>
      <c r="J32" s="5">
        <v>4.1242426999999999</v>
      </c>
      <c r="K32" s="5">
        <v>8.1312712000000005</v>
      </c>
      <c r="L32" s="6">
        <v>7.7374109000000004</v>
      </c>
      <c r="M32" s="6">
        <v>61.743833600000002</v>
      </c>
      <c r="N32" s="5">
        <v>50.039158399999998</v>
      </c>
      <c r="O32" s="5">
        <v>8.4530350999999992</v>
      </c>
      <c r="P32" s="5">
        <v>3.2516400999999999</v>
      </c>
      <c r="Q32" s="8">
        <v>252.88160999999999</v>
      </c>
      <c r="R32" s="6">
        <v>215.02323089999999</v>
      </c>
      <c r="S32" s="5">
        <v>30.088359499999999</v>
      </c>
      <c r="T32" s="5">
        <v>58.7099592</v>
      </c>
      <c r="U32" s="5">
        <v>126.22491220000001</v>
      </c>
      <c r="V32" s="6">
        <v>37.858379100000001</v>
      </c>
      <c r="W32" s="5">
        <v>0.58938900000000005</v>
      </c>
      <c r="X32" s="5">
        <v>0.9719873</v>
      </c>
      <c r="Y32" s="5">
        <v>0</v>
      </c>
      <c r="Z32" s="5">
        <v>3.2708300000000003E-2</v>
      </c>
      <c r="AA32" s="5">
        <v>1.1196735</v>
      </c>
      <c r="AB32" s="5">
        <v>0.19341810000000001</v>
      </c>
      <c r="AC32" s="5">
        <v>3.8547799</v>
      </c>
      <c r="AD32" s="5">
        <v>31.096423000000001</v>
      </c>
      <c r="AE32" s="8">
        <v>252.88160999999999</v>
      </c>
    </row>
    <row r="33" spans="1:31" ht="15" x14ac:dyDescent="0.25">
      <c r="A33" s="1" t="s">
        <v>53</v>
      </c>
      <c r="B33" s="6">
        <v>181.31295280000001</v>
      </c>
      <c r="C33" s="5">
        <v>31.985039400000002</v>
      </c>
      <c r="D33" s="5">
        <v>5.6855869999999999</v>
      </c>
      <c r="E33" s="5">
        <v>0</v>
      </c>
      <c r="F33" s="5">
        <v>46.272322799999998</v>
      </c>
      <c r="G33" s="5">
        <v>36.868907100000001</v>
      </c>
      <c r="H33" s="5">
        <v>24.246010900000002</v>
      </c>
      <c r="I33" s="5">
        <v>24.867268800000002</v>
      </c>
      <c r="J33" s="5">
        <v>4.1248524</v>
      </c>
      <c r="K33" s="5">
        <v>7.2629644000000004</v>
      </c>
      <c r="L33" s="6">
        <v>7.7475354000000003</v>
      </c>
      <c r="M33" s="6">
        <v>78.926527500000006</v>
      </c>
      <c r="N33" s="5">
        <v>66.709483899999995</v>
      </c>
      <c r="O33" s="5">
        <v>8.5117814999999997</v>
      </c>
      <c r="P33" s="5">
        <v>3.7052621000000001</v>
      </c>
      <c r="Q33" s="8">
        <v>267.98701569999997</v>
      </c>
      <c r="R33" s="6">
        <v>219.79562480000001</v>
      </c>
      <c r="S33" s="5">
        <v>30.124764200000001</v>
      </c>
      <c r="T33" s="5">
        <v>62.244554899999997</v>
      </c>
      <c r="U33" s="5">
        <v>127.4263057</v>
      </c>
      <c r="V33" s="6">
        <v>48.191390900000002</v>
      </c>
      <c r="W33" s="5">
        <v>0.58971320000000005</v>
      </c>
      <c r="X33" s="5">
        <v>0.95582199999999995</v>
      </c>
      <c r="Y33" s="5">
        <v>0</v>
      </c>
      <c r="Z33" s="5">
        <v>3.8475500000000003E-2</v>
      </c>
      <c r="AA33" s="5">
        <v>8.6993399999999999E-2</v>
      </c>
      <c r="AB33" s="5">
        <v>5.2445199999999997E-2</v>
      </c>
      <c r="AC33" s="5">
        <v>3.9269894999999999</v>
      </c>
      <c r="AD33" s="5">
        <v>42.540952099999998</v>
      </c>
      <c r="AE33" s="8">
        <v>267.98701569999997</v>
      </c>
    </row>
    <row r="34" spans="1:31" ht="15" x14ac:dyDescent="0.25">
      <c r="A34" s="1" t="s">
        <v>54</v>
      </c>
      <c r="B34" s="6">
        <v>188.34809279999999</v>
      </c>
      <c r="C34" s="5">
        <v>36.845231499999997</v>
      </c>
      <c r="D34" s="5">
        <v>8.0545816000000006</v>
      </c>
      <c r="E34" s="5">
        <v>0</v>
      </c>
      <c r="F34" s="5">
        <v>44.686054800000001</v>
      </c>
      <c r="G34" s="5">
        <v>38.614950800000003</v>
      </c>
      <c r="H34" s="5">
        <v>24.0579231</v>
      </c>
      <c r="I34" s="5">
        <v>24.864083900000001</v>
      </c>
      <c r="J34" s="5">
        <v>3.9723506999999998</v>
      </c>
      <c r="K34" s="5">
        <v>7.2529164000000002</v>
      </c>
      <c r="L34" s="6">
        <v>7.6351784</v>
      </c>
      <c r="M34" s="6">
        <v>69.319235599999999</v>
      </c>
      <c r="N34" s="5">
        <v>57.749321899999998</v>
      </c>
      <c r="O34" s="5">
        <v>8.3759850999999994</v>
      </c>
      <c r="P34" s="5">
        <v>3.1939286</v>
      </c>
      <c r="Q34" s="8">
        <v>265.3025068</v>
      </c>
      <c r="R34" s="6">
        <v>221.47079840000001</v>
      </c>
      <c r="S34" s="5">
        <v>30.226823100000001</v>
      </c>
      <c r="T34" s="5">
        <v>59.542802700000003</v>
      </c>
      <c r="U34" s="5">
        <v>131.70117260000001</v>
      </c>
      <c r="V34" s="6">
        <v>43.831708399999997</v>
      </c>
      <c r="W34" s="5">
        <v>0.58648239999999996</v>
      </c>
      <c r="X34" s="5">
        <v>1.0603256999999999</v>
      </c>
      <c r="Y34" s="5">
        <v>0</v>
      </c>
      <c r="Z34" s="5">
        <v>3.8466800000000002E-2</v>
      </c>
      <c r="AA34" s="5">
        <v>0.10833189999999999</v>
      </c>
      <c r="AB34" s="5">
        <v>0.1181437</v>
      </c>
      <c r="AC34" s="5">
        <v>3.9656562000000002</v>
      </c>
      <c r="AD34" s="5">
        <v>37.954301700000002</v>
      </c>
      <c r="AE34" s="8">
        <v>265.3025068</v>
      </c>
    </row>
    <row r="35" spans="1:31" ht="15" x14ac:dyDescent="0.25">
      <c r="A35" s="1" t="s">
        <v>55</v>
      </c>
      <c r="B35" s="6">
        <v>150.73909259999999</v>
      </c>
      <c r="C35" s="5">
        <v>26.3406068</v>
      </c>
      <c r="D35" s="5">
        <v>5.6855869999999999</v>
      </c>
      <c r="E35" s="5">
        <v>0</v>
      </c>
      <c r="F35" s="5">
        <v>38.354731100000002</v>
      </c>
      <c r="G35" s="5">
        <v>29.976212100000001</v>
      </c>
      <c r="H35" s="5">
        <v>27.476236499999999</v>
      </c>
      <c r="I35" s="5">
        <v>15.126162900000001</v>
      </c>
      <c r="J35" s="5">
        <v>0</v>
      </c>
      <c r="K35" s="5">
        <v>7.7795562</v>
      </c>
      <c r="L35" s="6">
        <v>7.6703077000000004</v>
      </c>
      <c r="M35" s="6">
        <v>70.310710599999993</v>
      </c>
      <c r="N35" s="5">
        <v>67.829757099999995</v>
      </c>
      <c r="O35" s="5">
        <v>8.4987869000000007</v>
      </c>
      <c r="P35" s="5">
        <v>-6.0178333999999998</v>
      </c>
      <c r="Q35" s="8">
        <v>228.72011090000001</v>
      </c>
      <c r="R35" s="6">
        <v>181.3402107</v>
      </c>
      <c r="S35" s="5">
        <v>25.3769937</v>
      </c>
      <c r="T35" s="5">
        <v>34.663749699999997</v>
      </c>
      <c r="U35" s="5">
        <v>121.2994673</v>
      </c>
      <c r="V35" s="6">
        <v>47.379900200000002</v>
      </c>
      <c r="W35" s="5">
        <v>0.53213949999999999</v>
      </c>
      <c r="X35" s="5">
        <v>1.1645141000000001</v>
      </c>
      <c r="Y35" s="5">
        <v>0</v>
      </c>
      <c r="Z35" s="5">
        <v>4.0310699999999998E-2</v>
      </c>
      <c r="AA35" s="5">
        <v>9.55202E-2</v>
      </c>
      <c r="AB35" s="5">
        <v>0.47270469999999998</v>
      </c>
      <c r="AC35" s="5">
        <v>3.4866115</v>
      </c>
      <c r="AD35" s="5">
        <v>41.588099499999998</v>
      </c>
      <c r="AE35" s="8">
        <v>228.72011090000001</v>
      </c>
    </row>
    <row r="36" spans="1:31" ht="15" x14ac:dyDescent="0.25">
      <c r="A36" s="1" t="s">
        <v>56</v>
      </c>
      <c r="B36" s="6">
        <v>143.3284586</v>
      </c>
      <c r="C36" s="5">
        <v>27.988798200000002</v>
      </c>
      <c r="D36" s="5">
        <v>4.7379892000000003</v>
      </c>
      <c r="E36" s="5">
        <v>0</v>
      </c>
      <c r="F36" s="5">
        <v>39.752510600000001</v>
      </c>
      <c r="G36" s="5">
        <v>30.452599899999999</v>
      </c>
      <c r="H36" s="5">
        <v>27.474806000000001</v>
      </c>
      <c r="I36" s="5">
        <v>5.6795819999999999</v>
      </c>
      <c r="J36" s="5">
        <v>0</v>
      </c>
      <c r="K36" s="5">
        <v>7.2421727000000002</v>
      </c>
      <c r="L36" s="6">
        <v>7.6849651000000003</v>
      </c>
      <c r="M36" s="6">
        <v>74.048463400000003</v>
      </c>
      <c r="N36" s="5">
        <v>71.814903099999995</v>
      </c>
      <c r="O36" s="5">
        <v>8.2745940999999998</v>
      </c>
      <c r="P36" s="5">
        <v>-6.0410338000000001</v>
      </c>
      <c r="Q36" s="8">
        <v>225.06188710000001</v>
      </c>
      <c r="R36" s="6">
        <v>175.60275680000001</v>
      </c>
      <c r="S36" s="5">
        <v>23.904819400000001</v>
      </c>
      <c r="T36" s="5">
        <v>34.126569799999999</v>
      </c>
      <c r="U36" s="5">
        <v>117.5713676</v>
      </c>
      <c r="V36" s="6">
        <v>49.459130299999998</v>
      </c>
      <c r="W36" s="5">
        <v>0.52671199999999996</v>
      </c>
      <c r="X36" s="5">
        <v>1.1998393999999999</v>
      </c>
      <c r="Y36" s="5">
        <v>0</v>
      </c>
      <c r="Z36" s="5">
        <v>4.0340500000000001E-2</v>
      </c>
      <c r="AA36" s="5">
        <v>9.5511600000000002E-2</v>
      </c>
      <c r="AB36" s="5">
        <v>0.47192000000000001</v>
      </c>
      <c r="AC36" s="5">
        <v>3.3578250999999999</v>
      </c>
      <c r="AD36" s="5">
        <v>43.766981700000002</v>
      </c>
      <c r="AE36" s="8">
        <v>225.06188710000001</v>
      </c>
    </row>
    <row r="37" spans="1:31" ht="15" x14ac:dyDescent="0.25">
      <c r="A37" s="1" t="s">
        <v>57</v>
      </c>
      <c r="B37" s="6">
        <v>176.87703590000001</v>
      </c>
      <c r="C37" s="5">
        <v>45.241060500000003</v>
      </c>
      <c r="D37" s="5">
        <v>6.1593859999999996</v>
      </c>
      <c r="E37" s="5">
        <v>0</v>
      </c>
      <c r="F37" s="5">
        <v>34.281047000000001</v>
      </c>
      <c r="G37" s="5">
        <v>38.478254800000002</v>
      </c>
      <c r="H37" s="5">
        <v>27.475635700000002</v>
      </c>
      <c r="I37" s="5">
        <v>12.2955779</v>
      </c>
      <c r="J37" s="5">
        <v>3.9576802</v>
      </c>
      <c r="K37" s="5">
        <v>8.9883938000000008</v>
      </c>
      <c r="L37" s="6">
        <v>7.6945924999999997</v>
      </c>
      <c r="M37" s="6">
        <v>109.0976417</v>
      </c>
      <c r="N37" s="5">
        <v>97.066834499999999</v>
      </c>
      <c r="O37" s="5">
        <v>8.5308466999999997</v>
      </c>
      <c r="P37" s="5">
        <v>3.4999604999999998</v>
      </c>
      <c r="Q37" s="8">
        <v>293.66927010000001</v>
      </c>
      <c r="R37" s="6">
        <v>236.00414230000001</v>
      </c>
      <c r="S37" s="5">
        <v>30.450464400000001</v>
      </c>
      <c r="T37" s="5">
        <v>79.104440400000001</v>
      </c>
      <c r="U37" s="5">
        <v>126.4492375</v>
      </c>
      <c r="V37" s="6">
        <v>57.6651278</v>
      </c>
      <c r="W37" s="5">
        <v>0.58642870000000002</v>
      </c>
      <c r="X37" s="5">
        <v>1.1245400999999999</v>
      </c>
      <c r="Y37" s="5">
        <v>0</v>
      </c>
      <c r="Z37" s="5">
        <v>4.0285599999999998E-2</v>
      </c>
      <c r="AA37" s="5">
        <v>8.6985599999999996E-2</v>
      </c>
      <c r="AB37" s="5">
        <v>5.2435599999999999E-2</v>
      </c>
      <c r="AC37" s="5">
        <v>3.8093887</v>
      </c>
      <c r="AD37" s="5">
        <v>51.965063499999999</v>
      </c>
      <c r="AE37" s="8">
        <v>293.66927010000001</v>
      </c>
    </row>
    <row r="38" spans="1:31" ht="15" x14ac:dyDescent="0.25">
      <c r="A38" s="1" t="s">
        <v>58</v>
      </c>
      <c r="B38" s="6">
        <v>177.15925899999999</v>
      </c>
      <c r="C38" s="5">
        <v>47.2610332</v>
      </c>
      <c r="D38" s="5">
        <v>6.1593859999999996</v>
      </c>
      <c r="E38" s="5">
        <v>0</v>
      </c>
      <c r="F38" s="5">
        <v>32.876534499999998</v>
      </c>
      <c r="G38" s="5">
        <v>40.086276300000002</v>
      </c>
      <c r="H38" s="5">
        <v>24.776788499999999</v>
      </c>
      <c r="I38" s="5">
        <v>5.6770709999999998</v>
      </c>
      <c r="J38" s="5">
        <v>11.390772999999999</v>
      </c>
      <c r="K38" s="5">
        <v>8.9313965</v>
      </c>
      <c r="L38" s="6">
        <v>7.6356418000000001</v>
      </c>
      <c r="M38" s="6">
        <v>94.075741600000001</v>
      </c>
      <c r="N38" s="5">
        <v>82.998495500000004</v>
      </c>
      <c r="O38" s="5">
        <v>8.5344805000000008</v>
      </c>
      <c r="P38" s="5">
        <v>2.5427656000000001</v>
      </c>
      <c r="Q38" s="8">
        <v>278.87064240000001</v>
      </c>
      <c r="R38" s="6">
        <v>235.88203780000001</v>
      </c>
      <c r="S38" s="5">
        <v>30.978749499999999</v>
      </c>
      <c r="T38" s="5">
        <v>79.051558</v>
      </c>
      <c r="U38" s="5">
        <v>125.8517303</v>
      </c>
      <c r="V38" s="6">
        <v>42.988604600000002</v>
      </c>
      <c r="W38" s="5">
        <v>0.58589159999999996</v>
      </c>
      <c r="X38" s="5">
        <v>0.90530929999999998</v>
      </c>
      <c r="Y38" s="5">
        <v>0</v>
      </c>
      <c r="Z38" s="5">
        <v>4.0294499999999997E-2</v>
      </c>
      <c r="AA38" s="5">
        <v>8.6985599999999996E-2</v>
      </c>
      <c r="AB38" s="5">
        <v>6.5526299999999996E-2</v>
      </c>
      <c r="AC38" s="5">
        <v>3.8247863</v>
      </c>
      <c r="AD38" s="5">
        <v>37.479810999999998</v>
      </c>
      <c r="AE38" s="8">
        <v>278.87064240000001</v>
      </c>
    </row>
    <row r="39" spans="1:31" ht="15" x14ac:dyDescent="0.25">
      <c r="A39" s="1" t="s">
        <v>59</v>
      </c>
      <c r="B39" s="6">
        <v>174.9829502</v>
      </c>
      <c r="C39" s="5">
        <v>47.9875337</v>
      </c>
      <c r="D39" s="5">
        <v>6.6331848999999998</v>
      </c>
      <c r="E39" s="5">
        <v>0</v>
      </c>
      <c r="F39" s="5">
        <v>28.772464200000002</v>
      </c>
      <c r="G39" s="5">
        <v>40.700611799999997</v>
      </c>
      <c r="H39" s="5">
        <v>25.051790799999999</v>
      </c>
      <c r="I39" s="5">
        <v>3.7874435000000002</v>
      </c>
      <c r="J39" s="5">
        <v>13.6384203</v>
      </c>
      <c r="K39" s="5">
        <v>8.4115009999999995</v>
      </c>
      <c r="L39" s="6">
        <v>7.6676843000000003</v>
      </c>
      <c r="M39" s="6">
        <v>94.034042099999994</v>
      </c>
      <c r="N39" s="5">
        <v>84.352550199999996</v>
      </c>
      <c r="O39" s="5">
        <v>8.5299039000000008</v>
      </c>
      <c r="P39" s="5">
        <v>1.1515880000000001</v>
      </c>
      <c r="Q39" s="8">
        <v>276.68467659999999</v>
      </c>
      <c r="R39" s="6">
        <v>230.10917280000001</v>
      </c>
      <c r="S39" s="5">
        <v>31.435607900000001</v>
      </c>
      <c r="T39" s="5">
        <v>76.856236800000005</v>
      </c>
      <c r="U39" s="5">
        <v>121.8173281</v>
      </c>
      <c r="V39" s="6">
        <v>46.5755038</v>
      </c>
      <c r="W39" s="5">
        <v>0.58637490000000003</v>
      </c>
      <c r="X39" s="5">
        <v>1.104797</v>
      </c>
      <c r="Y39" s="5">
        <v>0</v>
      </c>
      <c r="Z39" s="5">
        <v>4.0426499999999997E-2</v>
      </c>
      <c r="AA39" s="5">
        <v>8.6993399999999999E-2</v>
      </c>
      <c r="AB39" s="5">
        <v>5.2329399999999998E-2</v>
      </c>
      <c r="AC39" s="5">
        <v>3.8446712999999999</v>
      </c>
      <c r="AD39" s="5">
        <v>40.8599113</v>
      </c>
      <c r="AE39" s="8">
        <v>276.68467659999999</v>
      </c>
    </row>
    <row r="40" spans="1:31" ht="15" x14ac:dyDescent="0.25">
      <c r="A40" s="1" t="s">
        <v>60</v>
      </c>
      <c r="B40" s="6">
        <v>170.0512085</v>
      </c>
      <c r="C40" s="5">
        <v>44.376121699999999</v>
      </c>
      <c r="D40" s="5">
        <v>8.5283806000000002</v>
      </c>
      <c r="E40" s="5">
        <v>0</v>
      </c>
      <c r="F40" s="5">
        <v>27.876322900000002</v>
      </c>
      <c r="G40" s="5">
        <v>38.422617199999998</v>
      </c>
      <c r="H40" s="5">
        <v>25.014336</v>
      </c>
      <c r="I40" s="5">
        <v>3.7908248000000002</v>
      </c>
      <c r="J40" s="5">
        <v>13.2583818</v>
      </c>
      <c r="K40" s="5">
        <v>8.7842234999999995</v>
      </c>
      <c r="L40" s="6">
        <v>7.6919978000000002</v>
      </c>
      <c r="M40" s="6">
        <v>99.591470099999995</v>
      </c>
      <c r="N40" s="5">
        <v>89.124589599999993</v>
      </c>
      <c r="O40" s="5">
        <v>8.5359397000000001</v>
      </c>
      <c r="P40" s="5">
        <v>1.9309407999999999</v>
      </c>
      <c r="Q40" s="8">
        <v>277.33467639999998</v>
      </c>
      <c r="R40" s="6">
        <v>225.401229</v>
      </c>
      <c r="S40" s="5">
        <v>31.5575866</v>
      </c>
      <c r="T40" s="5">
        <v>69.830134700000002</v>
      </c>
      <c r="U40" s="5">
        <v>124.01350770000001</v>
      </c>
      <c r="V40" s="6">
        <v>51.933447399999999</v>
      </c>
      <c r="W40" s="5">
        <v>0.64833669999999999</v>
      </c>
      <c r="X40" s="5">
        <v>0.72258310000000003</v>
      </c>
      <c r="Y40" s="5">
        <v>0</v>
      </c>
      <c r="Z40" s="5">
        <v>4.0705600000000002E-2</v>
      </c>
      <c r="AA40" s="5">
        <v>0.19368569999999999</v>
      </c>
      <c r="AB40" s="5">
        <v>5.2281300000000003E-2</v>
      </c>
      <c r="AC40" s="5">
        <v>3.7967040000000001</v>
      </c>
      <c r="AD40" s="5">
        <v>46.479151000000002</v>
      </c>
      <c r="AE40" s="8">
        <v>277.33467639999998</v>
      </c>
    </row>
    <row r="41" spans="1:31" ht="15" x14ac:dyDescent="0.25">
      <c r="A41" s="1" t="s">
        <v>61</v>
      </c>
      <c r="B41" s="6">
        <v>170.74184109999999</v>
      </c>
      <c r="C41" s="5">
        <v>48.372538499999997</v>
      </c>
      <c r="D41" s="5">
        <v>8.0545816000000006</v>
      </c>
      <c r="E41" s="5">
        <v>0</v>
      </c>
      <c r="F41" s="5">
        <v>28.188133199999999</v>
      </c>
      <c r="G41" s="5">
        <v>38.281904300000001</v>
      </c>
      <c r="H41" s="5">
        <v>24.841532999999998</v>
      </c>
      <c r="I41" s="5">
        <v>3.7898272999999998</v>
      </c>
      <c r="J41" s="5">
        <v>13.248748900000001</v>
      </c>
      <c r="K41" s="5">
        <v>5.9645742999999998</v>
      </c>
      <c r="L41" s="6">
        <v>7.6887784999999997</v>
      </c>
      <c r="M41" s="6">
        <v>95.487447399999994</v>
      </c>
      <c r="N41" s="5">
        <v>85.179871599999998</v>
      </c>
      <c r="O41" s="5">
        <v>8.5361510999999997</v>
      </c>
      <c r="P41" s="5">
        <v>1.7714247000000001</v>
      </c>
      <c r="Q41" s="8">
        <v>273.91806700000001</v>
      </c>
      <c r="R41" s="6">
        <v>218.08283180000001</v>
      </c>
      <c r="S41" s="5">
        <v>30.6676371</v>
      </c>
      <c r="T41" s="5">
        <v>59.712213400000003</v>
      </c>
      <c r="U41" s="5">
        <v>127.7029813</v>
      </c>
      <c r="V41" s="6">
        <v>55.8352352</v>
      </c>
      <c r="W41" s="5">
        <v>0.6467311</v>
      </c>
      <c r="X41" s="5">
        <v>0.61899939999999998</v>
      </c>
      <c r="Y41" s="5">
        <v>0</v>
      </c>
      <c r="Z41" s="5">
        <v>4.0570299999999997E-2</v>
      </c>
      <c r="AA41" s="5">
        <v>2.2629700000000001</v>
      </c>
      <c r="AB41" s="5">
        <v>6.2783699999999998E-2</v>
      </c>
      <c r="AC41" s="5">
        <v>3.8949045999999998</v>
      </c>
      <c r="AD41" s="5">
        <v>48.3082761</v>
      </c>
      <c r="AE41" s="8">
        <v>273.91806700000001</v>
      </c>
    </row>
    <row r="42" spans="1:31" ht="15" x14ac:dyDescent="0.25">
      <c r="A42" s="1" t="s">
        <v>62</v>
      </c>
      <c r="B42" s="6">
        <v>150.5367152</v>
      </c>
      <c r="C42" s="5">
        <v>38.949469499999999</v>
      </c>
      <c r="D42" s="5">
        <v>6.6331848999999998</v>
      </c>
      <c r="E42" s="5">
        <v>0</v>
      </c>
      <c r="F42" s="5">
        <v>26.797239300000001</v>
      </c>
      <c r="G42" s="5">
        <v>27.761871200000002</v>
      </c>
      <c r="H42" s="5">
        <v>24.837032700000002</v>
      </c>
      <c r="I42" s="5">
        <v>3.7846622999999999</v>
      </c>
      <c r="J42" s="5">
        <v>13.246375499999999</v>
      </c>
      <c r="K42" s="5">
        <v>8.5268797999999997</v>
      </c>
      <c r="L42" s="6">
        <v>7.6867270999999997</v>
      </c>
      <c r="M42" s="6">
        <v>79.479102499999996</v>
      </c>
      <c r="N42" s="5">
        <v>71.645364700000002</v>
      </c>
      <c r="O42" s="5">
        <v>8.4124818999999995</v>
      </c>
      <c r="P42" s="5">
        <v>-0.57874409999999998</v>
      </c>
      <c r="Q42" s="8">
        <v>237.7025448</v>
      </c>
      <c r="R42" s="6">
        <v>207.68437560000001</v>
      </c>
      <c r="S42" s="5">
        <v>26.6345262</v>
      </c>
      <c r="T42" s="5">
        <v>39.237606200000002</v>
      </c>
      <c r="U42" s="5">
        <v>141.81224320000001</v>
      </c>
      <c r="V42" s="6">
        <v>30.018169199999999</v>
      </c>
      <c r="W42" s="5">
        <v>0.59022799999999997</v>
      </c>
      <c r="X42" s="5">
        <v>0.90372989999999997</v>
      </c>
      <c r="Y42" s="5">
        <v>0</v>
      </c>
      <c r="Z42" s="5">
        <v>4.0491300000000001E-2</v>
      </c>
      <c r="AA42" s="5">
        <v>2.8273652</v>
      </c>
      <c r="AB42" s="5">
        <v>1.5580821</v>
      </c>
      <c r="AC42" s="5">
        <v>3.8934932</v>
      </c>
      <c r="AD42" s="5">
        <v>20.204779500000001</v>
      </c>
      <c r="AE42" s="8">
        <v>237.7025448</v>
      </c>
    </row>
    <row r="43" spans="1:31" ht="15" x14ac:dyDescent="0.25">
      <c r="A43" s="1" t="s">
        <v>63</v>
      </c>
      <c r="B43" s="6">
        <v>143.55247259999999</v>
      </c>
      <c r="C43" s="5">
        <v>33.267557400000001</v>
      </c>
      <c r="D43" s="5">
        <v>2.8427935</v>
      </c>
      <c r="E43" s="5">
        <v>0</v>
      </c>
      <c r="F43" s="5">
        <v>29.730638500000001</v>
      </c>
      <c r="G43" s="5">
        <v>27.3300594</v>
      </c>
      <c r="H43" s="5">
        <v>24.849803000000001</v>
      </c>
      <c r="I43" s="5">
        <v>3.7837054000000001</v>
      </c>
      <c r="J43" s="5">
        <v>13.2461538</v>
      </c>
      <c r="K43" s="5">
        <v>8.5017616</v>
      </c>
      <c r="L43" s="6">
        <v>7.6725018</v>
      </c>
      <c r="M43" s="6">
        <v>69.866760799999994</v>
      </c>
      <c r="N43" s="5">
        <v>63.873103999999998</v>
      </c>
      <c r="O43" s="5">
        <v>8.4572929999999999</v>
      </c>
      <c r="P43" s="5">
        <v>-2.4636361999999998</v>
      </c>
      <c r="Q43" s="8">
        <v>221.09173519999999</v>
      </c>
      <c r="R43" s="6">
        <v>202.52839610000001</v>
      </c>
      <c r="S43" s="5">
        <v>25.569155500000001</v>
      </c>
      <c r="T43" s="5">
        <v>34.815961100000003</v>
      </c>
      <c r="U43" s="5">
        <v>142.14327950000001</v>
      </c>
      <c r="V43" s="6">
        <v>18.5633391</v>
      </c>
      <c r="W43" s="5">
        <v>0.55305000000000004</v>
      </c>
      <c r="X43" s="5">
        <v>0.95221239999999996</v>
      </c>
      <c r="Y43" s="5">
        <v>2.3021199999999999E-2</v>
      </c>
      <c r="Z43" s="5">
        <v>4.0813200000000001E-2</v>
      </c>
      <c r="AA43" s="5">
        <v>1.5418578000000001</v>
      </c>
      <c r="AB43" s="5">
        <v>1.5585123999999999</v>
      </c>
      <c r="AC43" s="5">
        <v>3.8193712999999998</v>
      </c>
      <c r="AD43" s="5">
        <v>10.074500799999999</v>
      </c>
      <c r="AE43" s="8">
        <v>221.09173519999999</v>
      </c>
    </row>
    <row r="44" spans="1:31" ht="15" x14ac:dyDescent="0.25">
      <c r="A44" s="1" t="s">
        <v>64</v>
      </c>
      <c r="B44" s="6">
        <v>181.8199228</v>
      </c>
      <c r="C44" s="5">
        <v>43.155342599999997</v>
      </c>
      <c r="D44" s="5">
        <v>6.6331848999999998</v>
      </c>
      <c r="E44" s="5">
        <v>0</v>
      </c>
      <c r="F44" s="5">
        <v>29.857742399999999</v>
      </c>
      <c r="G44" s="5">
        <v>35.7524181</v>
      </c>
      <c r="H44" s="5">
        <v>25.017036900000001</v>
      </c>
      <c r="I44" s="5">
        <v>19.9073399</v>
      </c>
      <c r="J44" s="5">
        <v>11.970988500000001</v>
      </c>
      <c r="K44" s="5">
        <v>9.5258695000000007</v>
      </c>
      <c r="L44" s="6">
        <v>7.6983715000000004</v>
      </c>
      <c r="M44" s="6">
        <v>89.095929999999996</v>
      </c>
      <c r="N44" s="5">
        <v>78.739818999999997</v>
      </c>
      <c r="O44" s="5">
        <v>8.4889721999999992</v>
      </c>
      <c r="P44" s="5">
        <v>1.8671388</v>
      </c>
      <c r="Q44" s="8">
        <v>278.61422429999999</v>
      </c>
      <c r="R44" s="6">
        <v>251.4798194</v>
      </c>
      <c r="S44" s="5">
        <v>31.966447500000001</v>
      </c>
      <c r="T44" s="5">
        <v>64.013053499999998</v>
      </c>
      <c r="U44" s="5">
        <v>155.5003184</v>
      </c>
      <c r="V44" s="6">
        <v>27.1344049</v>
      </c>
      <c r="W44" s="5">
        <v>0.58558010000000005</v>
      </c>
      <c r="X44" s="5">
        <v>0.89283290000000004</v>
      </c>
      <c r="Y44" s="5">
        <v>0</v>
      </c>
      <c r="Z44" s="5">
        <v>4.1155400000000002E-2</v>
      </c>
      <c r="AA44" s="5">
        <v>2.6433396</v>
      </c>
      <c r="AB44" s="5">
        <v>0.76617259999999998</v>
      </c>
      <c r="AC44" s="5">
        <v>4.1335243000000004</v>
      </c>
      <c r="AD44" s="5">
        <v>18.0718</v>
      </c>
      <c r="AE44" s="8">
        <v>278.61422429999999</v>
      </c>
    </row>
    <row r="45" spans="1:31" ht="15" x14ac:dyDescent="0.25">
      <c r="A45" s="1" t="s">
        <v>65</v>
      </c>
      <c r="B45" s="6">
        <v>168.0255051</v>
      </c>
      <c r="C45" s="5">
        <v>26.334234899999998</v>
      </c>
      <c r="D45" s="5">
        <v>6.6331848999999998</v>
      </c>
      <c r="E45" s="5">
        <v>0</v>
      </c>
      <c r="F45" s="5">
        <v>29.7654326</v>
      </c>
      <c r="G45" s="5">
        <v>35.277481999999999</v>
      </c>
      <c r="H45" s="5">
        <v>25.015369799999998</v>
      </c>
      <c r="I45" s="5">
        <v>24.9315733</v>
      </c>
      <c r="J45" s="5">
        <v>10.5423581</v>
      </c>
      <c r="K45" s="5">
        <v>9.5258695000000007</v>
      </c>
      <c r="L45" s="6">
        <v>7.7074153000000001</v>
      </c>
      <c r="M45" s="6">
        <v>91.148396099999999</v>
      </c>
      <c r="N45" s="5">
        <v>81.3038174</v>
      </c>
      <c r="O45" s="5">
        <v>8.5297903999999996</v>
      </c>
      <c r="P45" s="5">
        <v>1.3147883</v>
      </c>
      <c r="Q45" s="8">
        <v>266.88131650000003</v>
      </c>
      <c r="R45" s="6">
        <v>249.0132112</v>
      </c>
      <c r="S45" s="5">
        <v>32.4094087</v>
      </c>
      <c r="T45" s="5">
        <v>63.289953400000002</v>
      </c>
      <c r="U45" s="5">
        <v>153.3138491</v>
      </c>
      <c r="V45" s="6">
        <v>17.8681053</v>
      </c>
      <c r="W45" s="5">
        <v>0.58558010000000005</v>
      </c>
      <c r="X45" s="5">
        <v>0.81736940000000002</v>
      </c>
      <c r="Y45" s="5">
        <v>0</v>
      </c>
      <c r="Z45" s="5">
        <v>4.1155400000000002E-2</v>
      </c>
      <c r="AA45" s="5">
        <v>2.1559694</v>
      </c>
      <c r="AB45" s="5">
        <v>0.96504259999999997</v>
      </c>
      <c r="AC45" s="5">
        <v>4.1341523000000002</v>
      </c>
      <c r="AD45" s="5">
        <v>9.1688361</v>
      </c>
      <c r="AE45" s="8">
        <v>266.88131650000003</v>
      </c>
    </row>
    <row r="46" spans="1:31" ht="15" x14ac:dyDescent="0.25">
      <c r="B46" s="6">
        <f t="shared" ref="B46:AE46" si="0">SUM(B15:B45)</f>
        <v>4972.0157665000006</v>
      </c>
      <c r="C46" s="5">
        <f t="shared" si="0"/>
        <v>715.69381220000002</v>
      </c>
      <c r="D46" s="5">
        <f t="shared" si="0"/>
        <v>194.12914030000002</v>
      </c>
      <c r="E46" s="5">
        <f t="shared" si="0"/>
        <v>0.20076270000000002</v>
      </c>
      <c r="F46" s="5">
        <f t="shared" si="0"/>
        <v>1218.5522170000002</v>
      </c>
      <c r="G46" s="5">
        <f t="shared" si="0"/>
        <v>898.83407139999986</v>
      </c>
      <c r="H46" s="5">
        <f t="shared" si="0"/>
        <v>768.33031330000006</v>
      </c>
      <c r="I46" s="5">
        <f t="shared" si="0"/>
        <v>583.62995309999985</v>
      </c>
      <c r="J46" s="5">
        <f t="shared" si="0"/>
        <v>300.45777229999999</v>
      </c>
      <c r="K46" s="5">
        <f t="shared" si="0"/>
        <v>292.18772419999999</v>
      </c>
      <c r="L46" s="6">
        <f t="shared" si="0"/>
        <v>239.96279090000002</v>
      </c>
      <c r="M46" s="6">
        <f t="shared" si="0"/>
        <v>1902.7302019999997</v>
      </c>
      <c r="N46" s="5">
        <f t="shared" si="0"/>
        <v>1636.7923037000005</v>
      </c>
      <c r="O46" s="5">
        <f t="shared" si="0"/>
        <v>243.22653360000001</v>
      </c>
      <c r="P46" s="5">
        <f t="shared" si="0"/>
        <v>22.711364699999994</v>
      </c>
      <c r="Q46" s="8">
        <f t="shared" si="0"/>
        <v>7114.7087593999995</v>
      </c>
      <c r="R46" s="6">
        <f t="shared" si="0"/>
        <v>5977.4052189000004</v>
      </c>
      <c r="S46" s="5">
        <f t="shared" si="0"/>
        <v>772.29940399999998</v>
      </c>
      <c r="T46" s="5">
        <f t="shared" si="0"/>
        <v>1504.4008218000006</v>
      </c>
      <c r="U46" s="5">
        <f t="shared" si="0"/>
        <v>3700.7049931000001</v>
      </c>
      <c r="V46" s="6">
        <f t="shared" si="0"/>
        <v>1137.3035404999998</v>
      </c>
      <c r="W46" s="5">
        <f t="shared" si="0"/>
        <v>16.5778283</v>
      </c>
      <c r="X46" s="5">
        <f t="shared" si="0"/>
        <v>33.144056400000004</v>
      </c>
      <c r="Y46" s="5">
        <f t="shared" si="0"/>
        <v>8.7567538999999979</v>
      </c>
      <c r="Z46" s="5">
        <f t="shared" si="0"/>
        <v>0.87034029999999996</v>
      </c>
      <c r="AA46" s="5">
        <f t="shared" si="0"/>
        <v>49.307939000000005</v>
      </c>
      <c r="AB46" s="5">
        <f t="shared" si="0"/>
        <v>73.574609499999994</v>
      </c>
      <c r="AC46" s="5">
        <f t="shared" si="0"/>
        <v>108.51798699999999</v>
      </c>
      <c r="AD46" s="5">
        <f t="shared" si="0"/>
        <v>846.5540261000001</v>
      </c>
      <c r="AE46" s="8">
        <f t="shared" si="0"/>
        <v>7114.7087593999995</v>
      </c>
    </row>
    <row r="49" spans="1:1" x14ac:dyDescent="0.2">
      <c r="A49" s="2" t="s">
        <v>66</v>
      </c>
    </row>
    <row r="50" spans="1:1" x14ac:dyDescent="0.2">
      <c r="A50" s="2" t="s">
        <v>67</v>
      </c>
    </row>
    <row r="51" spans="1:1" x14ac:dyDescent="0.2">
      <c r="A51" s="2" t="s">
        <v>68</v>
      </c>
    </row>
    <row r="52" spans="1:1" x14ac:dyDescent="0.2">
      <c r="A52" s="2" t="s">
        <v>69</v>
      </c>
    </row>
    <row r="53" spans="1:1" x14ac:dyDescent="0.2">
      <c r="A53" s="2" t="s">
        <v>70</v>
      </c>
    </row>
    <row r="54" spans="1:1" x14ac:dyDescent="0.2">
      <c r="A54" s="2" t="s">
        <v>71</v>
      </c>
    </row>
  </sheetData>
  <mergeCells count="4">
    <mergeCell ref="A5:AF5"/>
    <mergeCell ref="A6:AF6"/>
    <mergeCell ref="A7:AF7"/>
    <mergeCell ref="A8:AF8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F54"/>
  <sheetViews>
    <sheetView workbookViewId="0"/>
  </sheetViews>
  <sheetFormatPr defaultRowHeight="12.75" x14ac:dyDescent="0.2"/>
  <cols>
    <col min="1" max="256" width="10.28515625" customWidth="1"/>
  </cols>
  <sheetData>
    <row r="5" spans="1:32" ht="20.25" x14ac:dyDescent="0.3">
      <c r="A5" s="39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</row>
    <row r="6" spans="1:32" ht="15.75" x14ac:dyDescent="0.25">
      <c r="A6" s="41" t="s">
        <v>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 ht="15.75" x14ac:dyDescent="0.25">
      <c r="A7" s="41" t="s">
        <v>73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</row>
    <row r="8" spans="1:32" ht="15.75" x14ac:dyDescent="0.25">
      <c r="A8" s="41" t="s">
        <v>3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14" spans="1:32" ht="15" x14ac:dyDescent="0.25">
      <c r="A14" s="1" t="s">
        <v>4</v>
      </c>
      <c r="B14" s="4" t="s">
        <v>5</v>
      </c>
      <c r="C14" s="3" t="s">
        <v>6</v>
      </c>
      <c r="D14" s="3" t="s">
        <v>7</v>
      </c>
      <c r="E14" s="3" t="s">
        <v>8</v>
      </c>
      <c r="F14" s="3" t="s">
        <v>9</v>
      </c>
      <c r="G14" s="3" t="s">
        <v>10</v>
      </c>
      <c r="H14" s="3" t="s">
        <v>11</v>
      </c>
      <c r="I14" s="3" t="s">
        <v>12</v>
      </c>
      <c r="J14" s="3" t="s">
        <v>13</v>
      </c>
      <c r="K14" s="3" t="s">
        <v>14</v>
      </c>
      <c r="L14" s="4" t="s">
        <v>15</v>
      </c>
      <c r="M14" s="4" t="s">
        <v>16</v>
      </c>
      <c r="N14" s="3" t="s">
        <v>17</v>
      </c>
      <c r="O14" s="3" t="s">
        <v>18</v>
      </c>
      <c r="P14" s="3" t="s">
        <v>19</v>
      </c>
      <c r="Q14" s="7" t="s">
        <v>20</v>
      </c>
      <c r="R14" s="4" t="s">
        <v>21</v>
      </c>
      <c r="S14" s="3" t="s">
        <v>22</v>
      </c>
      <c r="T14" s="3" t="s">
        <v>23</v>
      </c>
      <c r="U14" s="3" t="s">
        <v>24</v>
      </c>
      <c r="V14" s="4" t="s">
        <v>25</v>
      </c>
      <c r="W14" s="3" t="s">
        <v>26</v>
      </c>
      <c r="X14" s="3" t="s">
        <v>27</v>
      </c>
      <c r="Y14" s="3" t="s">
        <v>28</v>
      </c>
      <c r="Z14" s="3" t="s">
        <v>29</v>
      </c>
      <c r="AA14" s="3" t="s">
        <v>30</v>
      </c>
      <c r="AB14" s="3" t="s">
        <v>31</v>
      </c>
      <c r="AC14" s="3" t="s">
        <v>32</v>
      </c>
      <c r="AD14" s="3" t="s">
        <v>33</v>
      </c>
      <c r="AE14" s="7" t="s">
        <v>34</v>
      </c>
    </row>
    <row r="15" spans="1:32" ht="15" x14ac:dyDescent="0.25">
      <c r="A15" s="1" t="s">
        <v>35</v>
      </c>
      <c r="B15" s="6">
        <v>164.5335891</v>
      </c>
      <c r="C15" s="5">
        <v>1.3236859000000001</v>
      </c>
      <c r="D15" s="5">
        <v>7.2047594000000004</v>
      </c>
      <c r="E15" s="5">
        <v>0</v>
      </c>
      <c r="F15" s="5">
        <v>58.138694399999999</v>
      </c>
      <c r="G15" s="5">
        <v>20.531269699999999</v>
      </c>
      <c r="H15" s="5">
        <v>29.078992800000002</v>
      </c>
      <c r="I15" s="5">
        <v>26.9277151</v>
      </c>
      <c r="J15" s="5">
        <v>13.9583931</v>
      </c>
      <c r="K15" s="5">
        <v>7.3700786999999996</v>
      </c>
      <c r="L15" s="6">
        <v>7.7113871999999999</v>
      </c>
      <c r="M15" s="6">
        <v>-7.0008964999999996</v>
      </c>
      <c r="N15" s="5">
        <v>-7.6114363000000003</v>
      </c>
      <c r="O15" s="5">
        <v>1.1151150999999999</v>
      </c>
      <c r="P15" s="5">
        <v>-0.50457529999999995</v>
      </c>
      <c r="Q15" s="8">
        <v>165.24407980000001</v>
      </c>
      <c r="R15" s="6">
        <v>142.69219480000001</v>
      </c>
      <c r="S15" s="5">
        <v>12.279431300000001</v>
      </c>
      <c r="T15" s="5">
        <v>35.187517900000003</v>
      </c>
      <c r="U15" s="5">
        <v>95.225245599999994</v>
      </c>
      <c r="V15" s="6">
        <v>22.551884999999999</v>
      </c>
      <c r="W15" s="5">
        <v>0.42808449999999998</v>
      </c>
      <c r="X15" s="5">
        <v>1.2375825</v>
      </c>
      <c r="Y15" s="5">
        <v>2.5219550000000002</v>
      </c>
      <c r="Z15" s="5">
        <v>0</v>
      </c>
      <c r="AA15" s="5">
        <v>0.74733130000000003</v>
      </c>
      <c r="AB15" s="5">
        <v>13.3173241</v>
      </c>
      <c r="AC15" s="5">
        <v>2.3374106000000001</v>
      </c>
      <c r="AD15" s="5">
        <v>1.962197</v>
      </c>
      <c r="AE15" s="8">
        <v>165.24407980000001</v>
      </c>
    </row>
    <row r="16" spans="1:32" ht="15" x14ac:dyDescent="0.25">
      <c r="A16" s="1" t="s">
        <v>36</v>
      </c>
      <c r="B16" s="6">
        <v>170.5794152</v>
      </c>
      <c r="C16" s="5">
        <v>11.031187900000001</v>
      </c>
      <c r="D16" s="5">
        <v>8.7409818999999995</v>
      </c>
      <c r="E16" s="5">
        <v>0</v>
      </c>
      <c r="F16" s="5">
        <v>49.080100999999999</v>
      </c>
      <c r="G16" s="5">
        <v>23.507555400000001</v>
      </c>
      <c r="H16" s="5">
        <v>29.078992800000002</v>
      </c>
      <c r="I16" s="5">
        <v>26.9277151</v>
      </c>
      <c r="J16" s="5">
        <v>13.9583929</v>
      </c>
      <c r="K16" s="5">
        <v>8.2544882000000008</v>
      </c>
      <c r="L16" s="6">
        <v>7.7430041999999997</v>
      </c>
      <c r="M16" s="6">
        <v>39.531770999999999</v>
      </c>
      <c r="N16" s="5">
        <v>33.828517099999999</v>
      </c>
      <c r="O16" s="5">
        <v>6.0542400000000001</v>
      </c>
      <c r="P16" s="5">
        <v>-0.35098610000000002</v>
      </c>
      <c r="Q16" s="8">
        <v>217.85419039999999</v>
      </c>
      <c r="R16" s="6">
        <v>180.01507960000001</v>
      </c>
      <c r="S16" s="5">
        <v>19.852083400000001</v>
      </c>
      <c r="T16" s="5">
        <v>48.314409099999999</v>
      </c>
      <c r="U16" s="5">
        <v>111.8485871</v>
      </c>
      <c r="V16" s="6">
        <v>37.8391108</v>
      </c>
      <c r="W16" s="5">
        <v>0.46764470000000002</v>
      </c>
      <c r="X16" s="5">
        <v>1.4248615</v>
      </c>
      <c r="Y16" s="5">
        <v>2.5526944</v>
      </c>
      <c r="Z16" s="5">
        <v>4.729E-4</v>
      </c>
      <c r="AA16" s="5">
        <v>1.7166155000000001</v>
      </c>
      <c r="AB16" s="5">
        <v>12.749635100000001</v>
      </c>
      <c r="AC16" s="5">
        <v>2.8540036999999998</v>
      </c>
      <c r="AD16" s="5">
        <v>16.073183</v>
      </c>
      <c r="AE16" s="8">
        <v>217.85419039999999</v>
      </c>
    </row>
    <row r="17" spans="1:31" ht="15" x14ac:dyDescent="0.25">
      <c r="A17" s="1" t="s">
        <v>37</v>
      </c>
      <c r="B17" s="6">
        <v>150.23837359999999</v>
      </c>
      <c r="C17" s="5">
        <v>0.48010209999999998</v>
      </c>
      <c r="D17" s="5">
        <v>8.7382550000000005</v>
      </c>
      <c r="E17" s="5">
        <v>0</v>
      </c>
      <c r="F17" s="5">
        <v>48.934788300000001</v>
      </c>
      <c r="G17" s="5">
        <v>15.528271800000001</v>
      </c>
      <c r="H17" s="5">
        <v>29.078992800000002</v>
      </c>
      <c r="I17" s="5">
        <v>26.9277151</v>
      </c>
      <c r="J17" s="5">
        <v>12.2957603</v>
      </c>
      <c r="K17" s="5">
        <v>8.2544882000000008</v>
      </c>
      <c r="L17" s="6">
        <v>8.3359272000000004</v>
      </c>
      <c r="M17" s="6">
        <v>52.186471900000001</v>
      </c>
      <c r="N17" s="5">
        <v>43.4347937</v>
      </c>
      <c r="O17" s="5">
        <v>8.2372768999999995</v>
      </c>
      <c r="P17" s="5">
        <v>0.51440129999999995</v>
      </c>
      <c r="Q17" s="8">
        <v>210.76077269999999</v>
      </c>
      <c r="R17" s="6">
        <v>177.3051744</v>
      </c>
      <c r="S17" s="5">
        <v>19.674275099999999</v>
      </c>
      <c r="T17" s="5">
        <v>45.871396099999998</v>
      </c>
      <c r="U17" s="5">
        <v>111.7595032</v>
      </c>
      <c r="V17" s="6">
        <v>33.455598299999998</v>
      </c>
      <c r="W17" s="5">
        <v>0.46764470000000002</v>
      </c>
      <c r="X17" s="5">
        <v>1.4241001</v>
      </c>
      <c r="Y17" s="5">
        <v>2.6935281999999998</v>
      </c>
      <c r="Z17" s="5">
        <v>1.2295800000000001E-2</v>
      </c>
      <c r="AA17" s="5">
        <v>3.4864519999999999</v>
      </c>
      <c r="AB17" s="5">
        <v>10.6271576</v>
      </c>
      <c r="AC17" s="5">
        <v>2.9824977000000001</v>
      </c>
      <c r="AD17" s="5">
        <v>11.761922200000001</v>
      </c>
      <c r="AE17" s="8">
        <v>210.76077269999999</v>
      </c>
    </row>
    <row r="18" spans="1:31" ht="15" x14ac:dyDescent="0.25">
      <c r="A18" s="1" t="s">
        <v>38</v>
      </c>
      <c r="B18" s="6">
        <v>166.6752573</v>
      </c>
      <c r="C18" s="5">
        <v>4.5514725</v>
      </c>
      <c r="D18" s="5">
        <v>8.7809337000000003</v>
      </c>
      <c r="E18" s="5">
        <v>0</v>
      </c>
      <c r="F18" s="5">
        <v>51.089979599999999</v>
      </c>
      <c r="G18" s="5">
        <v>22.813462999999999</v>
      </c>
      <c r="H18" s="5">
        <v>29.596875600000001</v>
      </c>
      <c r="I18" s="5">
        <v>26.9277151</v>
      </c>
      <c r="J18" s="5">
        <v>14.660329600000001</v>
      </c>
      <c r="K18" s="5">
        <v>8.2544882000000008</v>
      </c>
      <c r="L18" s="6">
        <v>8.3691248999999992</v>
      </c>
      <c r="M18" s="6">
        <v>10.9256774</v>
      </c>
      <c r="N18" s="5">
        <v>1.3072971</v>
      </c>
      <c r="O18" s="5">
        <v>8.3702042999999993</v>
      </c>
      <c r="P18" s="5">
        <v>1.248176</v>
      </c>
      <c r="Q18" s="8">
        <v>185.97005960000001</v>
      </c>
      <c r="R18" s="6">
        <v>170.64173930000001</v>
      </c>
      <c r="S18" s="5">
        <v>17.747372299999999</v>
      </c>
      <c r="T18" s="5">
        <v>38.521888300000001</v>
      </c>
      <c r="U18" s="5">
        <v>114.3724787</v>
      </c>
      <c r="V18" s="6">
        <v>15.3283203</v>
      </c>
      <c r="W18" s="5">
        <v>0.63848150000000004</v>
      </c>
      <c r="X18" s="5">
        <v>1.1959948</v>
      </c>
      <c r="Y18" s="5">
        <v>0.23040359999999999</v>
      </c>
      <c r="Z18" s="5">
        <v>2.9509799999999999E-2</v>
      </c>
      <c r="AA18" s="5">
        <v>3.7111806000000001</v>
      </c>
      <c r="AB18" s="5">
        <v>2.5305878000000002</v>
      </c>
      <c r="AC18" s="5">
        <v>3.2471195000000002</v>
      </c>
      <c r="AD18" s="5">
        <v>3.7450426999999999</v>
      </c>
      <c r="AE18" s="8">
        <v>185.97005960000001</v>
      </c>
    </row>
    <row r="19" spans="1:31" ht="15" x14ac:dyDescent="0.25">
      <c r="A19" s="1" t="s">
        <v>39</v>
      </c>
      <c r="B19" s="6">
        <v>158.6035814</v>
      </c>
      <c r="C19" s="5">
        <v>9.9059851000000005</v>
      </c>
      <c r="D19" s="5">
        <v>3.0988153999999999</v>
      </c>
      <c r="E19" s="5">
        <v>0</v>
      </c>
      <c r="F19" s="5">
        <v>45.003532</v>
      </c>
      <c r="G19" s="5">
        <v>23.440959200000002</v>
      </c>
      <c r="H19" s="5">
        <v>27.713116899999999</v>
      </c>
      <c r="I19" s="5">
        <v>26.9277151</v>
      </c>
      <c r="J19" s="5">
        <v>14.258969499999999</v>
      </c>
      <c r="K19" s="5">
        <v>8.2544882000000008</v>
      </c>
      <c r="L19" s="6">
        <v>8.3840567000000004</v>
      </c>
      <c r="M19" s="6">
        <v>28.478812399999999</v>
      </c>
      <c r="N19" s="5">
        <v>18.320931000000002</v>
      </c>
      <c r="O19" s="5">
        <v>8.4667287000000009</v>
      </c>
      <c r="P19" s="5">
        <v>1.6911527</v>
      </c>
      <c r="Q19" s="8">
        <v>195.46645050000001</v>
      </c>
      <c r="R19" s="6">
        <v>173.40727949999999</v>
      </c>
      <c r="S19" s="5">
        <v>18.4190869</v>
      </c>
      <c r="T19" s="5">
        <v>39.653861599999999</v>
      </c>
      <c r="U19" s="5">
        <v>115.33433100000001</v>
      </c>
      <c r="V19" s="6">
        <v>22.059170999999999</v>
      </c>
      <c r="W19" s="5">
        <v>0.45362200000000003</v>
      </c>
      <c r="X19" s="5">
        <v>1.1950529000000001</v>
      </c>
      <c r="Y19" s="5">
        <v>0.1248493</v>
      </c>
      <c r="Z19" s="5">
        <v>2.68615E-2</v>
      </c>
      <c r="AA19" s="5">
        <v>4.0195204999999996</v>
      </c>
      <c r="AB19" s="5">
        <v>2.7807335000000002</v>
      </c>
      <c r="AC19" s="5">
        <v>3.3215355</v>
      </c>
      <c r="AD19" s="5">
        <v>10.136995799999999</v>
      </c>
      <c r="AE19" s="8">
        <v>195.46645050000001</v>
      </c>
    </row>
    <row r="20" spans="1:31" ht="15" x14ac:dyDescent="0.25">
      <c r="A20" s="1" t="s">
        <v>40</v>
      </c>
      <c r="B20" s="6">
        <v>151.7835867</v>
      </c>
      <c r="C20" s="5">
        <v>1.8815245</v>
      </c>
      <c r="D20" s="5">
        <v>1.0282093000000001</v>
      </c>
      <c r="E20" s="5">
        <v>0</v>
      </c>
      <c r="F20" s="5">
        <v>49.3041287</v>
      </c>
      <c r="G20" s="5">
        <v>21.846765099999999</v>
      </c>
      <c r="H20" s="5">
        <v>27.692179899999999</v>
      </c>
      <c r="I20" s="5">
        <v>26.9277151</v>
      </c>
      <c r="J20" s="5">
        <v>14.2589696</v>
      </c>
      <c r="K20" s="5">
        <v>8.8440945000000006</v>
      </c>
      <c r="L20" s="6">
        <v>8.2928981000000004</v>
      </c>
      <c r="M20" s="6">
        <v>19.450712599999999</v>
      </c>
      <c r="N20" s="5">
        <v>10.726294599999999</v>
      </c>
      <c r="O20" s="5">
        <v>7.9302476999999998</v>
      </c>
      <c r="P20" s="5">
        <v>0.7941703</v>
      </c>
      <c r="Q20" s="8">
        <v>179.52719740000001</v>
      </c>
      <c r="R20" s="6">
        <v>156.84836630000001</v>
      </c>
      <c r="S20" s="5">
        <v>15.7269352</v>
      </c>
      <c r="T20" s="5">
        <v>32.601552400000003</v>
      </c>
      <c r="U20" s="5">
        <v>108.51987870000001</v>
      </c>
      <c r="V20" s="6">
        <v>22.6788311</v>
      </c>
      <c r="W20" s="5">
        <v>0.4326082</v>
      </c>
      <c r="X20" s="5">
        <v>1.3666906999999999</v>
      </c>
      <c r="Y20" s="5">
        <v>0.49901869999999998</v>
      </c>
      <c r="Z20" s="5">
        <v>2.6483199999999998E-2</v>
      </c>
      <c r="AA20" s="5">
        <v>3.3114572999999998</v>
      </c>
      <c r="AB20" s="5">
        <v>8.6626378000000006</v>
      </c>
      <c r="AC20" s="5">
        <v>2.8863075999999999</v>
      </c>
      <c r="AD20" s="5">
        <v>5.4936275999999999</v>
      </c>
      <c r="AE20" s="8">
        <v>179.52719740000001</v>
      </c>
    </row>
    <row r="21" spans="1:31" ht="15" x14ac:dyDescent="0.25">
      <c r="A21" s="1" t="s">
        <v>41</v>
      </c>
      <c r="B21" s="6">
        <v>159.14735440000001</v>
      </c>
      <c r="C21" s="5">
        <v>3.2136124000000001</v>
      </c>
      <c r="D21" s="5">
        <v>4.1385638</v>
      </c>
      <c r="E21" s="5">
        <v>0</v>
      </c>
      <c r="F21" s="5">
        <v>50.720585800000002</v>
      </c>
      <c r="G21" s="5">
        <v>23.964207600000002</v>
      </c>
      <c r="H21" s="5">
        <v>27.374408899999999</v>
      </c>
      <c r="I21" s="5">
        <v>26.9277151</v>
      </c>
      <c r="J21" s="5">
        <v>14.258969499999999</v>
      </c>
      <c r="K21" s="5">
        <v>8.5492913000000001</v>
      </c>
      <c r="L21" s="6">
        <v>8.2966894999999994</v>
      </c>
      <c r="M21" s="6">
        <v>16.727934999999999</v>
      </c>
      <c r="N21" s="5">
        <v>9.5791123999999996</v>
      </c>
      <c r="O21" s="5">
        <v>6.3994603000000003</v>
      </c>
      <c r="P21" s="5">
        <v>0.74936230000000004</v>
      </c>
      <c r="Q21" s="8">
        <v>184.1719789</v>
      </c>
      <c r="R21" s="6">
        <v>161.38957640000001</v>
      </c>
      <c r="S21" s="5">
        <v>17.616688799999999</v>
      </c>
      <c r="T21" s="5">
        <v>36.792814999999997</v>
      </c>
      <c r="U21" s="5">
        <v>106.9800726</v>
      </c>
      <c r="V21" s="6">
        <v>22.7824025</v>
      </c>
      <c r="W21" s="5">
        <v>0.46796919999999997</v>
      </c>
      <c r="X21" s="5">
        <v>1.3706202000000001</v>
      </c>
      <c r="Y21" s="5">
        <v>8.8529499999999997E-2</v>
      </c>
      <c r="Z21" s="5">
        <v>0</v>
      </c>
      <c r="AA21" s="5">
        <v>2.1038245</v>
      </c>
      <c r="AB21" s="5">
        <v>6.0982810000000001</v>
      </c>
      <c r="AC21" s="5">
        <v>3.0614355</v>
      </c>
      <c r="AD21" s="5">
        <v>9.5917425999999999</v>
      </c>
      <c r="AE21" s="8">
        <v>184.1719789</v>
      </c>
    </row>
    <row r="22" spans="1:31" ht="15" x14ac:dyDescent="0.25">
      <c r="A22" s="1" t="s">
        <v>42</v>
      </c>
      <c r="B22" s="6">
        <v>154.383768</v>
      </c>
      <c r="C22" s="5">
        <v>2.9408251999999999</v>
      </c>
      <c r="D22" s="5">
        <v>4.1104706000000002</v>
      </c>
      <c r="E22" s="5">
        <v>0</v>
      </c>
      <c r="F22" s="5">
        <v>50.034401500000001</v>
      </c>
      <c r="G22" s="5">
        <v>25.3468652</v>
      </c>
      <c r="H22" s="5">
        <v>27.374409100000001</v>
      </c>
      <c r="I22" s="5">
        <v>24.856352399999999</v>
      </c>
      <c r="J22" s="5">
        <v>13.824381000000001</v>
      </c>
      <c r="K22" s="5">
        <v>5.8960629999999998</v>
      </c>
      <c r="L22" s="6">
        <v>8.2661935</v>
      </c>
      <c r="M22" s="6">
        <v>20.043792199999999</v>
      </c>
      <c r="N22" s="5">
        <v>11.481868499999999</v>
      </c>
      <c r="O22" s="5">
        <v>7.8146575</v>
      </c>
      <c r="P22" s="5">
        <v>0.74726619999999999</v>
      </c>
      <c r="Q22" s="8">
        <v>182.6937537</v>
      </c>
      <c r="R22" s="6">
        <v>152.92934980000001</v>
      </c>
      <c r="S22" s="5">
        <v>17.8436427</v>
      </c>
      <c r="T22" s="5">
        <v>31.1563385</v>
      </c>
      <c r="U22" s="5">
        <v>103.9293686</v>
      </c>
      <c r="V22" s="6">
        <v>29.764403900000001</v>
      </c>
      <c r="W22" s="5">
        <v>0.4483761</v>
      </c>
      <c r="X22" s="5">
        <v>1.4643569999999999</v>
      </c>
      <c r="Y22" s="5">
        <v>8.8529499999999997E-2</v>
      </c>
      <c r="Z22" s="5">
        <v>0</v>
      </c>
      <c r="AA22" s="5">
        <v>2.9164796000000002</v>
      </c>
      <c r="AB22" s="5">
        <v>6.1020634999999999</v>
      </c>
      <c r="AC22" s="5">
        <v>2.7323126000000002</v>
      </c>
      <c r="AD22" s="5">
        <v>16.012285599999998</v>
      </c>
      <c r="AE22" s="8">
        <v>182.6937537</v>
      </c>
    </row>
    <row r="23" spans="1:31" ht="15" x14ac:dyDescent="0.25">
      <c r="A23" s="1" t="s">
        <v>43</v>
      </c>
      <c r="B23" s="6">
        <v>154.20300109999999</v>
      </c>
      <c r="C23" s="5">
        <v>10.494904399999999</v>
      </c>
      <c r="D23" s="5">
        <v>8.2190247000000003</v>
      </c>
      <c r="E23" s="5">
        <v>0</v>
      </c>
      <c r="F23" s="5">
        <v>52.676465299999997</v>
      </c>
      <c r="G23" s="5">
        <v>22.846349400000001</v>
      </c>
      <c r="H23" s="5">
        <v>27.269334499999999</v>
      </c>
      <c r="I23" s="5">
        <v>15.535220300000001</v>
      </c>
      <c r="J23" s="5">
        <v>11.265639500000001</v>
      </c>
      <c r="K23" s="5">
        <v>5.8960629999999998</v>
      </c>
      <c r="L23" s="6">
        <v>8.2722152999999992</v>
      </c>
      <c r="M23" s="6">
        <v>61.510786600000003</v>
      </c>
      <c r="N23" s="5">
        <v>53.621798599999998</v>
      </c>
      <c r="O23" s="5">
        <v>6.2547582000000004</v>
      </c>
      <c r="P23" s="5">
        <v>1.6342298</v>
      </c>
      <c r="Q23" s="8">
        <v>223.98600300000001</v>
      </c>
      <c r="R23" s="6">
        <v>174.73691840000001</v>
      </c>
      <c r="S23" s="5">
        <v>24.5926954</v>
      </c>
      <c r="T23" s="5">
        <v>37.087222199999999</v>
      </c>
      <c r="U23" s="5">
        <v>113.0570008</v>
      </c>
      <c r="V23" s="6">
        <v>49.249084600000003</v>
      </c>
      <c r="W23" s="5">
        <v>0.54034130000000002</v>
      </c>
      <c r="X23" s="5">
        <v>1.3651268000000001</v>
      </c>
      <c r="Y23" s="5">
        <v>0.19862379999999999</v>
      </c>
      <c r="Z23" s="5">
        <v>0</v>
      </c>
      <c r="AA23" s="5">
        <v>2.5555517999999999</v>
      </c>
      <c r="AB23" s="5">
        <v>2.5998912000000001</v>
      </c>
      <c r="AC23" s="5">
        <v>3.8026409000000001</v>
      </c>
      <c r="AD23" s="5">
        <v>38.186908799999998</v>
      </c>
      <c r="AE23" s="8">
        <v>223.98600300000001</v>
      </c>
    </row>
    <row r="24" spans="1:31" ht="15" x14ac:dyDescent="0.25">
      <c r="A24" s="1" t="s">
        <v>44</v>
      </c>
      <c r="B24" s="6">
        <v>161.0794574</v>
      </c>
      <c r="C24" s="5">
        <v>20.320464600000001</v>
      </c>
      <c r="D24" s="5">
        <v>8.2139936000000002</v>
      </c>
      <c r="E24" s="5">
        <v>0</v>
      </c>
      <c r="F24" s="5">
        <v>44.465077299999997</v>
      </c>
      <c r="G24" s="5">
        <v>25.179433100000001</v>
      </c>
      <c r="H24" s="5">
        <v>27.083380900000002</v>
      </c>
      <c r="I24" s="5">
        <v>26.9277151</v>
      </c>
      <c r="J24" s="5">
        <v>2.9933298000000002</v>
      </c>
      <c r="K24" s="5">
        <v>5.8960629999999998</v>
      </c>
      <c r="L24" s="6">
        <v>8.2834178000000005</v>
      </c>
      <c r="M24" s="6">
        <v>69.052874599999996</v>
      </c>
      <c r="N24" s="5">
        <v>57.910829700000001</v>
      </c>
      <c r="O24" s="5">
        <v>8.9458272000000001</v>
      </c>
      <c r="P24" s="5">
        <v>2.1962177000000001</v>
      </c>
      <c r="Q24" s="8">
        <v>238.41574979999999</v>
      </c>
      <c r="R24" s="6">
        <v>181.19395230000001</v>
      </c>
      <c r="S24" s="5">
        <v>26.653929000000002</v>
      </c>
      <c r="T24" s="5">
        <v>39.147259400000003</v>
      </c>
      <c r="U24" s="5">
        <v>115.39276390000001</v>
      </c>
      <c r="V24" s="6">
        <v>57.221797500000001</v>
      </c>
      <c r="W24" s="5">
        <v>0.50399300000000002</v>
      </c>
      <c r="X24" s="5">
        <v>1.6887033</v>
      </c>
      <c r="Y24" s="5">
        <v>2.49699E-2</v>
      </c>
      <c r="Z24" s="5">
        <v>0</v>
      </c>
      <c r="AA24" s="5">
        <v>3.3046473000000001</v>
      </c>
      <c r="AB24" s="5">
        <v>2.0637960999999998</v>
      </c>
      <c r="AC24" s="5">
        <v>3.8072696000000001</v>
      </c>
      <c r="AD24" s="5">
        <v>45.828418300000003</v>
      </c>
      <c r="AE24" s="8">
        <v>238.41574979999999</v>
      </c>
    </row>
    <row r="25" spans="1:31" ht="15" x14ac:dyDescent="0.25">
      <c r="A25" s="1" t="s">
        <v>45</v>
      </c>
      <c r="B25" s="6">
        <v>187.3991934</v>
      </c>
      <c r="C25" s="5">
        <v>31.7872463</v>
      </c>
      <c r="D25" s="5">
        <v>8.2597243000000002</v>
      </c>
      <c r="E25" s="5">
        <v>0</v>
      </c>
      <c r="F25" s="5">
        <v>43.224594799999998</v>
      </c>
      <c r="G25" s="5">
        <v>34.514407400000003</v>
      </c>
      <c r="H25" s="5">
        <v>26.2637988</v>
      </c>
      <c r="I25" s="5">
        <v>27.238419499999999</v>
      </c>
      <c r="J25" s="5">
        <v>10.214939299999999</v>
      </c>
      <c r="K25" s="5">
        <v>5.8960629999999998</v>
      </c>
      <c r="L25" s="6">
        <v>8.3019952000000004</v>
      </c>
      <c r="M25" s="6">
        <v>71.104699199999999</v>
      </c>
      <c r="N25" s="5">
        <v>59.941296399999999</v>
      </c>
      <c r="O25" s="5">
        <v>9.0049966999999995</v>
      </c>
      <c r="P25" s="5">
        <v>2.1584061000000001</v>
      </c>
      <c r="Q25" s="8">
        <v>266.80588779999999</v>
      </c>
      <c r="R25" s="6">
        <v>201.44814099999999</v>
      </c>
      <c r="S25" s="5">
        <v>28.0140347</v>
      </c>
      <c r="T25" s="5">
        <v>52.569107799999998</v>
      </c>
      <c r="U25" s="5">
        <v>120.8649985</v>
      </c>
      <c r="V25" s="6">
        <v>65.357746800000001</v>
      </c>
      <c r="W25" s="5">
        <v>0.63848150000000004</v>
      </c>
      <c r="X25" s="5">
        <v>1.1397101000000001</v>
      </c>
      <c r="Y25" s="5">
        <v>8.8529499999999997E-2</v>
      </c>
      <c r="Z25" s="5">
        <v>3.5130399999999999E-2</v>
      </c>
      <c r="AA25" s="5">
        <v>3.0095491000000001</v>
      </c>
      <c r="AB25" s="5">
        <v>1.4187415999999999</v>
      </c>
      <c r="AC25" s="5">
        <v>3.8861781</v>
      </c>
      <c r="AD25" s="5">
        <v>55.141426500000001</v>
      </c>
      <c r="AE25" s="8">
        <v>266.80588779999999</v>
      </c>
    </row>
    <row r="26" spans="1:31" ht="15" x14ac:dyDescent="0.25">
      <c r="A26" s="1" t="s">
        <v>46</v>
      </c>
      <c r="B26" s="6">
        <v>183.87641780000001</v>
      </c>
      <c r="C26" s="5">
        <v>21.977574400000002</v>
      </c>
      <c r="D26" s="5">
        <v>8.2544277000000008</v>
      </c>
      <c r="E26" s="5">
        <v>0</v>
      </c>
      <c r="F26" s="5">
        <v>43.948506600000002</v>
      </c>
      <c r="G26" s="5">
        <v>36.691483400000003</v>
      </c>
      <c r="H26" s="5">
        <v>26.333552099999999</v>
      </c>
      <c r="I26" s="5">
        <v>27.238419499999999</v>
      </c>
      <c r="J26" s="5">
        <v>13.241588</v>
      </c>
      <c r="K26" s="5">
        <v>6.1908661</v>
      </c>
      <c r="L26" s="6">
        <v>8.2265528000000003</v>
      </c>
      <c r="M26" s="6">
        <v>69.643389200000001</v>
      </c>
      <c r="N26" s="5">
        <v>58.813293700000003</v>
      </c>
      <c r="O26" s="5">
        <v>9.0037345999999996</v>
      </c>
      <c r="P26" s="5">
        <v>1.8263609000000001</v>
      </c>
      <c r="Q26" s="8">
        <v>261.74635979999999</v>
      </c>
      <c r="R26" s="6">
        <v>217.9965268</v>
      </c>
      <c r="S26" s="5">
        <v>28.520925699999999</v>
      </c>
      <c r="T26" s="5">
        <v>60.805605800000002</v>
      </c>
      <c r="U26" s="5">
        <v>128.66999530000001</v>
      </c>
      <c r="V26" s="6">
        <v>43.749833000000002</v>
      </c>
      <c r="W26" s="5">
        <v>0.63848150000000004</v>
      </c>
      <c r="X26" s="5">
        <v>1.1463311</v>
      </c>
      <c r="Y26" s="5">
        <v>2.49699E-2</v>
      </c>
      <c r="Z26" s="5">
        <v>3.5130399999999999E-2</v>
      </c>
      <c r="AA26" s="5">
        <v>2.8869698000000001</v>
      </c>
      <c r="AB26" s="5">
        <v>0.1021494</v>
      </c>
      <c r="AC26" s="5">
        <v>4.0765092000000003</v>
      </c>
      <c r="AD26" s="5">
        <v>34.839291699999997</v>
      </c>
      <c r="AE26" s="8">
        <v>261.74635979999999</v>
      </c>
    </row>
    <row r="27" spans="1:31" ht="15" x14ac:dyDescent="0.25">
      <c r="A27" s="1" t="s">
        <v>47</v>
      </c>
      <c r="B27" s="6">
        <v>191.2793379</v>
      </c>
      <c r="C27" s="5">
        <v>30.271266000000001</v>
      </c>
      <c r="D27" s="5">
        <v>8.2756141999999997</v>
      </c>
      <c r="E27" s="5">
        <v>0.11891889999999999</v>
      </c>
      <c r="F27" s="5">
        <v>43.761499000000001</v>
      </c>
      <c r="G27" s="5">
        <v>37.150391399999997</v>
      </c>
      <c r="H27" s="5">
        <v>23.9861936</v>
      </c>
      <c r="I27" s="5">
        <v>27.238419499999999</v>
      </c>
      <c r="J27" s="5">
        <v>11.6329408</v>
      </c>
      <c r="K27" s="5">
        <v>8.8440945000000006</v>
      </c>
      <c r="L27" s="6">
        <v>8.2208217999999995</v>
      </c>
      <c r="M27" s="6">
        <v>68.764299500000007</v>
      </c>
      <c r="N27" s="5">
        <v>57.687193399999998</v>
      </c>
      <c r="O27" s="5">
        <v>9.0071396000000004</v>
      </c>
      <c r="P27" s="5">
        <v>2.0699665</v>
      </c>
      <c r="Q27" s="8">
        <v>268.26445919999998</v>
      </c>
      <c r="R27" s="6">
        <v>212.46007410000001</v>
      </c>
      <c r="S27" s="5">
        <v>27.9392143</v>
      </c>
      <c r="T27" s="5">
        <v>58.503495600000001</v>
      </c>
      <c r="U27" s="5">
        <v>126.0173642</v>
      </c>
      <c r="V27" s="6">
        <v>55.804385099999998</v>
      </c>
      <c r="W27" s="5">
        <v>0.64211640000000003</v>
      </c>
      <c r="X27" s="5">
        <v>1.1489488000000001</v>
      </c>
      <c r="Y27" s="5">
        <v>2.49699E-2</v>
      </c>
      <c r="Z27" s="5">
        <v>3.5130399999999999E-2</v>
      </c>
      <c r="AA27" s="5">
        <v>2.9232895999999999</v>
      </c>
      <c r="AB27" s="5">
        <v>0.1021494</v>
      </c>
      <c r="AC27" s="5">
        <v>3.9298543000000001</v>
      </c>
      <c r="AD27" s="5">
        <v>46.997926300000003</v>
      </c>
      <c r="AE27" s="8">
        <v>268.26445919999998</v>
      </c>
    </row>
    <row r="28" spans="1:31" ht="15" x14ac:dyDescent="0.25">
      <c r="A28" s="1" t="s">
        <v>48</v>
      </c>
      <c r="B28" s="6">
        <v>147.85352399999999</v>
      </c>
      <c r="C28" s="5">
        <v>5.8599417999999996</v>
      </c>
      <c r="D28" s="5">
        <v>6.7270104999999996</v>
      </c>
      <c r="E28" s="5">
        <v>9.9311899999999995E-2</v>
      </c>
      <c r="F28" s="5">
        <v>44.997976399999999</v>
      </c>
      <c r="G28" s="5">
        <v>22.1099526</v>
      </c>
      <c r="H28" s="5">
        <v>24.014567899999999</v>
      </c>
      <c r="I28" s="5">
        <v>27.238419499999999</v>
      </c>
      <c r="J28" s="5">
        <v>7.3726425999999998</v>
      </c>
      <c r="K28" s="5">
        <v>9.4337008000000004</v>
      </c>
      <c r="L28" s="6">
        <v>8.2577549999999995</v>
      </c>
      <c r="M28" s="6">
        <v>56.174083400000001</v>
      </c>
      <c r="N28" s="5">
        <v>51.7890376</v>
      </c>
      <c r="O28" s="5">
        <v>8.5536837999999999</v>
      </c>
      <c r="P28" s="5">
        <v>-4.1686379999999996</v>
      </c>
      <c r="Q28" s="8">
        <v>212.2853624</v>
      </c>
      <c r="R28" s="6">
        <v>175.32948160000001</v>
      </c>
      <c r="S28" s="5">
        <v>23.084327300000002</v>
      </c>
      <c r="T28" s="5">
        <v>38.281726200000001</v>
      </c>
      <c r="U28" s="5">
        <v>113.9634281</v>
      </c>
      <c r="V28" s="6">
        <v>36.955880800000003</v>
      </c>
      <c r="W28" s="5">
        <v>0.51993420000000001</v>
      </c>
      <c r="X28" s="5">
        <v>1.1415284000000001</v>
      </c>
      <c r="Y28" s="5">
        <v>8.8529499999999997E-2</v>
      </c>
      <c r="Z28" s="5">
        <v>3.5804099999999998E-2</v>
      </c>
      <c r="AA28" s="5">
        <v>0.64649310000000004</v>
      </c>
      <c r="AB28" s="5">
        <v>0.51074699999999995</v>
      </c>
      <c r="AC28" s="5">
        <v>3.4233476</v>
      </c>
      <c r="AD28" s="5">
        <v>30.5894969</v>
      </c>
      <c r="AE28" s="8">
        <v>212.2853624</v>
      </c>
    </row>
    <row r="29" spans="1:31" ht="15" x14ac:dyDescent="0.25">
      <c r="A29" s="1" t="s">
        <v>49</v>
      </c>
      <c r="B29" s="6">
        <v>147.3727409</v>
      </c>
      <c r="C29" s="5">
        <v>5.5346432999999999</v>
      </c>
      <c r="D29" s="5">
        <v>6.7270104999999996</v>
      </c>
      <c r="E29" s="5">
        <v>0</v>
      </c>
      <c r="F29" s="5">
        <v>44.941803800000002</v>
      </c>
      <c r="G29" s="5">
        <v>22.1099526</v>
      </c>
      <c r="H29" s="5">
        <v>24.014567899999999</v>
      </c>
      <c r="I29" s="5">
        <v>27.238419499999999</v>
      </c>
      <c r="J29" s="5">
        <v>7.3726425000000004</v>
      </c>
      <c r="K29" s="5">
        <v>9.4337008000000004</v>
      </c>
      <c r="L29" s="6">
        <v>8.2495405000000002</v>
      </c>
      <c r="M29" s="6">
        <v>53.534339500000002</v>
      </c>
      <c r="N29" s="5">
        <v>49.349072</v>
      </c>
      <c r="O29" s="5">
        <v>8.4427287</v>
      </c>
      <c r="P29" s="5">
        <v>-4.2574611999999998</v>
      </c>
      <c r="Q29" s="8">
        <v>209.15662090000001</v>
      </c>
      <c r="R29" s="6">
        <v>166.59919959999999</v>
      </c>
      <c r="S29" s="5">
        <v>22.780560000000001</v>
      </c>
      <c r="T29" s="5">
        <v>29.268364500000001</v>
      </c>
      <c r="U29" s="5">
        <v>114.55027509999999</v>
      </c>
      <c r="V29" s="6">
        <v>42.557421300000001</v>
      </c>
      <c r="W29" s="5">
        <v>0.53320380000000001</v>
      </c>
      <c r="X29" s="5">
        <v>1.1817702999999999</v>
      </c>
      <c r="Y29" s="5">
        <v>2.2591095000000001</v>
      </c>
      <c r="Z29" s="5">
        <v>3.4104099999999998E-2</v>
      </c>
      <c r="AA29" s="5">
        <v>0.65103310000000003</v>
      </c>
      <c r="AB29" s="5">
        <v>3.4640146000000001</v>
      </c>
      <c r="AC29" s="5">
        <v>3.3448825000000002</v>
      </c>
      <c r="AD29" s="5">
        <v>31.089303399999999</v>
      </c>
      <c r="AE29" s="8">
        <v>209.15662090000001</v>
      </c>
    </row>
    <row r="30" spans="1:31" ht="15" x14ac:dyDescent="0.25">
      <c r="A30" s="1" t="s">
        <v>50</v>
      </c>
      <c r="B30" s="6">
        <v>180.14500459999999</v>
      </c>
      <c r="C30" s="5">
        <v>16.420081400000001</v>
      </c>
      <c r="D30" s="5">
        <v>7.7619351999999999</v>
      </c>
      <c r="E30" s="5">
        <v>0</v>
      </c>
      <c r="F30" s="5">
        <v>46.598841999999998</v>
      </c>
      <c r="G30" s="5">
        <v>34.695205199999997</v>
      </c>
      <c r="H30" s="5">
        <v>26.323662899999999</v>
      </c>
      <c r="I30" s="5">
        <v>27.238419499999999</v>
      </c>
      <c r="J30" s="5">
        <v>11.6731576</v>
      </c>
      <c r="K30" s="5">
        <v>9.4337008000000004</v>
      </c>
      <c r="L30" s="6">
        <v>8.2475629999999995</v>
      </c>
      <c r="M30" s="6">
        <v>79.971730500000007</v>
      </c>
      <c r="N30" s="5">
        <v>66.998034700000005</v>
      </c>
      <c r="O30" s="5">
        <v>8.9613596999999992</v>
      </c>
      <c r="P30" s="5">
        <v>4.0123360999999997</v>
      </c>
      <c r="Q30" s="8">
        <v>268.36429809999998</v>
      </c>
      <c r="R30" s="6">
        <v>203.06022160000001</v>
      </c>
      <c r="S30" s="5">
        <v>28.855958699999999</v>
      </c>
      <c r="T30" s="5">
        <v>45.964056499999998</v>
      </c>
      <c r="U30" s="5">
        <v>128.24020640000001</v>
      </c>
      <c r="V30" s="6">
        <v>65.304076499999994</v>
      </c>
      <c r="W30" s="5">
        <v>0.61303779999999997</v>
      </c>
      <c r="X30" s="5">
        <v>1.0291811</v>
      </c>
      <c r="Y30" s="5">
        <v>0.2474285</v>
      </c>
      <c r="Z30" s="5">
        <v>3.5804099999999998E-2</v>
      </c>
      <c r="AA30" s="5">
        <v>0.52618379999999998</v>
      </c>
      <c r="AB30" s="5">
        <v>8.0206200000000005E-2</v>
      </c>
      <c r="AC30" s="5">
        <v>3.9655391999999998</v>
      </c>
      <c r="AD30" s="5">
        <v>58.8066958</v>
      </c>
      <c r="AE30" s="8">
        <v>268.36429809999998</v>
      </c>
    </row>
    <row r="31" spans="1:31" ht="15" x14ac:dyDescent="0.25">
      <c r="A31" s="1" t="s">
        <v>51</v>
      </c>
      <c r="B31" s="6">
        <v>177.46547330000001</v>
      </c>
      <c r="C31" s="5">
        <v>21.7225301</v>
      </c>
      <c r="D31" s="5">
        <v>7.7619351999999999</v>
      </c>
      <c r="E31" s="5">
        <v>0</v>
      </c>
      <c r="F31" s="5">
        <v>46.885344099999998</v>
      </c>
      <c r="G31" s="5">
        <v>26.885270200000001</v>
      </c>
      <c r="H31" s="5">
        <v>26.286201200000001</v>
      </c>
      <c r="I31" s="5">
        <v>27.238419499999999</v>
      </c>
      <c r="J31" s="5">
        <v>11.8416785</v>
      </c>
      <c r="K31" s="5">
        <v>8.8440945000000006</v>
      </c>
      <c r="L31" s="6">
        <v>8.2031457999999997</v>
      </c>
      <c r="M31" s="6">
        <v>82.692358100000007</v>
      </c>
      <c r="N31" s="5">
        <v>69.836112600000007</v>
      </c>
      <c r="O31" s="5">
        <v>8.8823068999999997</v>
      </c>
      <c r="P31" s="5">
        <v>3.9739385999999999</v>
      </c>
      <c r="Q31" s="8">
        <v>268.36097719999998</v>
      </c>
      <c r="R31" s="6">
        <v>220.74580829999999</v>
      </c>
      <c r="S31" s="5">
        <v>31.2651161</v>
      </c>
      <c r="T31" s="5">
        <v>57.588283099999998</v>
      </c>
      <c r="U31" s="5">
        <v>131.89240910000001</v>
      </c>
      <c r="V31" s="6">
        <v>47.6151689</v>
      </c>
      <c r="W31" s="5">
        <v>0.64938600000000002</v>
      </c>
      <c r="X31" s="5">
        <v>1.1458071000000001</v>
      </c>
      <c r="Y31" s="5">
        <v>8.8529499999999997E-2</v>
      </c>
      <c r="Z31" s="5">
        <v>3.5804099999999998E-2</v>
      </c>
      <c r="AA31" s="5">
        <v>1.2881426</v>
      </c>
      <c r="AB31" s="5">
        <v>0.2269987</v>
      </c>
      <c r="AC31" s="5">
        <v>4.1453492000000001</v>
      </c>
      <c r="AD31" s="5">
        <v>40.0351517</v>
      </c>
      <c r="AE31" s="8">
        <v>268.36097719999998</v>
      </c>
    </row>
    <row r="32" spans="1:31" ht="15" x14ac:dyDescent="0.25">
      <c r="A32" s="1" t="s">
        <v>52</v>
      </c>
      <c r="B32" s="6">
        <v>201.19774029999999</v>
      </c>
      <c r="C32" s="5">
        <v>37.240365500000003</v>
      </c>
      <c r="D32" s="5">
        <v>5.6920858000000001</v>
      </c>
      <c r="E32" s="5">
        <v>0</v>
      </c>
      <c r="F32" s="5">
        <v>52.266849299999997</v>
      </c>
      <c r="G32" s="5">
        <v>38.406776000000001</v>
      </c>
      <c r="H32" s="5">
        <v>27.040113699999999</v>
      </c>
      <c r="I32" s="5">
        <v>27.238419499999999</v>
      </c>
      <c r="J32" s="5">
        <v>4.469036</v>
      </c>
      <c r="K32" s="5">
        <v>8.8440945000000006</v>
      </c>
      <c r="L32" s="6">
        <v>8.1652897000000006</v>
      </c>
      <c r="M32" s="6">
        <v>67.429844200000005</v>
      </c>
      <c r="N32" s="5">
        <v>55.077900399999997</v>
      </c>
      <c r="O32" s="5">
        <v>8.9204880000000006</v>
      </c>
      <c r="P32" s="5">
        <v>3.4314558000000002</v>
      </c>
      <c r="Q32" s="8">
        <v>276.79287420000003</v>
      </c>
      <c r="R32" s="6">
        <v>226.9140155</v>
      </c>
      <c r="S32" s="5">
        <v>31.752245800000001</v>
      </c>
      <c r="T32" s="5">
        <v>61.9566199</v>
      </c>
      <c r="U32" s="5">
        <v>133.20514979999999</v>
      </c>
      <c r="V32" s="6">
        <v>49.878858700000002</v>
      </c>
      <c r="W32" s="5">
        <v>0.64211640000000003</v>
      </c>
      <c r="X32" s="5">
        <v>1.0558624999999999</v>
      </c>
      <c r="Y32" s="5">
        <v>8.8529499999999997E-2</v>
      </c>
      <c r="Z32" s="5">
        <v>3.5804099999999998E-2</v>
      </c>
      <c r="AA32" s="5">
        <v>1.2408512</v>
      </c>
      <c r="AB32" s="5">
        <v>0.2098141</v>
      </c>
      <c r="AC32" s="5">
        <v>4.0679492000000002</v>
      </c>
      <c r="AD32" s="5">
        <v>42.537931700000001</v>
      </c>
      <c r="AE32" s="8">
        <v>276.79287420000003</v>
      </c>
    </row>
    <row r="33" spans="1:31" ht="15" x14ac:dyDescent="0.25">
      <c r="A33" s="1" t="s">
        <v>53</v>
      </c>
      <c r="B33" s="6">
        <v>198.97125070000001</v>
      </c>
      <c r="C33" s="5">
        <v>34.7104888</v>
      </c>
      <c r="D33" s="5">
        <v>6.2095481000000001</v>
      </c>
      <c r="E33" s="5">
        <v>0</v>
      </c>
      <c r="F33" s="5">
        <v>51.447897900000001</v>
      </c>
      <c r="G33" s="5">
        <v>40.071222200000001</v>
      </c>
      <c r="H33" s="5">
        <v>26.864953199999999</v>
      </c>
      <c r="I33" s="5">
        <v>27.238419499999999</v>
      </c>
      <c r="J33" s="5">
        <v>4.469036</v>
      </c>
      <c r="K33" s="5">
        <v>7.9596850000000003</v>
      </c>
      <c r="L33" s="6">
        <v>8.1759740999999995</v>
      </c>
      <c r="M33" s="6">
        <v>86.258959500000003</v>
      </c>
      <c r="N33" s="5">
        <v>73.366313399999996</v>
      </c>
      <c r="O33" s="5">
        <v>8.9824830000000002</v>
      </c>
      <c r="P33" s="5">
        <v>3.9101631000000001</v>
      </c>
      <c r="Q33" s="8">
        <v>293.40618430000001</v>
      </c>
      <c r="R33" s="6">
        <v>231.95032280000001</v>
      </c>
      <c r="S33" s="5">
        <v>31.790663599999998</v>
      </c>
      <c r="T33" s="5">
        <v>65.686678799999996</v>
      </c>
      <c r="U33" s="5">
        <v>134.47298040000001</v>
      </c>
      <c r="V33" s="6">
        <v>61.455861499999997</v>
      </c>
      <c r="W33" s="5">
        <v>0.64211640000000003</v>
      </c>
      <c r="X33" s="5">
        <v>1.0374570000000001</v>
      </c>
      <c r="Y33" s="5">
        <v>2.49699E-2</v>
      </c>
      <c r="Z33" s="5">
        <v>4.2224299999999999E-2</v>
      </c>
      <c r="AA33" s="5">
        <v>9.6399700000000005E-2</v>
      </c>
      <c r="AB33" s="5">
        <v>5.67497E-2</v>
      </c>
      <c r="AC33" s="5">
        <v>4.1441520000000001</v>
      </c>
      <c r="AD33" s="5">
        <v>55.411792499999997</v>
      </c>
      <c r="AE33" s="8">
        <v>293.40618430000001</v>
      </c>
    </row>
    <row r="34" spans="1:31" ht="15" x14ac:dyDescent="0.25">
      <c r="A34" s="1" t="s">
        <v>54</v>
      </c>
      <c r="B34" s="6">
        <v>206.70182149999999</v>
      </c>
      <c r="C34" s="5">
        <v>40.042489000000003</v>
      </c>
      <c r="D34" s="5">
        <v>8.7968598999999994</v>
      </c>
      <c r="E34" s="5">
        <v>0</v>
      </c>
      <c r="F34" s="5">
        <v>49.728521299999997</v>
      </c>
      <c r="G34" s="5">
        <v>41.974513799999997</v>
      </c>
      <c r="H34" s="5">
        <v>26.6578169</v>
      </c>
      <c r="I34" s="5">
        <v>27.238419499999999</v>
      </c>
      <c r="J34" s="5">
        <v>4.3035161000000004</v>
      </c>
      <c r="K34" s="5">
        <v>7.9596850000000003</v>
      </c>
      <c r="L34" s="6">
        <v>8.0574037999999994</v>
      </c>
      <c r="M34" s="6">
        <v>75.7532827</v>
      </c>
      <c r="N34" s="5">
        <v>63.543552699999999</v>
      </c>
      <c r="O34" s="5">
        <v>8.8391771000000006</v>
      </c>
      <c r="P34" s="5">
        <v>3.3705528999999999</v>
      </c>
      <c r="Q34" s="8">
        <v>290.51250800000003</v>
      </c>
      <c r="R34" s="6">
        <v>233.71813349999999</v>
      </c>
      <c r="S34" s="5">
        <v>31.8983664</v>
      </c>
      <c r="T34" s="5">
        <v>62.835519699999999</v>
      </c>
      <c r="U34" s="5">
        <v>138.98424739999999</v>
      </c>
      <c r="V34" s="6">
        <v>56.794374500000004</v>
      </c>
      <c r="W34" s="5">
        <v>0.63848150000000004</v>
      </c>
      <c r="X34" s="5">
        <v>1.1498231000000001</v>
      </c>
      <c r="Y34" s="5">
        <v>2.49699E-2</v>
      </c>
      <c r="Z34" s="5">
        <v>4.2224299999999999E-2</v>
      </c>
      <c r="AA34" s="5">
        <v>0.1200454</v>
      </c>
      <c r="AB34" s="5">
        <v>0.12778129999999999</v>
      </c>
      <c r="AC34" s="5">
        <v>4.1849569999999998</v>
      </c>
      <c r="AD34" s="5">
        <v>50.506092000000002</v>
      </c>
      <c r="AE34" s="8">
        <v>290.51250800000003</v>
      </c>
    </row>
    <row r="35" spans="1:31" ht="15" x14ac:dyDescent="0.25">
      <c r="A35" s="1" t="s">
        <v>55</v>
      </c>
      <c r="B35" s="6">
        <v>165.80689899999999</v>
      </c>
      <c r="C35" s="5">
        <v>28.640553100000002</v>
      </c>
      <c r="D35" s="5">
        <v>6.2095481000000001</v>
      </c>
      <c r="E35" s="5">
        <v>0</v>
      </c>
      <c r="F35" s="5">
        <v>42.727900300000002</v>
      </c>
      <c r="G35" s="5">
        <v>32.661156400000003</v>
      </c>
      <c r="H35" s="5">
        <v>30.4475482</v>
      </c>
      <c r="I35" s="5">
        <v>16.570901599999999</v>
      </c>
      <c r="J35" s="5">
        <v>0</v>
      </c>
      <c r="K35" s="5">
        <v>8.5492913000000001</v>
      </c>
      <c r="L35" s="6">
        <v>8.0944757000000003</v>
      </c>
      <c r="M35" s="6">
        <v>77.295806799999994</v>
      </c>
      <c r="N35" s="5">
        <v>74.677656600000006</v>
      </c>
      <c r="O35" s="5">
        <v>8.9687698000000005</v>
      </c>
      <c r="P35" s="5">
        <v>-6.3506195999999999</v>
      </c>
      <c r="Q35" s="8">
        <v>251.1971815</v>
      </c>
      <c r="R35" s="6">
        <v>191.36832430000001</v>
      </c>
      <c r="S35" s="5">
        <v>26.780341400000001</v>
      </c>
      <c r="T35" s="5">
        <v>36.580655100000001</v>
      </c>
      <c r="U35" s="5">
        <v>128.00732780000001</v>
      </c>
      <c r="V35" s="6">
        <v>59.828857200000002</v>
      </c>
      <c r="W35" s="5">
        <v>0.57979829999999999</v>
      </c>
      <c r="X35" s="5">
        <v>1.2634209999999999</v>
      </c>
      <c r="Y35" s="5">
        <v>8.8529499999999997E-2</v>
      </c>
      <c r="Z35" s="5">
        <v>4.4590699999999997E-2</v>
      </c>
      <c r="AA35" s="5">
        <v>0.10585799999999999</v>
      </c>
      <c r="AB35" s="5">
        <v>0.51074699999999995</v>
      </c>
      <c r="AC35" s="5">
        <v>3.6794212000000002</v>
      </c>
      <c r="AD35" s="5">
        <v>53.5564915</v>
      </c>
      <c r="AE35" s="8">
        <v>251.1971815</v>
      </c>
    </row>
    <row r="36" spans="1:31" ht="15" x14ac:dyDescent="0.25">
      <c r="A36" s="1" t="s">
        <v>56</v>
      </c>
      <c r="B36" s="6">
        <v>157.7107106</v>
      </c>
      <c r="C36" s="5">
        <v>30.429302499999999</v>
      </c>
      <c r="D36" s="5">
        <v>5.1746233999999998</v>
      </c>
      <c r="E36" s="5">
        <v>0</v>
      </c>
      <c r="F36" s="5">
        <v>44.284106999999999</v>
      </c>
      <c r="G36" s="5">
        <v>33.201356400000002</v>
      </c>
      <c r="H36" s="5">
        <v>30.4475482</v>
      </c>
      <c r="I36" s="5">
        <v>6.2140880999999997</v>
      </c>
      <c r="J36" s="5">
        <v>0</v>
      </c>
      <c r="K36" s="5">
        <v>7.9596850000000003</v>
      </c>
      <c r="L36" s="6">
        <v>8.1099437000000005</v>
      </c>
      <c r="M36" s="6">
        <v>81.441711600000005</v>
      </c>
      <c r="N36" s="5">
        <v>79.084635500000005</v>
      </c>
      <c r="O36" s="5">
        <v>8.7321790999999997</v>
      </c>
      <c r="P36" s="5">
        <v>-6.3751030000000002</v>
      </c>
      <c r="Q36" s="8">
        <v>247.26236589999999</v>
      </c>
      <c r="R36" s="6">
        <v>185.31358929999999</v>
      </c>
      <c r="S36" s="5">
        <v>25.226756000000002</v>
      </c>
      <c r="T36" s="5">
        <v>36.013769099999998</v>
      </c>
      <c r="U36" s="5">
        <v>124.0730642</v>
      </c>
      <c r="V36" s="6">
        <v>61.948776600000002</v>
      </c>
      <c r="W36" s="5">
        <v>0.57525170000000003</v>
      </c>
      <c r="X36" s="5">
        <v>1.3024751000000001</v>
      </c>
      <c r="Y36" s="5">
        <v>8.8529499999999997E-2</v>
      </c>
      <c r="Z36" s="5">
        <v>4.4590699999999997E-2</v>
      </c>
      <c r="AA36" s="5">
        <v>0.10585799999999999</v>
      </c>
      <c r="AB36" s="5">
        <v>0.51074699999999995</v>
      </c>
      <c r="AC36" s="5">
        <v>3.5435127999999998</v>
      </c>
      <c r="AD36" s="5">
        <v>55.777811800000002</v>
      </c>
      <c r="AE36" s="8">
        <v>247.26236589999999</v>
      </c>
    </row>
    <row r="37" spans="1:31" ht="15" x14ac:dyDescent="0.25">
      <c r="A37" s="1" t="s">
        <v>57</v>
      </c>
      <c r="B37" s="6">
        <v>194.1904577</v>
      </c>
      <c r="C37" s="5">
        <v>49.289599099999997</v>
      </c>
      <c r="D37" s="5">
        <v>6.7270104999999996</v>
      </c>
      <c r="E37" s="5">
        <v>0</v>
      </c>
      <c r="F37" s="5">
        <v>38.196649200000003</v>
      </c>
      <c r="G37" s="5">
        <v>41.844796700000003</v>
      </c>
      <c r="H37" s="5">
        <v>30.4475482</v>
      </c>
      <c r="I37" s="5">
        <v>13.463857600000001</v>
      </c>
      <c r="J37" s="5">
        <v>4.3035161000000004</v>
      </c>
      <c r="K37" s="5">
        <v>9.9174802999999994</v>
      </c>
      <c r="L37" s="6">
        <v>8.1201035000000008</v>
      </c>
      <c r="M37" s="6">
        <v>119.5155027</v>
      </c>
      <c r="N37" s="5">
        <v>106.8193919</v>
      </c>
      <c r="O37" s="5">
        <v>9.0026025000000001</v>
      </c>
      <c r="P37" s="5">
        <v>3.6935083</v>
      </c>
      <c r="Q37" s="8">
        <v>321.82606390000001</v>
      </c>
      <c r="R37" s="6">
        <v>249.05517140000001</v>
      </c>
      <c r="S37" s="5">
        <v>32.1343751</v>
      </c>
      <c r="T37" s="5">
        <v>83.478915999999998</v>
      </c>
      <c r="U37" s="5">
        <v>133.44188030000001</v>
      </c>
      <c r="V37" s="6">
        <v>72.770892500000002</v>
      </c>
      <c r="W37" s="5">
        <v>0.63848150000000004</v>
      </c>
      <c r="X37" s="5">
        <v>1.2223109000000001</v>
      </c>
      <c r="Y37" s="5">
        <v>8.8529499999999997E-2</v>
      </c>
      <c r="Z37" s="5">
        <v>4.4590699999999997E-2</v>
      </c>
      <c r="AA37" s="5">
        <v>9.6399700000000005E-2</v>
      </c>
      <c r="AB37" s="5">
        <v>5.67497E-2</v>
      </c>
      <c r="AC37" s="5">
        <v>4.0200478999999998</v>
      </c>
      <c r="AD37" s="5">
        <v>66.603782600000002</v>
      </c>
      <c r="AE37" s="8">
        <v>321.82606390000001</v>
      </c>
    </row>
    <row r="38" spans="1:31" ht="15" x14ac:dyDescent="0.25">
      <c r="A38" s="1" t="s">
        <v>58</v>
      </c>
      <c r="B38" s="6">
        <v>194.38924560000001</v>
      </c>
      <c r="C38" s="5">
        <v>51.511173599999999</v>
      </c>
      <c r="D38" s="5">
        <v>6.7270104999999996</v>
      </c>
      <c r="E38" s="5">
        <v>0</v>
      </c>
      <c r="F38" s="5">
        <v>36.6519665</v>
      </c>
      <c r="G38" s="5">
        <v>43.614401299999997</v>
      </c>
      <c r="H38" s="5">
        <v>27.457364999999999</v>
      </c>
      <c r="I38" s="5">
        <v>6.2140880999999997</v>
      </c>
      <c r="J38" s="5">
        <v>12.2957603</v>
      </c>
      <c r="K38" s="5">
        <v>9.9174802999999994</v>
      </c>
      <c r="L38" s="6">
        <v>8.0578927999999994</v>
      </c>
      <c r="M38" s="6">
        <v>103.0723064</v>
      </c>
      <c r="N38" s="5">
        <v>91.382488499999994</v>
      </c>
      <c r="O38" s="5">
        <v>9.0064373</v>
      </c>
      <c r="P38" s="5">
        <v>2.6833806</v>
      </c>
      <c r="Q38" s="8">
        <v>305.51944479999997</v>
      </c>
      <c r="R38" s="6">
        <v>248.9263144</v>
      </c>
      <c r="S38" s="5">
        <v>32.691874300000002</v>
      </c>
      <c r="T38" s="5">
        <v>83.423109100000005</v>
      </c>
      <c r="U38" s="5">
        <v>132.811331</v>
      </c>
      <c r="V38" s="6">
        <v>56.5931304</v>
      </c>
      <c r="W38" s="5">
        <v>0.63848150000000004</v>
      </c>
      <c r="X38" s="5">
        <v>0.98431250000000003</v>
      </c>
      <c r="Y38" s="5">
        <v>8.8529499999999997E-2</v>
      </c>
      <c r="Z38" s="5">
        <v>4.4590699999999997E-2</v>
      </c>
      <c r="AA38" s="5">
        <v>9.6399700000000005E-2</v>
      </c>
      <c r="AB38" s="5">
        <v>7.0937100000000003E-2</v>
      </c>
      <c r="AC38" s="5">
        <v>4.0362970000000002</v>
      </c>
      <c r="AD38" s="5">
        <v>50.633582400000002</v>
      </c>
      <c r="AE38" s="8">
        <v>305.51944479999997</v>
      </c>
    </row>
    <row r="39" spans="1:31" ht="15" x14ac:dyDescent="0.25">
      <c r="A39" s="1" t="s">
        <v>59</v>
      </c>
      <c r="B39" s="6">
        <v>191.37010269999999</v>
      </c>
      <c r="C39" s="5">
        <v>52.041060299999998</v>
      </c>
      <c r="D39" s="5">
        <v>7.2444727999999996</v>
      </c>
      <c r="E39" s="5">
        <v>0</v>
      </c>
      <c r="F39" s="5">
        <v>32.027578499999997</v>
      </c>
      <c r="G39" s="5">
        <v>44.196376600000001</v>
      </c>
      <c r="H39" s="5">
        <v>27.7599217</v>
      </c>
      <c r="I39" s="5">
        <v>4.1427253999999998</v>
      </c>
      <c r="J39" s="5">
        <v>14.660329600000001</v>
      </c>
      <c r="K39" s="5">
        <v>9.2976378000000004</v>
      </c>
      <c r="L39" s="6">
        <v>8.0917072999999995</v>
      </c>
      <c r="M39" s="6">
        <v>103.1395129</v>
      </c>
      <c r="N39" s="5">
        <v>92.922634400000007</v>
      </c>
      <c r="O39" s="5">
        <v>9.0016075999999998</v>
      </c>
      <c r="P39" s="5">
        <v>1.2152708999999999</v>
      </c>
      <c r="Q39" s="8">
        <v>302.60132290000001</v>
      </c>
      <c r="R39" s="6">
        <v>242.83421010000001</v>
      </c>
      <c r="S39" s="5">
        <v>33.173997</v>
      </c>
      <c r="T39" s="5">
        <v>81.106386700000002</v>
      </c>
      <c r="U39" s="5">
        <v>128.55382639999999</v>
      </c>
      <c r="V39" s="6">
        <v>59.7671128</v>
      </c>
      <c r="W39" s="5">
        <v>0.63848150000000004</v>
      </c>
      <c r="X39" s="5">
        <v>1.2011216</v>
      </c>
      <c r="Y39" s="5">
        <v>2.49699E-2</v>
      </c>
      <c r="Z39" s="5">
        <v>4.4590699999999997E-2</v>
      </c>
      <c r="AA39" s="5">
        <v>9.6399700000000005E-2</v>
      </c>
      <c r="AB39" s="5">
        <v>5.67497E-2</v>
      </c>
      <c r="AC39" s="5">
        <v>4.0572815999999996</v>
      </c>
      <c r="AD39" s="5">
        <v>53.647518099999999</v>
      </c>
      <c r="AE39" s="8">
        <v>302.60132290000001</v>
      </c>
    </row>
    <row r="40" spans="1:31" ht="15" x14ac:dyDescent="0.25">
      <c r="A40" s="1" t="s">
        <v>60</v>
      </c>
      <c r="B40" s="6">
        <v>185.1828749</v>
      </c>
      <c r="C40" s="5">
        <v>48.168883999999998</v>
      </c>
      <c r="D40" s="5">
        <v>9.3143221999999994</v>
      </c>
      <c r="E40" s="5">
        <v>0</v>
      </c>
      <c r="F40" s="5">
        <v>31.062119599999999</v>
      </c>
      <c r="G40" s="5">
        <v>41.6762376</v>
      </c>
      <c r="H40" s="5">
        <v>27.715855000000001</v>
      </c>
      <c r="I40" s="5">
        <v>4.1427253999999998</v>
      </c>
      <c r="J40" s="5">
        <v>14.258636600000001</v>
      </c>
      <c r="K40" s="5">
        <v>8.8440945000000006</v>
      </c>
      <c r="L40" s="6">
        <v>8.1173652999999995</v>
      </c>
      <c r="M40" s="6">
        <v>109.205319</v>
      </c>
      <c r="N40" s="5">
        <v>98.159619899999996</v>
      </c>
      <c r="O40" s="5">
        <v>9.0079771999999991</v>
      </c>
      <c r="P40" s="5">
        <v>2.0377219000000002</v>
      </c>
      <c r="Q40" s="8">
        <v>302.50555919999999</v>
      </c>
      <c r="R40" s="6">
        <v>237.86591680000001</v>
      </c>
      <c r="S40" s="5">
        <v>33.302721099999999</v>
      </c>
      <c r="T40" s="5">
        <v>73.691741100000002</v>
      </c>
      <c r="U40" s="5">
        <v>130.87145459999999</v>
      </c>
      <c r="V40" s="6">
        <v>64.6396424</v>
      </c>
      <c r="W40" s="5">
        <v>0.70381380000000004</v>
      </c>
      <c r="X40" s="5">
        <v>0.78732440000000004</v>
      </c>
      <c r="Y40" s="5">
        <v>3.1779799999999997E-2</v>
      </c>
      <c r="Z40" s="5">
        <v>4.4590699999999997E-2</v>
      </c>
      <c r="AA40" s="5">
        <v>0.21462819999999999</v>
      </c>
      <c r="AB40" s="5">
        <v>5.67497E-2</v>
      </c>
      <c r="AC40" s="5">
        <v>4.0066617000000004</v>
      </c>
      <c r="AD40" s="5">
        <v>58.794094100000002</v>
      </c>
      <c r="AE40" s="8">
        <v>302.50555919999999</v>
      </c>
    </row>
    <row r="41" spans="1:31" ht="15" x14ac:dyDescent="0.25">
      <c r="A41" s="1" t="s">
        <v>61</v>
      </c>
      <c r="B41" s="6">
        <v>186.68704600000001</v>
      </c>
      <c r="C41" s="5">
        <v>52.468243000000001</v>
      </c>
      <c r="D41" s="5">
        <v>8.7968598999999994</v>
      </c>
      <c r="E41" s="5">
        <v>0</v>
      </c>
      <c r="F41" s="5">
        <v>31.435164100000001</v>
      </c>
      <c r="G41" s="5">
        <v>41.572025199999999</v>
      </c>
      <c r="H41" s="5">
        <v>27.527722499999999</v>
      </c>
      <c r="I41" s="5">
        <v>4.1427253999999998</v>
      </c>
      <c r="J41" s="5">
        <v>14.258636600000001</v>
      </c>
      <c r="K41" s="5">
        <v>6.4856692999999996</v>
      </c>
      <c r="L41" s="6">
        <v>8.1139679999999998</v>
      </c>
      <c r="M41" s="6">
        <v>104.48565979999999</v>
      </c>
      <c r="N41" s="5">
        <v>93.608074999999999</v>
      </c>
      <c r="O41" s="5">
        <v>9.0082003000000004</v>
      </c>
      <c r="P41" s="5">
        <v>1.8693845</v>
      </c>
      <c r="Q41" s="8">
        <v>299.28667380000002</v>
      </c>
      <c r="R41" s="6">
        <v>230.1428123</v>
      </c>
      <c r="S41" s="5">
        <v>32.363557399999998</v>
      </c>
      <c r="T41" s="5">
        <v>63.014298799999999</v>
      </c>
      <c r="U41" s="5">
        <v>134.76495610000001</v>
      </c>
      <c r="V41" s="6">
        <v>69.1438615</v>
      </c>
      <c r="W41" s="5">
        <v>0.70381380000000004</v>
      </c>
      <c r="X41" s="5">
        <v>0.67273930000000004</v>
      </c>
      <c r="Y41" s="5">
        <v>2.7239800000000002E-2</v>
      </c>
      <c r="Z41" s="5">
        <v>4.4590699999999997E-2</v>
      </c>
      <c r="AA41" s="5">
        <v>2.5078820999999998</v>
      </c>
      <c r="AB41" s="5">
        <v>6.8099599999999996E-2</v>
      </c>
      <c r="AC41" s="5">
        <v>4.1102927999999999</v>
      </c>
      <c r="AD41" s="5">
        <v>61.009203399999997</v>
      </c>
      <c r="AE41" s="8">
        <v>299.28667380000002</v>
      </c>
    </row>
    <row r="42" spans="1:31" ht="15" x14ac:dyDescent="0.25">
      <c r="A42" s="1" t="s">
        <v>62</v>
      </c>
      <c r="B42" s="6">
        <v>164.6336896</v>
      </c>
      <c r="C42" s="5">
        <v>42.247322400000002</v>
      </c>
      <c r="D42" s="5">
        <v>7.2444727999999996</v>
      </c>
      <c r="E42" s="5">
        <v>0</v>
      </c>
      <c r="F42" s="5">
        <v>29.8369705</v>
      </c>
      <c r="G42" s="5">
        <v>30.092155900000002</v>
      </c>
      <c r="H42" s="5">
        <v>27.5251068</v>
      </c>
      <c r="I42" s="5">
        <v>4.1427253999999998</v>
      </c>
      <c r="J42" s="5">
        <v>14.258636600000001</v>
      </c>
      <c r="K42" s="5">
        <v>9.2862992000000002</v>
      </c>
      <c r="L42" s="6">
        <v>8.1118030999999995</v>
      </c>
      <c r="M42" s="6">
        <v>86.783835800000006</v>
      </c>
      <c r="N42" s="5">
        <v>78.516892299999995</v>
      </c>
      <c r="O42" s="5">
        <v>8.8776922000000003</v>
      </c>
      <c r="P42" s="5">
        <v>-0.61074870000000003</v>
      </c>
      <c r="Q42" s="8">
        <v>259.52932850000002</v>
      </c>
      <c r="R42" s="6">
        <v>219.16932159999999</v>
      </c>
      <c r="S42" s="5">
        <v>28.107415499999998</v>
      </c>
      <c r="T42" s="5">
        <v>41.407445799999998</v>
      </c>
      <c r="U42" s="5">
        <v>149.65446030000001</v>
      </c>
      <c r="V42" s="6">
        <v>40.360006900000002</v>
      </c>
      <c r="W42" s="5">
        <v>0.64308940000000003</v>
      </c>
      <c r="X42" s="5">
        <v>0.98216700000000001</v>
      </c>
      <c r="Y42" s="5">
        <v>2.49699E-2</v>
      </c>
      <c r="Z42" s="5">
        <v>4.4590699999999997E-2</v>
      </c>
      <c r="AA42" s="5">
        <v>3.1336417000000001</v>
      </c>
      <c r="AB42" s="5">
        <v>1.690005</v>
      </c>
      <c r="AC42" s="5">
        <v>4.1088034000000002</v>
      </c>
      <c r="AD42" s="5">
        <v>29.732739800000001</v>
      </c>
      <c r="AE42" s="8">
        <v>259.52932850000002</v>
      </c>
    </row>
    <row r="43" spans="1:31" ht="15" x14ac:dyDescent="0.25">
      <c r="A43" s="1" t="s">
        <v>63</v>
      </c>
      <c r="B43" s="6">
        <v>157.09192630000001</v>
      </c>
      <c r="C43" s="5">
        <v>36.074361000000003</v>
      </c>
      <c r="D43" s="5">
        <v>3.1047741000000002</v>
      </c>
      <c r="E43" s="5">
        <v>0</v>
      </c>
      <c r="F43" s="5">
        <v>33.052753799999998</v>
      </c>
      <c r="G43" s="5">
        <v>29.643440399999999</v>
      </c>
      <c r="H43" s="5">
        <v>27.528935799999999</v>
      </c>
      <c r="I43" s="5">
        <v>4.1427253999999998</v>
      </c>
      <c r="J43" s="5">
        <v>14.258636600000001</v>
      </c>
      <c r="K43" s="5">
        <v>9.2862992000000002</v>
      </c>
      <c r="L43" s="6">
        <v>8.0967912000000002</v>
      </c>
      <c r="M43" s="6">
        <v>76.689410199999998</v>
      </c>
      <c r="N43" s="5">
        <v>70.364304200000007</v>
      </c>
      <c r="O43" s="5">
        <v>8.9249813000000007</v>
      </c>
      <c r="P43" s="5">
        <v>-2.5998752999999999</v>
      </c>
      <c r="Q43" s="8">
        <v>241.87812769999999</v>
      </c>
      <c r="R43" s="6">
        <v>213.7282165</v>
      </c>
      <c r="S43" s="5">
        <v>26.9831298</v>
      </c>
      <c r="T43" s="5">
        <v>36.741283799999998</v>
      </c>
      <c r="U43" s="5">
        <v>150.00380290000001</v>
      </c>
      <c r="V43" s="6">
        <v>28.149911199999998</v>
      </c>
      <c r="W43" s="5">
        <v>0.60318890000000003</v>
      </c>
      <c r="X43" s="5">
        <v>1.0344207999999999</v>
      </c>
      <c r="Y43" s="5">
        <v>2.49699E-2</v>
      </c>
      <c r="Z43" s="5">
        <v>4.4590699999999997E-2</v>
      </c>
      <c r="AA43" s="5">
        <v>1.7080900999999999</v>
      </c>
      <c r="AB43" s="5">
        <v>1.690005</v>
      </c>
      <c r="AC43" s="5">
        <v>4.0305825999999998</v>
      </c>
      <c r="AD43" s="5">
        <v>19.014063199999999</v>
      </c>
      <c r="AE43" s="8">
        <v>241.87812769999999</v>
      </c>
    </row>
    <row r="44" spans="1:31" ht="15" x14ac:dyDescent="0.25">
      <c r="A44" s="1" t="s">
        <v>64</v>
      </c>
      <c r="B44" s="6">
        <v>198.85200549999999</v>
      </c>
      <c r="C44" s="5">
        <v>46.787769500000003</v>
      </c>
      <c r="D44" s="5">
        <v>7.2444727999999996</v>
      </c>
      <c r="E44" s="5">
        <v>0</v>
      </c>
      <c r="F44" s="5">
        <v>33.207540899999998</v>
      </c>
      <c r="G44" s="5">
        <v>38.642743299999999</v>
      </c>
      <c r="H44" s="5">
        <v>27.7192571</v>
      </c>
      <c r="I44" s="5">
        <v>21.7493084</v>
      </c>
      <c r="J44" s="5">
        <v>12.888000099999999</v>
      </c>
      <c r="K44" s="5">
        <v>10.6129134</v>
      </c>
      <c r="L44" s="6">
        <v>8.1240915000000005</v>
      </c>
      <c r="M44" s="6">
        <v>97.229335399999997</v>
      </c>
      <c r="N44" s="5">
        <v>86.300531500000005</v>
      </c>
      <c r="O44" s="5">
        <v>8.9584123000000009</v>
      </c>
      <c r="P44" s="5">
        <v>1.9703915999999999</v>
      </c>
      <c r="Q44" s="8">
        <v>304.20543240000001</v>
      </c>
      <c r="R44" s="6">
        <v>265.3866534</v>
      </c>
      <c r="S44" s="5">
        <v>33.734192100000001</v>
      </c>
      <c r="T44" s="5">
        <v>67.5529753</v>
      </c>
      <c r="U44" s="5">
        <v>164.09948600000001</v>
      </c>
      <c r="V44" s="6">
        <v>38.818778999999999</v>
      </c>
      <c r="W44" s="5">
        <v>0.63475210000000004</v>
      </c>
      <c r="X44" s="5">
        <v>0.96994579999999997</v>
      </c>
      <c r="Y44" s="5">
        <v>2.49699E-2</v>
      </c>
      <c r="Z44" s="5">
        <v>4.4590699999999997E-2</v>
      </c>
      <c r="AA44" s="5">
        <v>2.9291537000000001</v>
      </c>
      <c r="AB44" s="5">
        <v>0.83081510000000003</v>
      </c>
      <c r="AC44" s="5">
        <v>4.3621081999999998</v>
      </c>
      <c r="AD44" s="5">
        <v>29.022443500000001</v>
      </c>
      <c r="AE44" s="8">
        <v>304.20543240000001</v>
      </c>
    </row>
    <row r="45" spans="1:31" ht="15" x14ac:dyDescent="0.25">
      <c r="A45" s="1" t="s">
        <v>65</v>
      </c>
      <c r="B45" s="6">
        <v>183.94824790000001</v>
      </c>
      <c r="C45" s="5">
        <v>28.550813000000002</v>
      </c>
      <c r="D45" s="5">
        <v>7.2444727999999996</v>
      </c>
      <c r="E45" s="5">
        <v>0</v>
      </c>
      <c r="F45" s="5">
        <v>33.104874700000003</v>
      </c>
      <c r="G45" s="5">
        <v>38.129412000000002</v>
      </c>
      <c r="H45" s="5">
        <v>27.7174099</v>
      </c>
      <c r="I45" s="5">
        <v>27.238419499999999</v>
      </c>
      <c r="J45" s="5">
        <v>11.349932600000001</v>
      </c>
      <c r="K45" s="5">
        <v>10.6129134</v>
      </c>
      <c r="L45" s="6">
        <v>8.1336352999999999</v>
      </c>
      <c r="M45" s="6">
        <v>99.499712599999995</v>
      </c>
      <c r="N45" s="5">
        <v>89.110728699999996</v>
      </c>
      <c r="O45" s="5">
        <v>9.0014877999999996</v>
      </c>
      <c r="P45" s="5">
        <v>1.3874960999999999</v>
      </c>
      <c r="Q45" s="8">
        <v>291.5815958</v>
      </c>
      <c r="R45" s="6">
        <v>262.78364190000002</v>
      </c>
      <c r="S45" s="5">
        <v>34.201649000000003</v>
      </c>
      <c r="T45" s="5">
        <v>66.789887899999997</v>
      </c>
      <c r="U45" s="5">
        <v>161.79210499999999</v>
      </c>
      <c r="V45" s="6">
        <v>28.7979539</v>
      </c>
      <c r="W45" s="5">
        <v>0.63475210000000004</v>
      </c>
      <c r="X45" s="5">
        <v>0.88796459999999999</v>
      </c>
      <c r="Y45" s="5">
        <v>2.49699E-2</v>
      </c>
      <c r="Z45" s="5">
        <v>4.4590699999999997E-2</v>
      </c>
      <c r="AA45" s="5">
        <v>2.3890861000000001</v>
      </c>
      <c r="AB45" s="5">
        <v>1.0464637999999999</v>
      </c>
      <c r="AC45" s="5">
        <v>4.3627709000000001</v>
      </c>
      <c r="AD45" s="5">
        <v>19.407355800000001</v>
      </c>
      <c r="AE45" s="8">
        <v>291.5815958</v>
      </c>
    </row>
    <row r="46" spans="1:31" ht="15" x14ac:dyDescent="0.25">
      <c r="B46" s="6">
        <f t="shared" ref="B46:AE46" si="0">SUM(B15:B45)</f>
        <v>5393.3530943999986</v>
      </c>
      <c r="C46" s="5">
        <f t="shared" si="0"/>
        <v>777.91947269999991</v>
      </c>
      <c r="D46" s="5">
        <f t="shared" si="0"/>
        <v>211.77219870000005</v>
      </c>
      <c r="E46" s="5">
        <f t="shared" si="0"/>
        <v>0.2182308</v>
      </c>
      <c r="F46" s="5">
        <f t="shared" si="0"/>
        <v>1352.8372141999996</v>
      </c>
      <c r="G46" s="5">
        <f t="shared" si="0"/>
        <v>974.88841609999986</v>
      </c>
      <c r="H46" s="5">
        <f t="shared" si="0"/>
        <v>851.4203308000001</v>
      </c>
      <c r="I46" s="5">
        <f t="shared" si="0"/>
        <v>640.36177880000025</v>
      </c>
      <c r="J46" s="5">
        <f t="shared" si="0"/>
        <v>324.85639729999997</v>
      </c>
      <c r="K46" s="5">
        <f t="shared" si="0"/>
        <v>259.07905500000004</v>
      </c>
      <c r="L46" s="6">
        <f t="shared" si="0"/>
        <v>253.23273349999997</v>
      </c>
      <c r="M46" s="6">
        <f t="shared" si="0"/>
        <v>2080.5930361999999</v>
      </c>
      <c r="N46" s="5">
        <f t="shared" si="0"/>
        <v>1799.9487718000003</v>
      </c>
      <c r="O46" s="5">
        <f t="shared" si="0"/>
        <v>256.67696139999998</v>
      </c>
      <c r="P46" s="5">
        <f t="shared" si="0"/>
        <v>23.967303000000001</v>
      </c>
      <c r="Q46" s="8">
        <f t="shared" si="0"/>
        <v>7727.1788640999994</v>
      </c>
      <c r="R46" s="6">
        <f t="shared" si="0"/>
        <v>6307.9557275999996</v>
      </c>
      <c r="S46" s="5">
        <f t="shared" si="0"/>
        <v>815.00756139999976</v>
      </c>
      <c r="T46" s="5">
        <f t="shared" si="0"/>
        <v>1587.5941870999998</v>
      </c>
      <c r="U46" s="5">
        <f t="shared" si="0"/>
        <v>3905.3539791000003</v>
      </c>
      <c r="V46" s="6">
        <f t="shared" si="0"/>
        <v>1419.2231364999996</v>
      </c>
      <c r="W46" s="5">
        <f t="shared" si="0"/>
        <v>18.000025300000001</v>
      </c>
      <c r="X46" s="5">
        <f t="shared" si="0"/>
        <v>36.217712299999988</v>
      </c>
      <c r="Y46" s="5">
        <f t="shared" si="0"/>
        <v>12.521624600000004</v>
      </c>
      <c r="Z46" s="5">
        <f t="shared" si="0"/>
        <v>0.95328119999999983</v>
      </c>
      <c r="AA46" s="5">
        <f t="shared" si="0"/>
        <v>54.64541479999999</v>
      </c>
      <c r="AB46" s="5">
        <f t="shared" si="0"/>
        <v>80.419528399999976</v>
      </c>
      <c r="AC46" s="5">
        <f t="shared" si="0"/>
        <v>114.51903159999998</v>
      </c>
      <c r="AD46" s="5">
        <f t="shared" si="0"/>
        <v>1101.9465183000002</v>
      </c>
      <c r="AE46" s="8">
        <f t="shared" si="0"/>
        <v>7727.1788640999994</v>
      </c>
    </row>
    <row r="49" spans="1:1" x14ac:dyDescent="0.2">
      <c r="A49" s="2" t="s">
        <v>66</v>
      </c>
    </row>
    <row r="50" spans="1:1" x14ac:dyDescent="0.2">
      <c r="A50" s="2" t="s">
        <v>67</v>
      </c>
    </row>
    <row r="51" spans="1:1" x14ac:dyDescent="0.2">
      <c r="A51" s="2" t="s">
        <v>68</v>
      </c>
    </row>
    <row r="52" spans="1:1" x14ac:dyDescent="0.2">
      <c r="A52" s="2" t="s">
        <v>69</v>
      </c>
    </row>
    <row r="53" spans="1:1" x14ac:dyDescent="0.2">
      <c r="A53" s="2" t="s">
        <v>70</v>
      </c>
    </row>
    <row r="54" spans="1:1" x14ac:dyDescent="0.2">
      <c r="A54" s="2" t="s">
        <v>71</v>
      </c>
    </row>
  </sheetData>
  <mergeCells count="4">
    <mergeCell ref="A5:AF5"/>
    <mergeCell ref="A6:AF6"/>
    <mergeCell ref="A7:AF7"/>
    <mergeCell ref="A8:AF8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38BD2-1AFE-4ABA-8312-0EA2672BDB7A}">
  <sheetPr>
    <tabColor theme="4" tint="-0.249977111117893"/>
  </sheetPr>
  <dimension ref="F1:AE53"/>
  <sheetViews>
    <sheetView topLeftCell="C4" workbookViewId="0">
      <selection activeCell="U15" sqref="U15"/>
    </sheetView>
  </sheetViews>
  <sheetFormatPr defaultRowHeight="12.75" x14ac:dyDescent="0.2"/>
  <cols>
    <col min="1" max="6" width="9.140625" style="13"/>
    <col min="7" max="7" width="29.5703125" style="13" customWidth="1"/>
    <col min="8" max="14" width="11.28515625" style="13" customWidth="1"/>
    <col min="15" max="16384" width="9.140625" style="13"/>
  </cols>
  <sheetData>
    <row r="1" spans="6:31" x14ac:dyDescent="0.2"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6:31" x14ac:dyDescent="0.2"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6:31" x14ac:dyDescent="0.2"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6:31" ht="15.75" x14ac:dyDescent="0.2">
      <c r="F4" s="17"/>
      <c r="G4" s="17"/>
      <c r="H4" s="36" t="s">
        <v>98</v>
      </c>
      <c r="I4" s="36"/>
      <c r="J4" s="36"/>
      <c r="K4" s="36"/>
      <c r="L4" s="36"/>
      <c r="M4" s="37"/>
      <c r="N4" s="17"/>
      <c r="O4" s="17"/>
    </row>
    <row r="5" spans="6:31" ht="32.25" customHeight="1" x14ac:dyDescent="0.25">
      <c r="F5" s="17"/>
      <c r="G5" s="18"/>
      <c r="H5" s="42">
        <v>44774</v>
      </c>
      <c r="I5" s="42">
        <v>44805</v>
      </c>
      <c r="J5" s="42">
        <v>44835</v>
      </c>
      <c r="K5" s="42">
        <v>44866</v>
      </c>
      <c r="L5" s="42">
        <v>44896</v>
      </c>
      <c r="M5" s="42">
        <v>44927</v>
      </c>
      <c r="N5" s="43" t="s">
        <v>99</v>
      </c>
      <c r="O5" s="17"/>
    </row>
    <row r="6" spans="6:31" ht="15.75" x14ac:dyDescent="0.25">
      <c r="F6" s="17"/>
      <c r="G6" s="18"/>
      <c r="H6" s="19"/>
      <c r="I6" s="19"/>
      <c r="J6" s="19"/>
      <c r="K6" s="19"/>
      <c r="L6" s="19"/>
      <c r="M6" s="19"/>
      <c r="N6" s="17"/>
      <c r="O6" s="17"/>
    </row>
    <row r="7" spans="6:31" ht="15.75" x14ac:dyDescent="0.25">
      <c r="F7" s="17"/>
      <c r="G7" s="18"/>
      <c r="H7" s="19"/>
      <c r="I7" s="19"/>
      <c r="J7" s="19"/>
      <c r="K7" s="19"/>
      <c r="L7" s="19"/>
      <c r="M7" s="19"/>
      <c r="N7" s="17"/>
      <c r="O7" s="17"/>
    </row>
    <row r="8" spans="6:31" ht="15.75" x14ac:dyDescent="0.25">
      <c r="F8" s="17"/>
      <c r="G8" s="18"/>
      <c r="H8" s="38" t="s">
        <v>91</v>
      </c>
      <c r="I8" s="38"/>
      <c r="J8" s="38"/>
      <c r="K8" s="38"/>
      <c r="L8" s="38"/>
      <c r="M8" s="38"/>
      <c r="N8" s="38"/>
      <c r="O8" s="17"/>
    </row>
    <row r="9" spans="6:31" ht="15.75" x14ac:dyDescent="0.25">
      <c r="F9" s="17"/>
      <c r="G9" s="29" t="s">
        <v>92</v>
      </c>
      <c r="H9" s="18"/>
      <c r="I9" s="18"/>
      <c r="J9" s="18"/>
      <c r="K9" s="18"/>
      <c r="L9" s="18"/>
      <c r="M9" s="18"/>
      <c r="N9" s="17"/>
      <c r="O9" s="17"/>
      <c r="Q9" s="14"/>
      <c r="R9" s="14"/>
      <c r="S9" s="14"/>
      <c r="T9" s="14"/>
      <c r="U9" s="14"/>
      <c r="V9" s="14"/>
      <c r="Z9" s="14"/>
      <c r="AA9" s="14"/>
      <c r="AB9" s="14"/>
      <c r="AC9" s="14"/>
      <c r="AD9" s="14"/>
      <c r="AE9" s="14"/>
    </row>
    <row r="10" spans="6:31" ht="15.75" x14ac:dyDescent="0.25">
      <c r="F10" s="17"/>
      <c r="G10" s="20" t="s">
        <v>96</v>
      </c>
      <c r="H10" s="21">
        <v>58241.798999999999</v>
      </c>
      <c r="I10" s="21">
        <v>59887.752000000015</v>
      </c>
      <c r="J10" s="21">
        <v>56314.634000000005</v>
      </c>
      <c r="K10" s="21">
        <v>55382.533000000003</v>
      </c>
      <c r="L10" s="21">
        <v>62519.727000000006</v>
      </c>
      <c r="M10" s="21">
        <v>57022.573937000023</v>
      </c>
      <c r="N10" s="31">
        <f>(M10-L10)/L10</f>
        <v>-8.7926696528920906E-2</v>
      </c>
      <c r="O10" s="17"/>
      <c r="P10" s="15"/>
    </row>
    <row r="11" spans="6:31" ht="15.75" x14ac:dyDescent="0.25">
      <c r="F11" s="17"/>
      <c r="G11" s="20" t="s">
        <v>86</v>
      </c>
      <c r="H11" s="21">
        <v>2852.473</v>
      </c>
      <c r="I11" s="21">
        <v>2758.7829999999999</v>
      </c>
      <c r="J11" s="21">
        <v>2783.058</v>
      </c>
      <c r="K11" s="21">
        <v>2646.3980000000001</v>
      </c>
      <c r="L11" s="21">
        <v>2742.1620000000003</v>
      </c>
      <c r="M11" s="21">
        <v>2677.3663809999998</v>
      </c>
      <c r="N11" s="31">
        <f t="shared" ref="N11:N13" si="0">(M11-L11)/L11</f>
        <v>-2.3629391334283108E-2</v>
      </c>
      <c r="O11" s="17"/>
      <c r="P11" s="15"/>
    </row>
    <row r="12" spans="6:31" ht="15.75" x14ac:dyDescent="0.25">
      <c r="F12" s="17"/>
      <c r="G12" s="20" t="s">
        <v>87</v>
      </c>
      <c r="H12" s="44">
        <v>-18331.617000000002</v>
      </c>
      <c r="I12" s="44">
        <v>-15358.926000000001</v>
      </c>
      <c r="J12" s="44">
        <v>-8986.4330000000027</v>
      </c>
      <c r="K12" s="44">
        <v>7339.7730000000001</v>
      </c>
      <c r="L12" s="44">
        <v>17606.296000000002</v>
      </c>
      <c r="M12" s="44">
        <v>21997.590023000001</v>
      </c>
      <c r="N12" s="31">
        <f t="shared" si="0"/>
        <v>0.24941611926778909</v>
      </c>
      <c r="O12" s="17"/>
      <c r="P12" s="15"/>
    </row>
    <row r="13" spans="6:31" ht="15.75" x14ac:dyDescent="0.25">
      <c r="F13" s="17"/>
      <c r="G13" s="34" t="s">
        <v>88</v>
      </c>
      <c r="H13" s="21">
        <v>61094.271999999997</v>
      </c>
      <c r="I13" s="21">
        <v>62646.535000000018</v>
      </c>
      <c r="J13" s="21">
        <v>59097.692000000003</v>
      </c>
      <c r="K13" s="21">
        <v>58028.931000000004</v>
      </c>
      <c r="L13" s="21">
        <v>65261.88900000001</v>
      </c>
      <c r="M13" s="21">
        <v>59699.940318000023</v>
      </c>
      <c r="N13" s="31">
        <f t="shared" si="0"/>
        <v>-8.5225064233123662E-2</v>
      </c>
      <c r="O13" s="17"/>
      <c r="P13" s="15"/>
    </row>
    <row r="14" spans="6:31" ht="15.75" x14ac:dyDescent="0.25">
      <c r="F14" s="17"/>
      <c r="G14" s="18"/>
      <c r="H14" s="23"/>
      <c r="I14" s="23"/>
      <c r="J14" s="23"/>
      <c r="K14" s="23"/>
      <c r="L14" s="23"/>
      <c r="M14" s="23"/>
      <c r="N14" s="32"/>
      <c r="O14" s="17"/>
      <c r="P14" s="15"/>
    </row>
    <row r="15" spans="6:31" ht="15.75" x14ac:dyDescent="0.25">
      <c r="F15" s="17"/>
      <c r="G15" s="29" t="s">
        <v>100</v>
      </c>
      <c r="H15" s="23"/>
      <c r="I15" s="23"/>
      <c r="J15" s="23"/>
      <c r="K15" s="23"/>
      <c r="L15" s="23"/>
      <c r="M15" s="23"/>
      <c r="N15" s="32"/>
      <c r="O15" s="17"/>
      <c r="P15" s="15"/>
    </row>
    <row r="16" spans="6:31" ht="15.75" x14ac:dyDescent="0.25">
      <c r="F16" s="17"/>
      <c r="G16" s="20" t="s">
        <v>96</v>
      </c>
      <c r="H16" s="24">
        <v>1</v>
      </c>
      <c r="I16" s="25">
        <f t="shared" ref="I16:M19" si="1">I10/$H10</f>
        <v>1.0282606826756848</v>
      </c>
      <c r="J16" s="25">
        <f t="shared" si="1"/>
        <v>0.96691096372212004</v>
      </c>
      <c r="K16" s="25">
        <f t="shared" si="1"/>
        <v>0.95090697662000456</v>
      </c>
      <c r="L16" s="25">
        <f t="shared" si="1"/>
        <v>1.0734511652018168</v>
      </c>
      <c r="M16" s="25">
        <f t="shared" si="1"/>
        <v>0.97906615036050004</v>
      </c>
      <c r="N16" s="32"/>
      <c r="O16" s="17"/>
      <c r="P16" s="15"/>
    </row>
    <row r="17" spans="6:31" ht="15.75" x14ac:dyDescent="0.25">
      <c r="F17" s="17"/>
      <c r="G17" s="20" t="s">
        <v>86</v>
      </c>
      <c r="H17" s="24">
        <v>1</v>
      </c>
      <c r="I17" s="25">
        <f t="shared" si="1"/>
        <v>0.96715481618932064</v>
      </c>
      <c r="J17" s="25">
        <f t="shared" si="1"/>
        <v>0.97566497561940113</v>
      </c>
      <c r="K17" s="25">
        <f t="shared" si="1"/>
        <v>0.92775567025524874</v>
      </c>
      <c r="L17" s="25">
        <f t="shared" si="1"/>
        <v>0.96132794245554654</v>
      </c>
      <c r="M17" s="25">
        <f t="shared" si="1"/>
        <v>0.93861234830268325</v>
      </c>
      <c r="N17" s="32"/>
      <c r="O17" s="17"/>
      <c r="P17" s="15"/>
    </row>
    <row r="18" spans="6:31" ht="15.75" x14ac:dyDescent="0.25">
      <c r="F18" s="17"/>
      <c r="G18" s="20" t="s">
        <v>87</v>
      </c>
      <c r="H18" s="24">
        <v>1</v>
      </c>
      <c r="I18" s="25">
        <f t="shared" si="1"/>
        <v>0.8378380368736702</v>
      </c>
      <c r="J18" s="25">
        <f t="shared" si="1"/>
        <v>0.49021496576106743</v>
      </c>
      <c r="K18" s="25">
        <f t="shared" si="1"/>
        <v>-0.40038873821114629</v>
      </c>
      <c r="L18" s="25">
        <f t="shared" si="1"/>
        <v>-0.96043333220413674</v>
      </c>
      <c r="M18" s="25">
        <f t="shared" si="1"/>
        <v>-1.1999808867379238</v>
      </c>
      <c r="N18" s="32"/>
      <c r="O18" s="17"/>
      <c r="P18" s="15"/>
    </row>
    <row r="19" spans="6:31" ht="15.75" x14ac:dyDescent="0.25">
      <c r="F19" s="17"/>
      <c r="G19" s="34" t="s">
        <v>88</v>
      </c>
      <c r="H19" s="24">
        <v>1</v>
      </c>
      <c r="I19" s="25">
        <f t="shared" si="1"/>
        <v>1.0254076683326387</v>
      </c>
      <c r="J19" s="25">
        <f t="shared" si="1"/>
        <v>0.96731968587824413</v>
      </c>
      <c r="K19" s="25">
        <f t="shared" si="1"/>
        <v>0.94982604915891311</v>
      </c>
      <c r="L19" s="25">
        <f t="shared" si="1"/>
        <v>1.0682161659934342</v>
      </c>
      <c r="M19" s="25">
        <f t="shared" si="1"/>
        <v>0.97717737463178256</v>
      </c>
      <c r="N19" s="32"/>
      <c r="O19" s="17"/>
      <c r="P19" s="15"/>
    </row>
    <row r="20" spans="6:31" ht="15.75" x14ac:dyDescent="0.25">
      <c r="F20" s="17"/>
      <c r="G20" s="18"/>
      <c r="H20" s="27"/>
      <c r="I20" s="28"/>
      <c r="J20" s="28"/>
      <c r="K20" s="28"/>
      <c r="L20" s="28"/>
      <c r="M20" s="28"/>
      <c r="N20" s="32"/>
      <c r="O20" s="17"/>
      <c r="P20" s="15"/>
    </row>
    <row r="21" spans="6:31" ht="15.75" x14ac:dyDescent="0.25">
      <c r="F21" s="17"/>
      <c r="G21" s="18"/>
      <c r="H21" s="23"/>
      <c r="I21" s="23"/>
      <c r="J21" s="23"/>
      <c r="K21" s="23"/>
      <c r="L21" s="23"/>
      <c r="M21" s="23"/>
      <c r="N21" s="32"/>
      <c r="O21" s="17"/>
      <c r="P21" s="15"/>
    </row>
    <row r="22" spans="6:31" ht="15.75" x14ac:dyDescent="0.25">
      <c r="F22" s="17"/>
      <c r="G22" s="18"/>
      <c r="H22" s="38" t="s">
        <v>90</v>
      </c>
      <c r="I22" s="38"/>
      <c r="J22" s="38"/>
      <c r="K22" s="38"/>
      <c r="L22" s="38"/>
      <c r="M22" s="38"/>
      <c r="N22" s="38"/>
      <c r="O22" s="17"/>
    </row>
    <row r="23" spans="6:31" ht="15.75" x14ac:dyDescent="0.25">
      <c r="F23" s="17"/>
      <c r="G23" s="29" t="s">
        <v>92</v>
      </c>
      <c r="H23" s="22"/>
      <c r="I23" s="22"/>
      <c r="J23" s="22"/>
      <c r="K23" s="22"/>
      <c r="L23" s="22"/>
      <c r="M23" s="22"/>
      <c r="N23" s="17"/>
      <c r="O23" s="17"/>
      <c r="Q23" s="14"/>
      <c r="R23" s="14"/>
      <c r="S23" s="14"/>
      <c r="T23" s="14"/>
      <c r="U23" s="14"/>
      <c r="V23" s="14"/>
      <c r="Z23" s="14"/>
      <c r="AA23" s="14"/>
      <c r="AB23" s="14"/>
      <c r="AC23" s="14"/>
      <c r="AD23" s="14"/>
      <c r="AE23" s="14"/>
    </row>
    <row r="24" spans="6:31" ht="15.75" x14ac:dyDescent="0.25">
      <c r="F24" s="17"/>
      <c r="G24" s="20" t="s">
        <v>22</v>
      </c>
      <c r="H24" s="21">
        <v>7433.4250000000002</v>
      </c>
      <c r="I24" s="21">
        <v>8818.5959999999977</v>
      </c>
      <c r="J24" s="21">
        <v>7987.9970000000003</v>
      </c>
      <c r="K24" s="21">
        <v>8754.77</v>
      </c>
      <c r="L24" s="21">
        <v>8258.2790000000005</v>
      </c>
      <c r="M24" s="21">
        <v>8616.8711919999987</v>
      </c>
      <c r="N24" s="31">
        <f>(M24-L24)/L24</f>
        <v>4.3422145461542078E-2</v>
      </c>
      <c r="O24" s="17"/>
    </row>
    <row r="25" spans="6:31" ht="15.75" x14ac:dyDescent="0.25">
      <c r="F25" s="17"/>
      <c r="G25" s="20" t="s">
        <v>23</v>
      </c>
      <c r="H25" s="21">
        <v>19461.607999999993</v>
      </c>
      <c r="I25" s="21">
        <v>17900.354999999996</v>
      </c>
      <c r="J25" s="21">
        <v>15947.474000000002</v>
      </c>
      <c r="K25" s="21">
        <v>16066.612999999999</v>
      </c>
      <c r="L25" s="21">
        <v>19041.972999999998</v>
      </c>
      <c r="M25" s="21">
        <v>16785.236444000002</v>
      </c>
      <c r="N25" s="31">
        <f t="shared" ref="N25:N27" si="2">(M25-L25)/L25</f>
        <v>-0.11851379875394195</v>
      </c>
      <c r="O25" s="17"/>
    </row>
    <row r="26" spans="6:31" ht="15.75" x14ac:dyDescent="0.25">
      <c r="F26" s="17"/>
      <c r="G26" s="20" t="s">
        <v>24</v>
      </c>
      <c r="H26" s="21">
        <v>8678.0390000000007</v>
      </c>
      <c r="I26" s="21">
        <v>10665.708999999997</v>
      </c>
      <c r="J26" s="21">
        <v>10820.025000000001</v>
      </c>
      <c r="K26" s="21">
        <v>23660.383999999998</v>
      </c>
      <c r="L26" s="21">
        <v>36571.097999999991</v>
      </c>
      <c r="M26" s="21">
        <v>41290.331283</v>
      </c>
      <c r="N26" s="31">
        <f t="shared" si="2"/>
        <v>0.12904270150707561</v>
      </c>
      <c r="O26" s="17"/>
    </row>
    <row r="27" spans="6:31" ht="15.75" x14ac:dyDescent="0.25">
      <c r="F27" s="17"/>
      <c r="G27" s="20" t="s">
        <v>89</v>
      </c>
      <c r="H27" s="21">
        <v>7189.5840000000007</v>
      </c>
      <c r="I27" s="21">
        <v>9902.9490000000005</v>
      </c>
      <c r="J27" s="21">
        <v>15355.756000000001</v>
      </c>
      <c r="K27" s="21">
        <v>16886.936000000002</v>
      </c>
      <c r="L27" s="21">
        <v>18996.833999999999</v>
      </c>
      <c r="M27" s="21">
        <v>15005.091422000001</v>
      </c>
      <c r="N27" s="31">
        <f t="shared" si="2"/>
        <v>-0.21012672838010785</v>
      </c>
      <c r="O27" s="17"/>
      <c r="P27" s="15"/>
    </row>
    <row r="28" spans="6:31" ht="15.75" x14ac:dyDescent="0.25">
      <c r="F28" s="17"/>
      <c r="G28" s="18"/>
      <c r="H28" s="23"/>
      <c r="I28" s="23"/>
      <c r="J28" s="23"/>
      <c r="K28" s="23"/>
      <c r="L28" s="23"/>
      <c r="M28" s="23"/>
      <c r="N28" s="17"/>
      <c r="O28" s="17"/>
      <c r="P28" s="15"/>
    </row>
    <row r="29" spans="6:31" ht="15.75" x14ac:dyDescent="0.25">
      <c r="F29" s="17"/>
      <c r="G29" s="29" t="s">
        <v>100</v>
      </c>
      <c r="H29" s="23"/>
      <c r="I29" s="23"/>
      <c r="J29" s="23"/>
      <c r="K29" s="23"/>
      <c r="L29" s="23"/>
      <c r="M29" s="23"/>
      <c r="N29" s="17"/>
      <c r="O29" s="17"/>
      <c r="P29" s="15"/>
    </row>
    <row r="30" spans="6:31" ht="15.75" x14ac:dyDescent="0.25">
      <c r="F30" s="17"/>
      <c r="G30" s="26" t="s">
        <v>22</v>
      </c>
      <c r="H30" s="24">
        <v>1</v>
      </c>
      <c r="I30" s="25">
        <f t="shared" ref="I30:M33" si="3">I24/$H24</f>
        <v>1.1863435764805588</v>
      </c>
      <c r="J30" s="25">
        <f t="shared" si="3"/>
        <v>1.0746051786356894</v>
      </c>
      <c r="K30" s="25">
        <f t="shared" si="3"/>
        <v>1.1777572249669568</v>
      </c>
      <c r="L30" s="25">
        <f t="shared" si="3"/>
        <v>1.1109655374205027</v>
      </c>
      <c r="M30" s="25">
        <f t="shared" si="3"/>
        <v>1.1592060445891361</v>
      </c>
      <c r="N30" s="17"/>
      <c r="O30" s="17"/>
      <c r="P30" s="15"/>
    </row>
    <row r="31" spans="6:31" ht="15.75" x14ac:dyDescent="0.25">
      <c r="F31" s="17"/>
      <c r="G31" s="26" t="s">
        <v>23</v>
      </c>
      <c r="H31" s="24">
        <v>1</v>
      </c>
      <c r="I31" s="25">
        <f t="shared" si="3"/>
        <v>0.91977780047774071</v>
      </c>
      <c r="J31" s="25">
        <f t="shared" si="3"/>
        <v>0.81943249499219217</v>
      </c>
      <c r="K31" s="25">
        <f t="shared" si="3"/>
        <v>0.82555423991686638</v>
      </c>
      <c r="L31" s="25">
        <f t="shared" si="3"/>
        <v>0.97843780431709471</v>
      </c>
      <c r="M31" s="25">
        <f t="shared" si="3"/>
        <v>0.86247942328300975</v>
      </c>
      <c r="N31" s="17"/>
      <c r="O31" s="17"/>
    </row>
    <row r="32" spans="6:31" ht="15.75" x14ac:dyDescent="0.25">
      <c r="F32" s="17"/>
      <c r="G32" s="26" t="s">
        <v>24</v>
      </c>
      <c r="H32" s="24">
        <v>1</v>
      </c>
      <c r="I32" s="25">
        <f t="shared" si="3"/>
        <v>1.2290459860804954</v>
      </c>
      <c r="J32" s="25">
        <f t="shared" si="3"/>
        <v>1.2468283445142387</v>
      </c>
      <c r="K32" s="25">
        <f t="shared" si="3"/>
        <v>2.7264666591150371</v>
      </c>
      <c r="L32" s="25">
        <f t="shared" si="3"/>
        <v>4.2142122200649235</v>
      </c>
      <c r="M32" s="25">
        <f t="shared" si="3"/>
        <v>4.7580255496662316</v>
      </c>
      <c r="N32" s="17"/>
      <c r="O32" s="17"/>
      <c r="Q32" s="14"/>
      <c r="R32" s="14"/>
      <c r="S32" s="14"/>
      <c r="T32" s="14"/>
      <c r="U32" s="14"/>
      <c r="V32" s="14"/>
    </row>
    <row r="33" spans="6:22" ht="15.75" x14ac:dyDescent="0.25">
      <c r="F33" s="17"/>
      <c r="G33" s="26" t="s">
        <v>89</v>
      </c>
      <c r="H33" s="24">
        <v>1</v>
      </c>
      <c r="I33" s="25">
        <f t="shared" si="3"/>
        <v>1.3774022252191502</v>
      </c>
      <c r="J33" s="25">
        <f t="shared" si="3"/>
        <v>2.1358337283492341</v>
      </c>
      <c r="K33" s="25">
        <f t="shared" si="3"/>
        <v>2.348805716714625</v>
      </c>
      <c r="L33" s="25">
        <f t="shared" si="3"/>
        <v>2.6422716529913268</v>
      </c>
      <c r="M33" s="25">
        <f t="shared" si="3"/>
        <v>2.0870597550567598</v>
      </c>
      <c r="N33" s="17"/>
      <c r="O33" s="17"/>
      <c r="P33" s="15"/>
    </row>
    <row r="34" spans="6:22" x14ac:dyDescent="0.2"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5"/>
    </row>
    <row r="35" spans="6:22" x14ac:dyDescent="0.2">
      <c r="F35" s="17"/>
      <c r="G35" s="17"/>
      <c r="H35" s="17"/>
      <c r="I35" s="17"/>
      <c r="J35" s="17"/>
      <c r="K35" s="17"/>
      <c r="L35" s="17"/>
      <c r="M35" s="17"/>
      <c r="N35" s="35" t="s">
        <v>97</v>
      </c>
      <c r="O35" s="17"/>
      <c r="P35" s="15"/>
    </row>
    <row r="36" spans="6:22" x14ac:dyDescent="0.2"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5"/>
    </row>
    <row r="37" spans="6:22" x14ac:dyDescent="0.2"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6:22" x14ac:dyDescent="0.2">
      <c r="F38" s="17"/>
      <c r="G38" s="17"/>
      <c r="H38" s="17"/>
      <c r="I38" s="17"/>
      <c r="J38" s="17"/>
      <c r="K38" s="17"/>
      <c r="L38" s="17"/>
      <c r="M38" s="17"/>
      <c r="N38" s="17"/>
      <c r="O38" s="17"/>
      <c r="Q38" s="14"/>
      <c r="R38" s="14"/>
      <c r="S38" s="14"/>
      <c r="T38" s="14"/>
      <c r="U38" s="14"/>
      <c r="V38" s="14"/>
    </row>
    <row r="39" spans="6:22" x14ac:dyDescent="0.2"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6:22" x14ac:dyDescent="0.2"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6:22" x14ac:dyDescent="0.2"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6:22" x14ac:dyDescent="0.2"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5"/>
    </row>
    <row r="43" spans="6:22" x14ac:dyDescent="0.2"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6:22" x14ac:dyDescent="0.2"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53" spans="9:13" x14ac:dyDescent="0.2">
      <c r="I53" s="16"/>
      <c r="J53" s="16"/>
      <c r="K53" s="16"/>
      <c r="L53" s="16"/>
      <c r="M53" s="16"/>
    </row>
  </sheetData>
  <mergeCells count="3">
    <mergeCell ref="H4:M4"/>
    <mergeCell ref="H8:N8"/>
    <mergeCell ref="H22:N2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5:AF54"/>
  <sheetViews>
    <sheetView tabSelected="1" topLeftCell="G1" workbookViewId="0">
      <selection activeCell="W14" sqref="W14:AD14"/>
    </sheetView>
  </sheetViews>
  <sheetFormatPr defaultRowHeight="12.75" x14ac:dyDescent="0.2"/>
  <cols>
    <col min="1" max="256" width="10.28515625" customWidth="1"/>
  </cols>
  <sheetData>
    <row r="5" spans="1:32" ht="20.25" x14ac:dyDescent="0.3">
      <c r="A5" s="39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</row>
    <row r="6" spans="1:32" ht="15.75" x14ac:dyDescent="0.25">
      <c r="A6" s="41" t="s">
        <v>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 ht="15.75" x14ac:dyDescent="0.25">
      <c r="A7" s="41" t="s">
        <v>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</row>
    <row r="8" spans="1:32" ht="15.75" x14ac:dyDescent="0.25">
      <c r="A8" s="41" t="s">
        <v>3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 x14ac:dyDescent="0.2">
      <c r="K9" s="4" t="s">
        <v>5</v>
      </c>
      <c r="M9" s="12">
        <f>SUM(B15:B45)</f>
        <v>57022.573937000023</v>
      </c>
      <c r="S9" s="3" t="s">
        <v>22</v>
      </c>
      <c r="T9" s="12">
        <f>SUM(S15:S45)</f>
        <v>8616.8711919999987</v>
      </c>
    </row>
    <row r="10" spans="1:32" x14ac:dyDescent="0.2">
      <c r="K10" s="4" t="s">
        <v>15</v>
      </c>
      <c r="M10" s="12">
        <f>SUM(L15:L45)</f>
        <v>2677.3663809999998</v>
      </c>
      <c r="S10" s="3" t="s">
        <v>23</v>
      </c>
      <c r="T10" s="12">
        <f>SUM(T15:T45)</f>
        <v>16785.236444000002</v>
      </c>
    </row>
    <row r="11" spans="1:32" x14ac:dyDescent="0.2">
      <c r="K11" s="4" t="s">
        <v>16</v>
      </c>
      <c r="M11" s="12">
        <f>SUM(M15:M45)</f>
        <v>21997.590023000001</v>
      </c>
      <c r="S11" s="3" t="s">
        <v>24</v>
      </c>
      <c r="T11" s="12">
        <f>SUM(U15:U45)</f>
        <v>41290.331283</v>
      </c>
    </row>
    <row r="12" spans="1:32" x14ac:dyDescent="0.2">
      <c r="S12" s="4" t="s">
        <v>25</v>
      </c>
      <c r="T12" s="12">
        <f>SUM(V15:V45)</f>
        <v>15005.091422000001</v>
      </c>
    </row>
    <row r="14" spans="1:32" ht="15" x14ac:dyDescent="0.25">
      <c r="A14" s="1" t="s">
        <v>4</v>
      </c>
      <c r="C14" s="3" t="s">
        <v>6</v>
      </c>
      <c r="D14" s="3" t="s">
        <v>7</v>
      </c>
      <c r="E14" s="3" t="s">
        <v>8</v>
      </c>
      <c r="F14" s="3" t="s">
        <v>9</v>
      </c>
      <c r="G14" s="3" t="s">
        <v>10</v>
      </c>
      <c r="H14" s="3" t="s">
        <v>11</v>
      </c>
      <c r="I14" s="3" t="s">
        <v>12</v>
      </c>
      <c r="J14" s="3" t="s">
        <v>13</v>
      </c>
      <c r="K14" s="3" t="s">
        <v>14</v>
      </c>
      <c r="N14" s="3" t="s">
        <v>17</v>
      </c>
      <c r="O14" s="3" t="s">
        <v>18</v>
      </c>
      <c r="P14" s="3" t="s">
        <v>19</v>
      </c>
      <c r="Q14" s="7" t="s">
        <v>20</v>
      </c>
      <c r="R14" s="4" t="s">
        <v>21</v>
      </c>
      <c r="W14" s="3" t="s">
        <v>26</v>
      </c>
      <c r="X14" s="3" t="s">
        <v>27</v>
      </c>
      <c r="Y14" s="3" t="s">
        <v>28</v>
      </c>
      <c r="Z14" s="3" t="s">
        <v>29</v>
      </c>
      <c r="AA14" s="3" t="s">
        <v>30</v>
      </c>
      <c r="AB14" s="3" t="s">
        <v>31</v>
      </c>
      <c r="AC14" s="3" t="s">
        <v>32</v>
      </c>
      <c r="AD14" s="3" t="s">
        <v>33</v>
      </c>
      <c r="AE14" s="7" t="s">
        <v>34</v>
      </c>
    </row>
    <row r="15" spans="1:32" ht="15" x14ac:dyDescent="0.25">
      <c r="A15" s="1" t="s">
        <v>35</v>
      </c>
      <c r="B15" s="6">
        <v>1739.5725050000001</v>
      </c>
      <c r="C15" s="5">
        <v>13.994999999999999</v>
      </c>
      <c r="D15" s="5">
        <v>76.174120000000002</v>
      </c>
      <c r="E15" s="5">
        <v>0</v>
      </c>
      <c r="F15" s="5">
        <v>614.68588099999999</v>
      </c>
      <c r="G15" s="5">
        <v>217.07198199999999</v>
      </c>
      <c r="H15" s="5">
        <v>307.44492100000002</v>
      </c>
      <c r="I15" s="5">
        <v>284.7</v>
      </c>
      <c r="J15" s="5">
        <v>147.57860099999999</v>
      </c>
      <c r="K15" s="5">
        <v>77.921999999999997</v>
      </c>
      <c r="L15" s="6">
        <v>81.530569</v>
      </c>
      <c r="M15" s="6">
        <v>-74.018727999999996</v>
      </c>
      <c r="N15" s="5">
        <v>-80.473813000000007</v>
      </c>
      <c r="O15" s="5">
        <v>11.789833</v>
      </c>
      <c r="P15" s="5">
        <v>-5.3347480000000003</v>
      </c>
      <c r="Q15" s="8">
        <v>1747.0843460000001</v>
      </c>
      <c r="R15" s="6">
        <v>1508.6489019999999</v>
      </c>
      <c r="S15" s="5">
        <v>129.82735700000001</v>
      </c>
      <c r="T15" s="5">
        <v>372.02883000000003</v>
      </c>
      <c r="U15" s="5">
        <v>1006.792715</v>
      </c>
      <c r="V15" s="6">
        <v>238.43544399999999</v>
      </c>
      <c r="W15" s="5">
        <v>4.5260300000000004</v>
      </c>
      <c r="X15" s="5">
        <v>13.08465</v>
      </c>
      <c r="Y15" s="5">
        <v>26.664000000000001</v>
      </c>
      <c r="Z15" s="5">
        <v>0</v>
      </c>
      <c r="AA15" s="5">
        <v>7.9013470000000003</v>
      </c>
      <c r="AB15" s="5">
        <v>140.800738</v>
      </c>
      <c r="AC15" s="5">
        <v>24.712858000000001</v>
      </c>
      <c r="AD15" s="5">
        <v>20.745820999999999</v>
      </c>
      <c r="AE15" s="8">
        <v>1747.0843460000001</v>
      </c>
    </row>
    <row r="16" spans="1:32" ht="15" x14ac:dyDescent="0.25">
      <c r="A16" s="1" t="s">
        <v>36</v>
      </c>
      <c r="B16" s="6">
        <v>1803.493512</v>
      </c>
      <c r="C16" s="5">
        <v>116.629992</v>
      </c>
      <c r="D16" s="5">
        <v>92.416216000000006</v>
      </c>
      <c r="E16" s="5">
        <v>0</v>
      </c>
      <c r="F16" s="5">
        <v>518.91163800000004</v>
      </c>
      <c r="G16" s="5">
        <v>248.53950599999999</v>
      </c>
      <c r="H16" s="5">
        <v>307.44492100000002</v>
      </c>
      <c r="I16" s="5">
        <v>284.7</v>
      </c>
      <c r="J16" s="5">
        <v>147.578599</v>
      </c>
      <c r="K16" s="5">
        <v>87.272639999999996</v>
      </c>
      <c r="L16" s="6">
        <v>81.864847999999995</v>
      </c>
      <c r="M16" s="6">
        <v>417.95953200000002</v>
      </c>
      <c r="N16" s="5">
        <v>357.66045400000002</v>
      </c>
      <c r="O16" s="5">
        <v>64.009966000000006</v>
      </c>
      <c r="P16" s="5">
        <v>-3.7108880000000002</v>
      </c>
      <c r="Q16" s="8">
        <v>2303.317892</v>
      </c>
      <c r="R16" s="6">
        <v>1903.2544330000001</v>
      </c>
      <c r="S16" s="5">
        <v>209.89111500000001</v>
      </c>
      <c r="T16" s="5">
        <v>510.816169</v>
      </c>
      <c r="U16" s="5">
        <v>1182.547149</v>
      </c>
      <c r="V16" s="6">
        <v>400.06345900000002</v>
      </c>
      <c r="W16" s="5">
        <v>4.9442899999999996</v>
      </c>
      <c r="X16" s="5">
        <v>15.064704000000001</v>
      </c>
      <c r="Y16" s="5">
        <v>26.989000000000001</v>
      </c>
      <c r="Z16" s="5">
        <v>5.0000000000000001E-3</v>
      </c>
      <c r="AA16" s="5">
        <v>18.149346999999999</v>
      </c>
      <c r="AB16" s="5">
        <v>134.79870399999999</v>
      </c>
      <c r="AC16" s="5">
        <v>30.174668</v>
      </c>
      <c r="AD16" s="5">
        <v>169.937746</v>
      </c>
      <c r="AE16" s="8">
        <v>2303.317892</v>
      </c>
    </row>
    <row r="17" spans="1:31" ht="15" x14ac:dyDescent="0.25">
      <c r="A17" s="1" t="s">
        <v>37</v>
      </c>
      <c r="B17" s="6">
        <v>1588.4327659999999</v>
      </c>
      <c r="C17" s="5">
        <v>5.0759999999999996</v>
      </c>
      <c r="D17" s="5">
        <v>92.387386000000006</v>
      </c>
      <c r="E17" s="5">
        <v>0</v>
      </c>
      <c r="F17" s="5">
        <v>517.37528299999997</v>
      </c>
      <c r="G17" s="5">
        <v>164.176536</v>
      </c>
      <c r="H17" s="5">
        <v>307.44492100000002</v>
      </c>
      <c r="I17" s="5">
        <v>284.7</v>
      </c>
      <c r="J17" s="5">
        <v>130</v>
      </c>
      <c r="K17" s="5">
        <v>87.272639999999996</v>
      </c>
      <c r="L17" s="6">
        <v>88.133673999999999</v>
      </c>
      <c r="M17" s="6">
        <v>551.75451999999996</v>
      </c>
      <c r="N17" s="5">
        <v>459.22521499999999</v>
      </c>
      <c r="O17" s="5">
        <v>87.090669000000005</v>
      </c>
      <c r="P17" s="5">
        <v>5.4386359999999998</v>
      </c>
      <c r="Q17" s="8">
        <v>2228.32096</v>
      </c>
      <c r="R17" s="6">
        <v>1874.603282</v>
      </c>
      <c r="S17" s="5">
        <v>208.01119199999999</v>
      </c>
      <c r="T17" s="5">
        <v>484.98680300000001</v>
      </c>
      <c r="U17" s="5">
        <v>1181.6052870000001</v>
      </c>
      <c r="V17" s="6">
        <v>353.71767799999998</v>
      </c>
      <c r="W17" s="5">
        <v>4.9442899999999996</v>
      </c>
      <c r="X17" s="5">
        <v>15.056654</v>
      </c>
      <c r="Y17" s="5">
        <v>28.478000000000002</v>
      </c>
      <c r="Z17" s="5">
        <v>0.13</v>
      </c>
      <c r="AA17" s="5">
        <v>36.861384999999999</v>
      </c>
      <c r="AB17" s="5">
        <v>112.35827999999999</v>
      </c>
      <c r="AC17" s="5">
        <v>31.533203</v>
      </c>
      <c r="AD17" s="5">
        <v>124.35586600000001</v>
      </c>
      <c r="AE17" s="8">
        <v>2228.32096</v>
      </c>
    </row>
    <row r="18" spans="1:31" ht="15" x14ac:dyDescent="0.25">
      <c r="A18" s="1" t="s">
        <v>38</v>
      </c>
      <c r="B18" s="6">
        <v>1762.2158280000001</v>
      </c>
      <c r="C18" s="5">
        <v>48.121580999999999</v>
      </c>
      <c r="D18" s="5">
        <v>92.838616999999999</v>
      </c>
      <c r="E18" s="5">
        <v>0</v>
      </c>
      <c r="F18" s="5">
        <v>540.16158199999995</v>
      </c>
      <c r="G18" s="5">
        <v>241.201041</v>
      </c>
      <c r="H18" s="5">
        <v>312.920367</v>
      </c>
      <c r="I18" s="5">
        <v>284.7</v>
      </c>
      <c r="J18" s="5">
        <v>155</v>
      </c>
      <c r="K18" s="5">
        <v>87.272639999999996</v>
      </c>
      <c r="L18" s="6">
        <v>88.484665000000007</v>
      </c>
      <c r="M18" s="6">
        <v>115.514456</v>
      </c>
      <c r="N18" s="5">
        <v>13.821725000000001</v>
      </c>
      <c r="O18" s="5">
        <v>88.496077999999997</v>
      </c>
      <c r="P18" s="5">
        <v>13.196653</v>
      </c>
      <c r="Q18" s="8">
        <v>1966.2149489999999</v>
      </c>
      <c r="R18" s="6">
        <v>1804.1524489999999</v>
      </c>
      <c r="S18" s="5">
        <v>187.63853</v>
      </c>
      <c r="T18" s="5">
        <v>407.28229499999998</v>
      </c>
      <c r="U18" s="5">
        <v>1209.231624</v>
      </c>
      <c r="V18" s="6">
        <v>162.0625</v>
      </c>
      <c r="W18" s="5">
        <v>6.7505050000000004</v>
      </c>
      <c r="X18" s="5">
        <v>12.644954</v>
      </c>
      <c r="Y18" s="5">
        <v>2.4359999999999999</v>
      </c>
      <c r="Z18" s="5">
        <v>0.312</v>
      </c>
      <c r="AA18" s="5">
        <v>39.237385000000003</v>
      </c>
      <c r="AB18" s="5">
        <v>26.755272000000001</v>
      </c>
      <c r="AC18" s="5">
        <v>34.330983000000003</v>
      </c>
      <c r="AD18" s="5">
        <v>39.595401000000003</v>
      </c>
      <c r="AE18" s="8">
        <v>1966.2149489999999</v>
      </c>
    </row>
    <row r="19" spans="1:31" ht="15" x14ac:dyDescent="0.25">
      <c r="A19" s="1" t="s">
        <v>39</v>
      </c>
      <c r="B19" s="6">
        <v>1676.8760150000001</v>
      </c>
      <c r="C19" s="5">
        <v>104.733504</v>
      </c>
      <c r="D19" s="5">
        <v>32.762999999999998</v>
      </c>
      <c r="E19" s="5">
        <v>0</v>
      </c>
      <c r="F19" s="5">
        <v>475.81109300000003</v>
      </c>
      <c r="G19" s="5">
        <v>247.83540099999999</v>
      </c>
      <c r="H19" s="5">
        <v>293.00385699999998</v>
      </c>
      <c r="I19" s="5">
        <v>284.7</v>
      </c>
      <c r="J19" s="5">
        <v>150.75651999999999</v>
      </c>
      <c r="K19" s="5">
        <v>87.272639999999996</v>
      </c>
      <c r="L19" s="6">
        <v>88.642534999999995</v>
      </c>
      <c r="M19" s="6">
        <v>301.09936399999998</v>
      </c>
      <c r="N19" s="5">
        <v>193.70262299999999</v>
      </c>
      <c r="O19" s="5">
        <v>89.516605999999996</v>
      </c>
      <c r="P19" s="5">
        <v>17.880134999999999</v>
      </c>
      <c r="Q19" s="8">
        <v>2066.6179139999999</v>
      </c>
      <c r="R19" s="6">
        <v>1833.3918140000001</v>
      </c>
      <c r="S19" s="5">
        <v>194.74040099999999</v>
      </c>
      <c r="T19" s="5">
        <v>419.25036499999999</v>
      </c>
      <c r="U19" s="5">
        <v>1219.4010479999999</v>
      </c>
      <c r="V19" s="6">
        <v>233.2261</v>
      </c>
      <c r="W19" s="5">
        <v>4.7960320000000003</v>
      </c>
      <c r="X19" s="5">
        <v>12.634995999999999</v>
      </c>
      <c r="Y19" s="5">
        <v>1.32</v>
      </c>
      <c r="Z19" s="5">
        <v>0.28399999999999997</v>
      </c>
      <c r="AA19" s="5">
        <v>42.497385000000001</v>
      </c>
      <c r="AB19" s="5">
        <v>29.4</v>
      </c>
      <c r="AC19" s="5">
        <v>35.117764000000001</v>
      </c>
      <c r="AD19" s="5">
        <v>107.175923</v>
      </c>
      <c r="AE19" s="8">
        <v>2066.6179139999999</v>
      </c>
    </row>
    <row r="20" spans="1:31" ht="15" x14ac:dyDescent="0.25">
      <c r="A20" s="1" t="s">
        <v>40</v>
      </c>
      <c r="B20" s="6">
        <v>1604.7699170000001</v>
      </c>
      <c r="C20" s="5">
        <v>19.892887999999999</v>
      </c>
      <c r="D20" s="5">
        <v>10.871</v>
      </c>
      <c r="E20" s="5">
        <v>0</v>
      </c>
      <c r="F20" s="5">
        <v>521.28022699999997</v>
      </c>
      <c r="G20" s="5">
        <v>230.98038600000001</v>
      </c>
      <c r="H20" s="5">
        <v>292.78249499999998</v>
      </c>
      <c r="I20" s="5">
        <v>284.7</v>
      </c>
      <c r="J20" s="5">
        <v>150.75652099999999</v>
      </c>
      <c r="K20" s="5">
        <v>93.506399999999999</v>
      </c>
      <c r="L20" s="6">
        <v>87.678737999999996</v>
      </c>
      <c r="M20" s="6">
        <v>205.64752100000001</v>
      </c>
      <c r="N20" s="5">
        <v>113.406431</v>
      </c>
      <c r="O20" s="5">
        <v>83.844526000000002</v>
      </c>
      <c r="P20" s="5">
        <v>8.3965639999999997</v>
      </c>
      <c r="Q20" s="8">
        <v>1898.096176</v>
      </c>
      <c r="R20" s="6">
        <v>1658.318565</v>
      </c>
      <c r="S20" s="5">
        <v>166.27695399999999</v>
      </c>
      <c r="T20" s="5">
        <v>344.688063</v>
      </c>
      <c r="U20" s="5">
        <v>1147.353548</v>
      </c>
      <c r="V20" s="6">
        <v>239.77761100000001</v>
      </c>
      <c r="W20" s="5">
        <v>4.5738580000000004</v>
      </c>
      <c r="X20" s="5">
        <v>14.449679</v>
      </c>
      <c r="Y20" s="5">
        <v>5.2759999999999998</v>
      </c>
      <c r="Z20" s="5">
        <v>0.28000000000000003</v>
      </c>
      <c r="AA20" s="5">
        <v>35.011209999999998</v>
      </c>
      <c r="AB20" s="5">
        <v>91.587903999999995</v>
      </c>
      <c r="AC20" s="5">
        <v>30.516209</v>
      </c>
      <c r="AD20" s="5">
        <v>58.082751000000002</v>
      </c>
      <c r="AE20" s="8">
        <v>1898.096176</v>
      </c>
    </row>
    <row r="21" spans="1:31" ht="15" x14ac:dyDescent="0.25">
      <c r="A21" s="1" t="s">
        <v>41</v>
      </c>
      <c r="B21" s="6">
        <v>1682.6251910000001</v>
      </c>
      <c r="C21" s="5">
        <v>33.97672</v>
      </c>
      <c r="D21" s="5">
        <v>43.756</v>
      </c>
      <c r="E21" s="5">
        <v>0</v>
      </c>
      <c r="F21" s="5">
        <v>536.25607300000001</v>
      </c>
      <c r="G21" s="5">
        <v>253.36757600000001</v>
      </c>
      <c r="H21" s="5">
        <v>289.42278199999998</v>
      </c>
      <c r="I21" s="5">
        <v>284.7</v>
      </c>
      <c r="J21" s="5">
        <v>150.75651999999999</v>
      </c>
      <c r="K21" s="5">
        <v>90.389520000000005</v>
      </c>
      <c r="L21" s="6">
        <v>87.718823999999998</v>
      </c>
      <c r="M21" s="6">
        <v>176.860275</v>
      </c>
      <c r="N21" s="5">
        <v>101.27756100000001</v>
      </c>
      <c r="O21" s="5">
        <v>67.659893999999994</v>
      </c>
      <c r="P21" s="5">
        <v>7.9228199999999998</v>
      </c>
      <c r="Q21" s="8">
        <v>1947.2042899999999</v>
      </c>
      <c r="R21" s="6">
        <v>1706.3316440000001</v>
      </c>
      <c r="S21" s="5">
        <v>186.256846</v>
      </c>
      <c r="T21" s="5">
        <v>389.00123500000001</v>
      </c>
      <c r="U21" s="5">
        <v>1131.0735629999999</v>
      </c>
      <c r="V21" s="6">
        <v>240.872646</v>
      </c>
      <c r="W21" s="5">
        <v>4.9477209999999996</v>
      </c>
      <c r="X21" s="5">
        <v>14.491225</v>
      </c>
      <c r="Y21" s="5">
        <v>0.93600000000000005</v>
      </c>
      <c r="Z21" s="5">
        <v>0</v>
      </c>
      <c r="AA21" s="5">
        <v>22.243210000000001</v>
      </c>
      <c r="AB21" s="5">
        <v>64.4756</v>
      </c>
      <c r="AC21" s="5">
        <v>32.367792000000001</v>
      </c>
      <c r="AD21" s="5">
        <v>101.411098</v>
      </c>
      <c r="AE21" s="8">
        <v>1947.2042899999999</v>
      </c>
    </row>
    <row r="22" spans="1:31" ht="15" x14ac:dyDescent="0.25">
      <c r="A22" s="1" t="s">
        <v>42</v>
      </c>
      <c r="B22" s="6">
        <v>1632.2609829999999</v>
      </c>
      <c r="C22" s="5">
        <v>31.092610000000001</v>
      </c>
      <c r="D22" s="5">
        <v>43.458978000000002</v>
      </c>
      <c r="E22" s="5">
        <v>0</v>
      </c>
      <c r="F22" s="5">
        <v>529.00121799999999</v>
      </c>
      <c r="G22" s="5">
        <v>267.98606899999999</v>
      </c>
      <c r="H22" s="5">
        <v>289.42278399999998</v>
      </c>
      <c r="I22" s="5">
        <v>262.8</v>
      </c>
      <c r="J22" s="5">
        <v>146.16172399999999</v>
      </c>
      <c r="K22" s="5">
        <v>62.337600000000002</v>
      </c>
      <c r="L22" s="6">
        <v>87.396396999999993</v>
      </c>
      <c r="M22" s="6">
        <v>211.918004</v>
      </c>
      <c r="N22" s="5">
        <v>121.394925</v>
      </c>
      <c r="O22" s="5">
        <v>82.622420000000005</v>
      </c>
      <c r="P22" s="5">
        <v>7.9006590000000001</v>
      </c>
      <c r="Q22" s="8">
        <v>1931.575384</v>
      </c>
      <c r="R22" s="6">
        <v>1616.883783</v>
      </c>
      <c r="S22" s="5">
        <v>188.656373</v>
      </c>
      <c r="T22" s="5">
        <v>329.40817800000002</v>
      </c>
      <c r="U22" s="5">
        <v>1098.8192320000001</v>
      </c>
      <c r="V22" s="6">
        <v>314.69160099999999</v>
      </c>
      <c r="W22" s="5">
        <v>4.7405679999999997</v>
      </c>
      <c r="X22" s="5">
        <v>15.482279999999999</v>
      </c>
      <c r="Y22" s="5">
        <v>0.93600000000000005</v>
      </c>
      <c r="Z22" s="5">
        <v>0</v>
      </c>
      <c r="AA22" s="5">
        <v>30.83521</v>
      </c>
      <c r="AB22" s="5">
        <v>64.515591999999998</v>
      </c>
      <c r="AC22" s="5">
        <v>28.888058000000001</v>
      </c>
      <c r="AD22" s="5">
        <v>169.293893</v>
      </c>
      <c r="AE22" s="8">
        <v>1931.575384</v>
      </c>
    </row>
    <row r="23" spans="1:31" ht="15" x14ac:dyDescent="0.25">
      <c r="A23" s="1" t="s">
        <v>43</v>
      </c>
      <c r="B23" s="6">
        <v>1630.3497789999999</v>
      </c>
      <c r="C23" s="5">
        <v>110.96</v>
      </c>
      <c r="D23" s="5">
        <v>86.897693000000004</v>
      </c>
      <c r="E23" s="5">
        <v>0</v>
      </c>
      <c r="F23" s="5">
        <v>556.93509900000004</v>
      </c>
      <c r="G23" s="5">
        <v>241.54874100000001</v>
      </c>
      <c r="H23" s="5">
        <v>288.31185599999998</v>
      </c>
      <c r="I23" s="5">
        <v>164.25</v>
      </c>
      <c r="J23" s="5">
        <v>119.10879</v>
      </c>
      <c r="K23" s="5">
        <v>62.337600000000002</v>
      </c>
      <c r="L23" s="6">
        <v>87.460064000000003</v>
      </c>
      <c r="M23" s="6">
        <v>650.33816899999999</v>
      </c>
      <c r="N23" s="5">
        <v>566.92987100000005</v>
      </c>
      <c r="O23" s="5">
        <v>66.129994999999994</v>
      </c>
      <c r="P23" s="5">
        <v>17.278303000000001</v>
      </c>
      <c r="Q23" s="8">
        <v>2368.1480120000001</v>
      </c>
      <c r="R23" s="6">
        <v>1847.449754</v>
      </c>
      <c r="S23" s="5">
        <v>260.01242000000002</v>
      </c>
      <c r="T23" s="5">
        <v>392.11392899999998</v>
      </c>
      <c r="U23" s="5">
        <v>1195.3234050000001</v>
      </c>
      <c r="V23" s="6">
        <v>520.69825800000001</v>
      </c>
      <c r="W23" s="5">
        <v>5.7128930000000002</v>
      </c>
      <c r="X23" s="5">
        <v>14.433144</v>
      </c>
      <c r="Y23" s="5">
        <v>2.1</v>
      </c>
      <c r="Z23" s="5">
        <v>0</v>
      </c>
      <c r="AA23" s="5">
        <v>27.019210000000001</v>
      </c>
      <c r="AB23" s="5">
        <v>27.488</v>
      </c>
      <c r="AC23" s="5">
        <v>40.204371999999999</v>
      </c>
      <c r="AD23" s="5">
        <v>403.74063899999999</v>
      </c>
      <c r="AE23" s="8">
        <v>2368.1480120000001</v>
      </c>
    </row>
    <row r="24" spans="1:31" ht="15" x14ac:dyDescent="0.25">
      <c r="A24" s="1" t="s">
        <v>44</v>
      </c>
      <c r="B24" s="6">
        <v>1703.052833</v>
      </c>
      <c r="C24" s="5">
        <v>214.84319199999999</v>
      </c>
      <c r="D24" s="5">
        <v>86.844500999999994</v>
      </c>
      <c r="E24" s="5">
        <v>0</v>
      </c>
      <c r="F24" s="5">
        <v>470.11814600000002</v>
      </c>
      <c r="G24" s="5">
        <v>266.21585099999999</v>
      </c>
      <c r="H24" s="5">
        <v>286.34581500000002</v>
      </c>
      <c r="I24" s="5">
        <v>284.7</v>
      </c>
      <c r="J24" s="5">
        <v>31.647728000000001</v>
      </c>
      <c r="K24" s="5">
        <v>62.337600000000002</v>
      </c>
      <c r="L24" s="6">
        <v>87.578506000000004</v>
      </c>
      <c r="M24" s="6">
        <v>730.07878100000005</v>
      </c>
      <c r="N24" s="5">
        <v>612.27672500000006</v>
      </c>
      <c r="O24" s="5">
        <v>94.581995000000006</v>
      </c>
      <c r="P24" s="5">
        <v>23.220061000000001</v>
      </c>
      <c r="Q24" s="8">
        <v>2520.7101200000002</v>
      </c>
      <c r="R24" s="6">
        <v>1915.718359</v>
      </c>
      <c r="S24" s="5">
        <v>281.80532799999997</v>
      </c>
      <c r="T24" s="5">
        <v>413.89418699999999</v>
      </c>
      <c r="U24" s="5">
        <v>1220.0188439999999</v>
      </c>
      <c r="V24" s="6">
        <v>604.991761</v>
      </c>
      <c r="W24" s="5">
        <v>5.3285920000000004</v>
      </c>
      <c r="X24" s="5">
        <v>17.854237999999999</v>
      </c>
      <c r="Y24" s="5">
        <v>0.26400000000000001</v>
      </c>
      <c r="Z24" s="5">
        <v>0</v>
      </c>
      <c r="AA24" s="5">
        <v>34.939210000000003</v>
      </c>
      <c r="AB24" s="5">
        <v>21.82</v>
      </c>
      <c r="AC24" s="5">
        <v>40.253309999999999</v>
      </c>
      <c r="AD24" s="5">
        <v>484.53241100000002</v>
      </c>
      <c r="AE24" s="8">
        <v>2520.7101200000002</v>
      </c>
    </row>
    <row r="25" spans="1:31" ht="15" x14ac:dyDescent="0.25">
      <c r="A25" s="1" t="s">
        <v>45</v>
      </c>
      <c r="B25" s="6">
        <v>1981.3248229999999</v>
      </c>
      <c r="C25" s="5">
        <v>336.07860799999997</v>
      </c>
      <c r="D25" s="5">
        <v>87.328000000000003</v>
      </c>
      <c r="E25" s="5">
        <v>0</v>
      </c>
      <c r="F25" s="5">
        <v>457.002835</v>
      </c>
      <c r="G25" s="5">
        <v>364.91220099999998</v>
      </c>
      <c r="H25" s="5">
        <v>277.68057900000002</v>
      </c>
      <c r="I25" s="5">
        <v>287.98500000000001</v>
      </c>
      <c r="J25" s="5">
        <v>108</v>
      </c>
      <c r="K25" s="5">
        <v>62.337600000000002</v>
      </c>
      <c r="L25" s="6">
        <v>87.774919999999995</v>
      </c>
      <c r="M25" s="6">
        <v>751.77220799999998</v>
      </c>
      <c r="N25" s="5">
        <v>633.74434099999996</v>
      </c>
      <c r="O25" s="5">
        <v>95.207578999999996</v>
      </c>
      <c r="P25" s="5">
        <v>22.820288000000001</v>
      </c>
      <c r="Q25" s="8">
        <v>2820.8719510000001</v>
      </c>
      <c r="R25" s="6">
        <v>2129.8608330000002</v>
      </c>
      <c r="S25" s="5">
        <v>296.185385</v>
      </c>
      <c r="T25" s="5">
        <v>555.80003499999998</v>
      </c>
      <c r="U25" s="5">
        <v>1277.875413</v>
      </c>
      <c r="V25" s="6">
        <v>691.01111800000001</v>
      </c>
      <c r="W25" s="5">
        <v>6.7505050000000004</v>
      </c>
      <c r="X25" s="5">
        <v>12.04987</v>
      </c>
      <c r="Y25" s="5">
        <v>0.93600000000000005</v>
      </c>
      <c r="Z25" s="5">
        <v>0.37142500000000001</v>
      </c>
      <c r="AA25" s="5">
        <v>31.819210000000002</v>
      </c>
      <c r="AB25" s="5">
        <v>15</v>
      </c>
      <c r="AC25" s="5">
        <v>41.087589999999999</v>
      </c>
      <c r="AD25" s="5">
        <v>582.99651800000004</v>
      </c>
      <c r="AE25" s="8">
        <v>2820.8719510000001</v>
      </c>
    </row>
    <row r="26" spans="1:31" ht="15" x14ac:dyDescent="0.25">
      <c r="A26" s="1" t="s">
        <v>46</v>
      </c>
      <c r="B26" s="6">
        <v>1944.079397</v>
      </c>
      <c r="C26" s="5">
        <v>232.36340000000001</v>
      </c>
      <c r="D26" s="5">
        <v>87.272000000000006</v>
      </c>
      <c r="E26" s="5">
        <v>0</v>
      </c>
      <c r="F26" s="5">
        <v>464.65657299999998</v>
      </c>
      <c r="G26" s="5">
        <v>387.92988100000002</v>
      </c>
      <c r="H26" s="5">
        <v>278.41806300000002</v>
      </c>
      <c r="I26" s="5">
        <v>287.98500000000001</v>
      </c>
      <c r="J26" s="5">
        <v>140</v>
      </c>
      <c r="K26" s="5">
        <v>65.454480000000004</v>
      </c>
      <c r="L26" s="6">
        <v>86.977286000000007</v>
      </c>
      <c r="M26" s="6">
        <v>736.32214299999998</v>
      </c>
      <c r="N26" s="5">
        <v>621.81825100000003</v>
      </c>
      <c r="O26" s="5">
        <v>95.194235000000006</v>
      </c>
      <c r="P26" s="5">
        <v>19.309657000000001</v>
      </c>
      <c r="Q26" s="8">
        <v>2767.3788260000001</v>
      </c>
      <c r="R26" s="6">
        <v>2304.8227790000001</v>
      </c>
      <c r="S26" s="5">
        <v>301.54461700000002</v>
      </c>
      <c r="T26" s="5">
        <v>642.88246900000001</v>
      </c>
      <c r="U26" s="5">
        <v>1360.3956929999999</v>
      </c>
      <c r="V26" s="6">
        <v>462.55604699999998</v>
      </c>
      <c r="W26" s="5">
        <v>6.7505050000000004</v>
      </c>
      <c r="X26" s="5">
        <v>12.119872000000001</v>
      </c>
      <c r="Y26" s="5">
        <v>0.26400000000000001</v>
      </c>
      <c r="Z26" s="5">
        <v>0.37142500000000001</v>
      </c>
      <c r="AA26" s="5">
        <v>30.523209999999999</v>
      </c>
      <c r="AB26" s="5">
        <v>1.08</v>
      </c>
      <c r="AC26" s="5">
        <v>43.099913000000001</v>
      </c>
      <c r="AD26" s="5">
        <v>368.34712200000001</v>
      </c>
      <c r="AE26" s="8">
        <v>2767.3788260000001</v>
      </c>
    </row>
    <row r="27" spans="1:31" ht="15" x14ac:dyDescent="0.25">
      <c r="A27" s="1" t="s">
        <v>47</v>
      </c>
      <c r="B27" s="6">
        <v>2022.3486210000001</v>
      </c>
      <c r="C27" s="5">
        <v>320.05052799999999</v>
      </c>
      <c r="D27" s="5">
        <v>87.495999999999995</v>
      </c>
      <c r="E27" s="5">
        <v>1.2573000000000001</v>
      </c>
      <c r="F27" s="5">
        <v>462.67938900000001</v>
      </c>
      <c r="G27" s="5">
        <v>392.78180099999997</v>
      </c>
      <c r="H27" s="5">
        <v>253.60002800000001</v>
      </c>
      <c r="I27" s="5">
        <v>287.98500000000001</v>
      </c>
      <c r="J27" s="5">
        <v>122.992175</v>
      </c>
      <c r="K27" s="5">
        <v>93.506399999999999</v>
      </c>
      <c r="L27" s="6">
        <v>86.916694000000007</v>
      </c>
      <c r="M27" s="6">
        <v>727.02774699999998</v>
      </c>
      <c r="N27" s="5">
        <v>609.91227400000002</v>
      </c>
      <c r="O27" s="5">
        <v>95.230234999999993</v>
      </c>
      <c r="P27" s="5">
        <v>21.885238000000001</v>
      </c>
      <c r="Q27" s="8">
        <v>2836.2930620000002</v>
      </c>
      <c r="R27" s="6">
        <v>2246.2872480000001</v>
      </c>
      <c r="S27" s="5">
        <v>295.39432799999997</v>
      </c>
      <c r="T27" s="5">
        <v>618.54283299999997</v>
      </c>
      <c r="U27" s="5">
        <v>1332.350087</v>
      </c>
      <c r="V27" s="6">
        <v>590.00581399999999</v>
      </c>
      <c r="W27" s="5">
        <v>6.7889359999999996</v>
      </c>
      <c r="X27" s="5">
        <v>12.147548</v>
      </c>
      <c r="Y27" s="5">
        <v>0.26400000000000001</v>
      </c>
      <c r="Z27" s="5">
        <v>0.37142500000000001</v>
      </c>
      <c r="AA27" s="5">
        <v>30.907209999999999</v>
      </c>
      <c r="AB27" s="5">
        <v>1.08</v>
      </c>
      <c r="AC27" s="5">
        <v>41.549366999999997</v>
      </c>
      <c r="AD27" s="5">
        <v>496.89732800000002</v>
      </c>
      <c r="AE27" s="8">
        <v>2836.2930620000002</v>
      </c>
    </row>
    <row r="28" spans="1:31" ht="15" x14ac:dyDescent="0.25">
      <c r="A28" s="1" t="s">
        <v>48</v>
      </c>
      <c r="B28" s="6">
        <v>1563.2183460000001</v>
      </c>
      <c r="C28" s="5">
        <v>61.9557</v>
      </c>
      <c r="D28" s="5">
        <v>71.123000000000005</v>
      </c>
      <c r="E28" s="5">
        <v>1.05</v>
      </c>
      <c r="F28" s="5">
        <v>475.75235500000002</v>
      </c>
      <c r="G28" s="5">
        <v>233.763001</v>
      </c>
      <c r="H28" s="5">
        <v>253.900023</v>
      </c>
      <c r="I28" s="5">
        <v>287.98500000000001</v>
      </c>
      <c r="J28" s="5">
        <v>77.949106999999998</v>
      </c>
      <c r="K28" s="5">
        <v>99.740160000000003</v>
      </c>
      <c r="L28" s="6">
        <v>87.307179000000005</v>
      </c>
      <c r="M28" s="6">
        <v>593.91453999999999</v>
      </c>
      <c r="N28" s="5">
        <v>547.552547</v>
      </c>
      <c r="O28" s="5">
        <v>90.435959999999994</v>
      </c>
      <c r="P28" s="5">
        <v>-44.073967000000003</v>
      </c>
      <c r="Q28" s="8">
        <v>2244.4400649999998</v>
      </c>
      <c r="R28" s="6">
        <v>1853.714776</v>
      </c>
      <c r="S28" s="5">
        <v>244.06482099999999</v>
      </c>
      <c r="T28" s="5">
        <v>404.74312099999997</v>
      </c>
      <c r="U28" s="5">
        <v>1204.9068339999999</v>
      </c>
      <c r="V28" s="6">
        <v>390.72528899999998</v>
      </c>
      <c r="W28" s="5">
        <v>5.497134</v>
      </c>
      <c r="X28" s="5">
        <v>12.069094</v>
      </c>
      <c r="Y28" s="5">
        <v>0.93600000000000005</v>
      </c>
      <c r="Z28" s="5">
        <v>0.378548</v>
      </c>
      <c r="AA28" s="5">
        <v>6.83521</v>
      </c>
      <c r="AB28" s="5">
        <v>5.4</v>
      </c>
      <c r="AC28" s="5">
        <v>36.194198</v>
      </c>
      <c r="AD28" s="5">
        <v>323.41510499999998</v>
      </c>
      <c r="AE28" s="8">
        <v>2244.4400649999998</v>
      </c>
    </row>
    <row r="29" spans="1:31" ht="15" x14ac:dyDescent="0.25">
      <c r="A29" s="1" t="s">
        <v>49</v>
      </c>
      <c r="B29" s="6">
        <v>1558.1351460000001</v>
      </c>
      <c r="C29" s="5">
        <v>58.516399999999997</v>
      </c>
      <c r="D29" s="5">
        <v>71.123000000000005</v>
      </c>
      <c r="E29" s="5">
        <v>0</v>
      </c>
      <c r="F29" s="5">
        <v>475.158456</v>
      </c>
      <c r="G29" s="5">
        <v>233.763001</v>
      </c>
      <c r="H29" s="5">
        <v>253.900023</v>
      </c>
      <c r="I29" s="5">
        <v>287.98500000000001</v>
      </c>
      <c r="J29" s="5">
        <v>77.949106</v>
      </c>
      <c r="K29" s="5">
        <v>99.740160000000003</v>
      </c>
      <c r="L29" s="6">
        <v>87.220329000000007</v>
      </c>
      <c r="M29" s="6">
        <v>566.00518799999998</v>
      </c>
      <c r="N29" s="5">
        <v>521.75540100000001</v>
      </c>
      <c r="O29" s="5">
        <v>89.262860000000003</v>
      </c>
      <c r="P29" s="5">
        <v>-45.013072999999999</v>
      </c>
      <c r="Q29" s="8">
        <v>2211.3606629999999</v>
      </c>
      <c r="R29" s="6">
        <v>1761.4116879999999</v>
      </c>
      <c r="S29" s="5">
        <v>240.85316599999999</v>
      </c>
      <c r="T29" s="5">
        <v>309.44710099999998</v>
      </c>
      <c r="U29" s="5">
        <v>1211.1114210000001</v>
      </c>
      <c r="V29" s="6">
        <v>449.94897500000002</v>
      </c>
      <c r="W29" s="5">
        <v>5.6374310000000003</v>
      </c>
      <c r="X29" s="5">
        <v>12.494562</v>
      </c>
      <c r="Y29" s="5">
        <v>23.885000000000002</v>
      </c>
      <c r="Z29" s="5">
        <v>0.36057400000000001</v>
      </c>
      <c r="AA29" s="5">
        <v>6.8832100000000001</v>
      </c>
      <c r="AB29" s="5">
        <v>36.624160000000003</v>
      </c>
      <c r="AC29" s="5">
        <v>35.364606000000002</v>
      </c>
      <c r="AD29" s="5">
        <v>328.699432</v>
      </c>
      <c r="AE29" s="8">
        <v>2211.3606629999999</v>
      </c>
    </row>
    <row r="30" spans="1:31" ht="15" x14ac:dyDescent="0.25">
      <c r="A30" s="1" t="s">
        <v>50</v>
      </c>
      <c r="B30" s="6">
        <v>1904.6280979999999</v>
      </c>
      <c r="C30" s="5">
        <v>173.60541599999999</v>
      </c>
      <c r="D30" s="5">
        <v>82.064999999999998</v>
      </c>
      <c r="E30" s="5">
        <v>0</v>
      </c>
      <c r="F30" s="5">
        <v>492.677907</v>
      </c>
      <c r="G30" s="5">
        <v>366.82373100000001</v>
      </c>
      <c r="H30" s="5">
        <v>278.31350700000002</v>
      </c>
      <c r="I30" s="5">
        <v>287.98500000000001</v>
      </c>
      <c r="J30" s="5">
        <v>123.417377</v>
      </c>
      <c r="K30" s="5">
        <v>99.740160000000003</v>
      </c>
      <c r="L30" s="6">
        <v>87.199421999999998</v>
      </c>
      <c r="M30" s="6">
        <v>845.52111400000001</v>
      </c>
      <c r="N30" s="5">
        <v>708.35347100000001</v>
      </c>
      <c r="O30" s="5">
        <v>94.746216000000004</v>
      </c>
      <c r="P30" s="5">
        <v>42.421427000000001</v>
      </c>
      <c r="Q30" s="8">
        <v>2837.3486339999999</v>
      </c>
      <c r="R30" s="6">
        <v>2146.9049570000002</v>
      </c>
      <c r="S30" s="5">
        <v>305.086837</v>
      </c>
      <c r="T30" s="5">
        <v>485.966478</v>
      </c>
      <c r="U30" s="5">
        <v>1355.8516420000001</v>
      </c>
      <c r="V30" s="6">
        <v>690.44367699999998</v>
      </c>
      <c r="W30" s="5">
        <v>6.4814949999999998</v>
      </c>
      <c r="X30" s="5">
        <v>10.881273999999999</v>
      </c>
      <c r="Y30" s="5">
        <v>2.6160000000000001</v>
      </c>
      <c r="Z30" s="5">
        <v>0.378548</v>
      </c>
      <c r="AA30" s="5">
        <v>5.5632099999999998</v>
      </c>
      <c r="AB30" s="5">
        <v>0.84799999999999998</v>
      </c>
      <c r="AC30" s="5">
        <v>41.926654999999997</v>
      </c>
      <c r="AD30" s="5">
        <v>621.74849500000005</v>
      </c>
      <c r="AE30" s="8">
        <v>2837.3486339999999</v>
      </c>
    </row>
    <row r="31" spans="1:31" ht="15" x14ac:dyDescent="0.25">
      <c r="A31" s="1" t="s">
        <v>51</v>
      </c>
      <c r="B31" s="6">
        <v>1876.2980829999999</v>
      </c>
      <c r="C31" s="5">
        <v>229.66687999999999</v>
      </c>
      <c r="D31" s="5">
        <v>82.064999999999998</v>
      </c>
      <c r="E31" s="5">
        <v>0</v>
      </c>
      <c r="F31" s="5">
        <v>495.70702199999999</v>
      </c>
      <c r="G31" s="5">
        <v>284.25124099999999</v>
      </c>
      <c r="H31" s="5">
        <v>277.91743400000001</v>
      </c>
      <c r="I31" s="5">
        <v>287.98500000000001</v>
      </c>
      <c r="J31" s="5">
        <v>125.199106</v>
      </c>
      <c r="K31" s="5">
        <v>93.506399999999999</v>
      </c>
      <c r="L31" s="6">
        <v>86.729810000000001</v>
      </c>
      <c r="M31" s="6">
        <v>874.28562899999997</v>
      </c>
      <c r="N31" s="5">
        <v>738.35976000000005</v>
      </c>
      <c r="O31" s="5">
        <v>93.910409999999999</v>
      </c>
      <c r="P31" s="5">
        <v>42.015459</v>
      </c>
      <c r="Q31" s="8">
        <v>2837.3135219999999</v>
      </c>
      <c r="R31" s="6">
        <v>2333.8902440000002</v>
      </c>
      <c r="S31" s="5">
        <v>330.55825599999997</v>
      </c>
      <c r="T31" s="5">
        <v>608.86652000000004</v>
      </c>
      <c r="U31" s="5">
        <v>1394.4654680000001</v>
      </c>
      <c r="V31" s="6">
        <v>503.42327799999998</v>
      </c>
      <c r="W31" s="5">
        <v>6.8657959999999996</v>
      </c>
      <c r="X31" s="5">
        <v>12.114331999999999</v>
      </c>
      <c r="Y31" s="5">
        <v>0.93600000000000005</v>
      </c>
      <c r="Z31" s="5">
        <v>0.378548</v>
      </c>
      <c r="AA31" s="5">
        <v>13.619210000000001</v>
      </c>
      <c r="AB31" s="5">
        <v>2.4</v>
      </c>
      <c r="AC31" s="5">
        <v>43.827741000000003</v>
      </c>
      <c r="AD31" s="5">
        <v>423.28165100000001</v>
      </c>
      <c r="AE31" s="8">
        <v>2837.3135219999999</v>
      </c>
    </row>
    <row r="32" spans="1:31" ht="15" x14ac:dyDescent="0.25">
      <c r="A32" s="1" t="s">
        <v>52</v>
      </c>
      <c r="B32" s="6">
        <v>2127.2134080000001</v>
      </c>
      <c r="C32" s="5">
        <v>393.73307399999999</v>
      </c>
      <c r="D32" s="5">
        <v>60.180999999999997</v>
      </c>
      <c r="E32" s="5">
        <v>0</v>
      </c>
      <c r="F32" s="5">
        <v>552.604331</v>
      </c>
      <c r="G32" s="5">
        <v>406.06524100000001</v>
      </c>
      <c r="H32" s="5">
        <v>285.88836199999997</v>
      </c>
      <c r="I32" s="5">
        <v>287.98500000000001</v>
      </c>
      <c r="J32" s="5">
        <v>47.25</v>
      </c>
      <c r="K32" s="5">
        <v>93.506399999999999</v>
      </c>
      <c r="L32" s="6">
        <v>86.329566999999997</v>
      </c>
      <c r="M32" s="6">
        <v>712.91888400000005</v>
      </c>
      <c r="N32" s="5">
        <v>582.32487100000003</v>
      </c>
      <c r="O32" s="5">
        <v>94.314088999999996</v>
      </c>
      <c r="P32" s="5">
        <v>36.279924000000001</v>
      </c>
      <c r="Q32" s="8">
        <v>2926.461859</v>
      </c>
      <c r="R32" s="6">
        <v>2399.1051579999998</v>
      </c>
      <c r="S32" s="5">
        <v>335.70855699999998</v>
      </c>
      <c r="T32" s="5">
        <v>655.05185300000005</v>
      </c>
      <c r="U32" s="5">
        <v>1408.344748</v>
      </c>
      <c r="V32" s="6">
        <v>527.35670100000004</v>
      </c>
      <c r="W32" s="5">
        <v>6.7889359999999996</v>
      </c>
      <c r="X32" s="5">
        <v>11.16337</v>
      </c>
      <c r="Y32" s="5">
        <v>0.93600000000000005</v>
      </c>
      <c r="Z32" s="5">
        <v>0.378548</v>
      </c>
      <c r="AA32" s="5">
        <v>13.119210000000001</v>
      </c>
      <c r="AB32" s="5">
        <v>2.2183120000000001</v>
      </c>
      <c r="AC32" s="5">
        <v>43.009410000000003</v>
      </c>
      <c r="AD32" s="5">
        <v>449.74291499999998</v>
      </c>
      <c r="AE32" s="8">
        <v>2926.461859</v>
      </c>
    </row>
    <row r="33" spans="1:31" ht="15" x14ac:dyDescent="0.25">
      <c r="A33" s="1" t="s">
        <v>53</v>
      </c>
      <c r="B33" s="6">
        <v>2103.6732919999999</v>
      </c>
      <c r="C33" s="5">
        <v>366.98532</v>
      </c>
      <c r="D33" s="5">
        <v>65.652000000000001</v>
      </c>
      <c r="E33" s="5">
        <v>0</v>
      </c>
      <c r="F33" s="5">
        <v>543.94576300000006</v>
      </c>
      <c r="G33" s="5">
        <v>423.66301499999997</v>
      </c>
      <c r="H33" s="5">
        <v>284.03643399999999</v>
      </c>
      <c r="I33" s="5">
        <v>287.98500000000001</v>
      </c>
      <c r="J33" s="5">
        <v>47.25</v>
      </c>
      <c r="K33" s="5">
        <v>84.155760000000001</v>
      </c>
      <c r="L33" s="6">
        <v>86.442530000000005</v>
      </c>
      <c r="M33" s="6">
        <v>911.99441400000001</v>
      </c>
      <c r="N33" s="5">
        <v>775.68368999999996</v>
      </c>
      <c r="O33" s="5">
        <v>94.969547000000006</v>
      </c>
      <c r="P33" s="5">
        <v>41.341177000000002</v>
      </c>
      <c r="Q33" s="8">
        <v>3102.110236</v>
      </c>
      <c r="R33" s="6">
        <v>2452.3527760000002</v>
      </c>
      <c r="S33" s="5">
        <v>336.11473899999999</v>
      </c>
      <c r="T33" s="5">
        <v>694.488833</v>
      </c>
      <c r="U33" s="5">
        <v>1421.749204</v>
      </c>
      <c r="V33" s="6">
        <v>649.75746000000004</v>
      </c>
      <c r="W33" s="5">
        <v>6.7889359999999996</v>
      </c>
      <c r="X33" s="5">
        <v>10.968774</v>
      </c>
      <c r="Y33" s="5">
        <v>0.26400000000000001</v>
      </c>
      <c r="Z33" s="5">
        <v>0.44642700000000002</v>
      </c>
      <c r="AA33" s="5">
        <v>1.0192099999999999</v>
      </c>
      <c r="AB33" s="5">
        <v>0.6</v>
      </c>
      <c r="AC33" s="5">
        <v>43.815083000000001</v>
      </c>
      <c r="AD33" s="5">
        <v>585.85503000000006</v>
      </c>
      <c r="AE33" s="8">
        <v>3102.110236</v>
      </c>
    </row>
    <row r="34" spans="1:31" ht="15" x14ac:dyDescent="0.25">
      <c r="A34" s="1" t="s">
        <v>54</v>
      </c>
      <c r="B34" s="6">
        <v>2185.4066849999999</v>
      </c>
      <c r="C34" s="5">
        <v>423.35922599999998</v>
      </c>
      <c r="D34" s="5">
        <v>93.007000000000005</v>
      </c>
      <c r="E34" s="5">
        <v>0</v>
      </c>
      <c r="F34" s="5">
        <v>525.76722400000006</v>
      </c>
      <c r="G34" s="5">
        <v>443.78604100000001</v>
      </c>
      <c r="H34" s="5">
        <v>281.84643399999999</v>
      </c>
      <c r="I34" s="5">
        <v>287.98500000000001</v>
      </c>
      <c r="J34" s="5">
        <v>45.5</v>
      </c>
      <c r="K34" s="5">
        <v>84.155760000000001</v>
      </c>
      <c r="L34" s="6">
        <v>85.188916000000006</v>
      </c>
      <c r="M34" s="6">
        <v>800.92052000000001</v>
      </c>
      <c r="N34" s="5">
        <v>671.83009700000002</v>
      </c>
      <c r="O34" s="5">
        <v>93.454409999999996</v>
      </c>
      <c r="P34" s="5">
        <v>35.636012999999998</v>
      </c>
      <c r="Q34" s="8">
        <v>3071.5161210000001</v>
      </c>
      <c r="R34" s="6">
        <v>2471.043396</v>
      </c>
      <c r="S34" s="5">
        <v>337.25345299999998</v>
      </c>
      <c r="T34" s="5">
        <v>664.34424100000001</v>
      </c>
      <c r="U34" s="5">
        <v>1469.445702</v>
      </c>
      <c r="V34" s="6">
        <v>600.47272499999997</v>
      </c>
      <c r="W34" s="5">
        <v>6.7505050000000004</v>
      </c>
      <c r="X34" s="5">
        <v>12.156791999999999</v>
      </c>
      <c r="Y34" s="5">
        <v>0.26400000000000001</v>
      </c>
      <c r="Z34" s="5">
        <v>0.44642700000000002</v>
      </c>
      <c r="AA34" s="5">
        <v>1.2692099999999999</v>
      </c>
      <c r="AB34" s="5">
        <v>1.351</v>
      </c>
      <c r="AC34" s="5">
        <v>44.246504000000002</v>
      </c>
      <c r="AD34" s="5">
        <v>533.98828700000001</v>
      </c>
      <c r="AE34" s="8">
        <v>3071.5161210000001</v>
      </c>
    </row>
    <row r="35" spans="1:31" ht="15" x14ac:dyDescent="0.25">
      <c r="A35" s="1" t="s">
        <v>55</v>
      </c>
      <c r="B35" s="6">
        <v>1753.0348919999999</v>
      </c>
      <c r="C35" s="5">
        <v>302.80940800000002</v>
      </c>
      <c r="D35" s="5">
        <v>65.652000000000001</v>
      </c>
      <c r="E35" s="5">
        <v>0</v>
      </c>
      <c r="F35" s="5">
        <v>451.75140800000003</v>
      </c>
      <c r="G35" s="5">
        <v>345.318241</v>
      </c>
      <c r="H35" s="5">
        <v>321.91431499999999</v>
      </c>
      <c r="I35" s="5">
        <v>175.2</v>
      </c>
      <c r="J35" s="5">
        <v>0</v>
      </c>
      <c r="K35" s="5">
        <v>90.389520000000005</v>
      </c>
      <c r="L35" s="6">
        <v>85.580867999999995</v>
      </c>
      <c r="M35" s="6">
        <v>817.229242</v>
      </c>
      <c r="N35" s="5">
        <v>789.54819399999997</v>
      </c>
      <c r="O35" s="5">
        <v>94.824561000000003</v>
      </c>
      <c r="P35" s="5">
        <v>-67.143512999999999</v>
      </c>
      <c r="Q35" s="8">
        <v>2655.845002</v>
      </c>
      <c r="R35" s="6">
        <v>2023.2894510000001</v>
      </c>
      <c r="S35" s="5">
        <v>283.14185500000002</v>
      </c>
      <c r="T35" s="5">
        <v>386.75812100000002</v>
      </c>
      <c r="U35" s="5">
        <v>1353.3894749999999</v>
      </c>
      <c r="V35" s="6">
        <v>632.55555100000004</v>
      </c>
      <c r="W35" s="5">
        <v>6.1300629999999998</v>
      </c>
      <c r="X35" s="5">
        <v>13.357834</v>
      </c>
      <c r="Y35" s="5">
        <v>0.93600000000000005</v>
      </c>
      <c r="Z35" s="5">
        <v>0.47144599999999998</v>
      </c>
      <c r="AA35" s="5">
        <v>1.11921</v>
      </c>
      <c r="AB35" s="5">
        <v>5.4</v>
      </c>
      <c r="AC35" s="5">
        <v>38.901600000000002</v>
      </c>
      <c r="AD35" s="5">
        <v>566.23939800000005</v>
      </c>
      <c r="AE35" s="8">
        <v>2655.845002</v>
      </c>
    </row>
    <row r="36" spans="1:31" ht="15" x14ac:dyDescent="0.25">
      <c r="A36" s="1" t="s">
        <v>56</v>
      </c>
      <c r="B36" s="6">
        <v>1667.4359159999999</v>
      </c>
      <c r="C36" s="5">
        <v>321.721408</v>
      </c>
      <c r="D36" s="5">
        <v>54.71</v>
      </c>
      <c r="E36" s="5">
        <v>0</v>
      </c>
      <c r="F36" s="5">
        <v>468.204792</v>
      </c>
      <c r="G36" s="5">
        <v>351.02964100000003</v>
      </c>
      <c r="H36" s="5">
        <v>321.91431499999999</v>
      </c>
      <c r="I36" s="5">
        <v>65.7</v>
      </c>
      <c r="J36" s="5">
        <v>0</v>
      </c>
      <c r="K36" s="5">
        <v>84.155760000000001</v>
      </c>
      <c r="L36" s="6">
        <v>85.744406999999995</v>
      </c>
      <c r="M36" s="6">
        <v>861.06285700000001</v>
      </c>
      <c r="N36" s="5">
        <v>836.14207999999996</v>
      </c>
      <c r="O36" s="5">
        <v>92.323147000000006</v>
      </c>
      <c r="P36" s="5">
        <v>-67.402370000000005</v>
      </c>
      <c r="Q36" s="8">
        <v>2614.2431799999999</v>
      </c>
      <c r="R36" s="6">
        <v>1959.274251</v>
      </c>
      <c r="S36" s="5">
        <v>266.716184</v>
      </c>
      <c r="T36" s="5">
        <v>380.76457699999997</v>
      </c>
      <c r="U36" s="5">
        <v>1311.79349</v>
      </c>
      <c r="V36" s="6">
        <v>654.968929</v>
      </c>
      <c r="W36" s="5">
        <v>6.0819919999999996</v>
      </c>
      <c r="X36" s="5">
        <v>13.770744000000001</v>
      </c>
      <c r="Y36" s="5">
        <v>0.93600000000000005</v>
      </c>
      <c r="Z36" s="5">
        <v>0.47144599999999998</v>
      </c>
      <c r="AA36" s="5">
        <v>1.11921</v>
      </c>
      <c r="AB36" s="5">
        <v>5.4</v>
      </c>
      <c r="AC36" s="5">
        <v>37.464675</v>
      </c>
      <c r="AD36" s="5">
        <v>589.72486200000003</v>
      </c>
      <c r="AE36" s="8">
        <v>2614.2431799999999</v>
      </c>
    </row>
    <row r="37" spans="1:31" ht="15" x14ac:dyDescent="0.25">
      <c r="A37" s="1" t="s">
        <v>57</v>
      </c>
      <c r="B37" s="6">
        <v>2053.1271609999999</v>
      </c>
      <c r="C37" s="5">
        <v>521.12660900000003</v>
      </c>
      <c r="D37" s="5">
        <v>71.123000000000005</v>
      </c>
      <c r="E37" s="5">
        <v>0</v>
      </c>
      <c r="F37" s="5">
        <v>403.84362299999998</v>
      </c>
      <c r="G37" s="5">
        <v>442.41457400000002</v>
      </c>
      <c r="H37" s="5">
        <v>321.91431499999999</v>
      </c>
      <c r="I37" s="5">
        <v>142.35</v>
      </c>
      <c r="J37" s="5">
        <v>45.5</v>
      </c>
      <c r="K37" s="5">
        <v>104.85504</v>
      </c>
      <c r="L37" s="6">
        <v>85.851823999999993</v>
      </c>
      <c r="M37" s="6">
        <v>1263.607532</v>
      </c>
      <c r="N37" s="5">
        <v>1129.374726</v>
      </c>
      <c r="O37" s="5">
        <v>95.182265999999998</v>
      </c>
      <c r="P37" s="5">
        <v>39.050539999999998</v>
      </c>
      <c r="Q37" s="8">
        <v>3402.5865170000002</v>
      </c>
      <c r="R37" s="6">
        <v>2633.1980629999998</v>
      </c>
      <c r="S37" s="5">
        <v>339.74871400000001</v>
      </c>
      <c r="T37" s="5">
        <v>882.60170900000003</v>
      </c>
      <c r="U37" s="5">
        <v>1410.84764</v>
      </c>
      <c r="V37" s="6">
        <v>769.38845400000002</v>
      </c>
      <c r="W37" s="5">
        <v>6.7505050000000004</v>
      </c>
      <c r="X37" s="5">
        <v>12.923188</v>
      </c>
      <c r="Y37" s="5">
        <v>0.93600000000000005</v>
      </c>
      <c r="Z37" s="5">
        <v>0.47144599999999998</v>
      </c>
      <c r="AA37" s="5">
        <v>1.0192099999999999</v>
      </c>
      <c r="AB37" s="5">
        <v>0.6</v>
      </c>
      <c r="AC37" s="5">
        <v>42.502960999999999</v>
      </c>
      <c r="AD37" s="5">
        <v>704.18514400000004</v>
      </c>
      <c r="AE37" s="8">
        <v>3402.5865170000002</v>
      </c>
    </row>
    <row r="38" spans="1:31" ht="15" x14ac:dyDescent="0.25">
      <c r="A38" s="1" t="s">
        <v>58</v>
      </c>
      <c r="B38" s="6">
        <v>2055.228897</v>
      </c>
      <c r="C38" s="5">
        <v>544.61476100000004</v>
      </c>
      <c r="D38" s="5">
        <v>71.123000000000005</v>
      </c>
      <c r="E38" s="5">
        <v>0</v>
      </c>
      <c r="F38" s="5">
        <v>387.51207900000003</v>
      </c>
      <c r="G38" s="5">
        <v>461.12416100000002</v>
      </c>
      <c r="H38" s="5">
        <v>290.29985599999998</v>
      </c>
      <c r="I38" s="5">
        <v>65.7</v>
      </c>
      <c r="J38" s="5">
        <v>130</v>
      </c>
      <c r="K38" s="5">
        <v>104.85504</v>
      </c>
      <c r="L38" s="6">
        <v>85.194085999999999</v>
      </c>
      <c r="M38" s="6">
        <v>1089.7577269999999</v>
      </c>
      <c r="N38" s="5">
        <v>966.16420500000004</v>
      </c>
      <c r="O38" s="5">
        <v>95.222809999999996</v>
      </c>
      <c r="P38" s="5">
        <v>28.370712000000001</v>
      </c>
      <c r="Q38" s="8">
        <v>3230.1807100000001</v>
      </c>
      <c r="R38" s="6">
        <v>2631.8356910000002</v>
      </c>
      <c r="S38" s="5">
        <v>345.64301399999999</v>
      </c>
      <c r="T38" s="5">
        <v>882.01167699999996</v>
      </c>
      <c r="U38" s="5">
        <v>1404.181</v>
      </c>
      <c r="V38" s="6">
        <v>598.34501899999998</v>
      </c>
      <c r="W38" s="5">
        <v>6.7505050000000004</v>
      </c>
      <c r="X38" s="5">
        <v>10.406890000000001</v>
      </c>
      <c r="Y38" s="5">
        <v>0.93600000000000005</v>
      </c>
      <c r="Z38" s="5">
        <v>0.47144599999999998</v>
      </c>
      <c r="AA38" s="5">
        <v>1.0192099999999999</v>
      </c>
      <c r="AB38" s="5">
        <v>0.75</v>
      </c>
      <c r="AC38" s="5">
        <v>42.674759000000002</v>
      </c>
      <c r="AD38" s="5">
        <v>535.33620900000005</v>
      </c>
      <c r="AE38" s="8">
        <v>3230.1807100000001</v>
      </c>
    </row>
    <row r="39" spans="1:31" ht="15" x14ac:dyDescent="0.25">
      <c r="A39" s="1" t="s">
        <v>59</v>
      </c>
      <c r="B39" s="6">
        <v>2023.308254</v>
      </c>
      <c r="C39" s="5">
        <v>550.21712000000002</v>
      </c>
      <c r="D39" s="5">
        <v>76.593999999999994</v>
      </c>
      <c r="E39" s="5">
        <v>0</v>
      </c>
      <c r="F39" s="5">
        <v>338.61958099999998</v>
      </c>
      <c r="G39" s="5">
        <v>467.277241</v>
      </c>
      <c r="H39" s="5">
        <v>293.49871200000001</v>
      </c>
      <c r="I39" s="5">
        <v>43.8</v>
      </c>
      <c r="J39" s="5">
        <v>155</v>
      </c>
      <c r="K39" s="5">
        <v>98.301599999999993</v>
      </c>
      <c r="L39" s="6">
        <v>85.551597999999998</v>
      </c>
      <c r="M39" s="6">
        <v>1090.4682849999999</v>
      </c>
      <c r="N39" s="5">
        <v>982.44778299999996</v>
      </c>
      <c r="O39" s="5">
        <v>95.171746999999996</v>
      </c>
      <c r="P39" s="5">
        <v>12.848755000000001</v>
      </c>
      <c r="Q39" s="8">
        <v>3199.328137</v>
      </c>
      <c r="R39" s="6">
        <v>2567.4253950000002</v>
      </c>
      <c r="S39" s="5">
        <v>350.74037700000002</v>
      </c>
      <c r="T39" s="5">
        <v>857.51755000000003</v>
      </c>
      <c r="U39" s="5">
        <v>1359.1674680000001</v>
      </c>
      <c r="V39" s="6">
        <v>631.90274199999999</v>
      </c>
      <c r="W39" s="5">
        <v>6.7505050000000004</v>
      </c>
      <c r="X39" s="5">
        <v>12.699158000000001</v>
      </c>
      <c r="Y39" s="5">
        <v>0.26400000000000001</v>
      </c>
      <c r="Z39" s="5">
        <v>0.47144599999999998</v>
      </c>
      <c r="AA39" s="5">
        <v>1.0192099999999999</v>
      </c>
      <c r="AB39" s="5">
        <v>0.6</v>
      </c>
      <c r="AC39" s="5">
        <v>42.896624000000003</v>
      </c>
      <c r="AD39" s="5">
        <v>567.20179900000005</v>
      </c>
      <c r="AE39" s="8">
        <v>3199.328137</v>
      </c>
    </row>
    <row r="40" spans="1:31" ht="15" x14ac:dyDescent="0.25">
      <c r="A40" s="1" t="s">
        <v>60</v>
      </c>
      <c r="B40" s="6">
        <v>1957.8922399999999</v>
      </c>
      <c r="C40" s="5">
        <v>509.27756799999997</v>
      </c>
      <c r="D40" s="5">
        <v>98.477999999999994</v>
      </c>
      <c r="E40" s="5">
        <v>0</v>
      </c>
      <c r="F40" s="5">
        <v>328.41202500000003</v>
      </c>
      <c r="G40" s="5">
        <v>440.63244099999997</v>
      </c>
      <c r="H40" s="5">
        <v>293.03280599999999</v>
      </c>
      <c r="I40" s="5">
        <v>43.8</v>
      </c>
      <c r="J40" s="5">
        <v>150.75299999999999</v>
      </c>
      <c r="K40" s="5">
        <v>93.506399999999999</v>
      </c>
      <c r="L40" s="6">
        <v>85.822873999999999</v>
      </c>
      <c r="M40" s="6">
        <v>1154.6005359999999</v>
      </c>
      <c r="N40" s="5">
        <v>1037.817121</v>
      </c>
      <c r="O40" s="5">
        <v>95.239091000000002</v>
      </c>
      <c r="P40" s="5">
        <v>21.544324</v>
      </c>
      <c r="Q40" s="8">
        <v>3198.31565</v>
      </c>
      <c r="R40" s="6">
        <v>2514.8968730000001</v>
      </c>
      <c r="S40" s="5">
        <v>352.10134499999998</v>
      </c>
      <c r="T40" s="5">
        <v>779.12435600000003</v>
      </c>
      <c r="U40" s="5">
        <v>1383.6711720000001</v>
      </c>
      <c r="V40" s="6">
        <v>683.41877699999998</v>
      </c>
      <c r="W40" s="5">
        <v>7.4412469999999997</v>
      </c>
      <c r="X40" s="5">
        <v>8.3241840000000007</v>
      </c>
      <c r="Y40" s="5">
        <v>0.33600000000000002</v>
      </c>
      <c r="Z40" s="5">
        <v>0.47144599999999998</v>
      </c>
      <c r="AA40" s="5">
        <v>2.2692100000000002</v>
      </c>
      <c r="AB40" s="5">
        <v>0.6</v>
      </c>
      <c r="AC40" s="5">
        <v>42.361432999999998</v>
      </c>
      <c r="AD40" s="5">
        <v>621.61525700000004</v>
      </c>
      <c r="AE40" s="8">
        <v>3198.31565</v>
      </c>
    </row>
    <row r="41" spans="1:31" ht="15" x14ac:dyDescent="0.25">
      <c r="A41" s="1" t="s">
        <v>61</v>
      </c>
      <c r="B41" s="6">
        <v>1973.795464</v>
      </c>
      <c r="C41" s="5">
        <v>554.73361599999998</v>
      </c>
      <c r="D41" s="5">
        <v>93.007000000000005</v>
      </c>
      <c r="E41" s="5">
        <v>0</v>
      </c>
      <c r="F41" s="5">
        <v>332.356131</v>
      </c>
      <c r="G41" s="5">
        <v>439.53062899999998</v>
      </c>
      <c r="H41" s="5">
        <v>291.04372799999999</v>
      </c>
      <c r="I41" s="5">
        <v>43.8</v>
      </c>
      <c r="J41" s="5">
        <v>150.75299999999999</v>
      </c>
      <c r="K41" s="5">
        <v>68.571359999999999</v>
      </c>
      <c r="L41" s="6">
        <v>85.786955000000006</v>
      </c>
      <c r="M41" s="6">
        <v>1104.7007599999999</v>
      </c>
      <c r="N41" s="5">
        <v>989.69477500000005</v>
      </c>
      <c r="O41" s="5">
        <v>95.24145</v>
      </c>
      <c r="P41" s="5">
        <v>19.764534999999999</v>
      </c>
      <c r="Q41" s="8">
        <v>3164.283179</v>
      </c>
      <c r="R41" s="6">
        <v>2433.24242</v>
      </c>
      <c r="S41" s="5">
        <v>342.17180200000001</v>
      </c>
      <c r="T41" s="5">
        <v>666.23442799999998</v>
      </c>
      <c r="U41" s="5">
        <v>1424.83619</v>
      </c>
      <c r="V41" s="6">
        <v>731.04075899999998</v>
      </c>
      <c r="W41" s="5">
        <v>7.4412469999999997</v>
      </c>
      <c r="X41" s="5">
        <v>7.1127039999999999</v>
      </c>
      <c r="Y41" s="5">
        <v>0.28799999999999998</v>
      </c>
      <c r="Z41" s="5">
        <v>0.47144599999999998</v>
      </c>
      <c r="AA41" s="5">
        <v>26.51521</v>
      </c>
      <c r="AB41" s="5">
        <v>0.72</v>
      </c>
      <c r="AC41" s="5">
        <v>43.457098000000002</v>
      </c>
      <c r="AD41" s="5">
        <v>645.03505399999995</v>
      </c>
      <c r="AE41" s="8">
        <v>3164.283179</v>
      </c>
    </row>
    <row r="42" spans="1:31" ht="15" x14ac:dyDescent="0.25">
      <c r="A42" s="1" t="s">
        <v>62</v>
      </c>
      <c r="B42" s="6">
        <v>1740.630842</v>
      </c>
      <c r="C42" s="5">
        <v>446.67037800000003</v>
      </c>
      <c r="D42" s="5">
        <v>76.593999999999994</v>
      </c>
      <c r="E42" s="5">
        <v>0</v>
      </c>
      <c r="F42" s="5">
        <v>315.45882999999998</v>
      </c>
      <c r="G42" s="5">
        <v>318.15684099999999</v>
      </c>
      <c r="H42" s="5">
        <v>291.01607300000001</v>
      </c>
      <c r="I42" s="5">
        <v>43.8</v>
      </c>
      <c r="J42" s="5">
        <v>150.75299999999999</v>
      </c>
      <c r="K42" s="5">
        <v>98.181719999999999</v>
      </c>
      <c r="L42" s="6">
        <v>85.764066</v>
      </c>
      <c r="M42" s="6">
        <v>917.54380000000003</v>
      </c>
      <c r="N42" s="5">
        <v>830.13947299999995</v>
      </c>
      <c r="O42" s="5">
        <v>93.861620000000002</v>
      </c>
      <c r="P42" s="5">
        <v>-6.4572929999999999</v>
      </c>
      <c r="Q42" s="8">
        <v>2743.9387080000001</v>
      </c>
      <c r="R42" s="6">
        <v>2317.2224449999999</v>
      </c>
      <c r="S42" s="5">
        <v>297.17267700000002</v>
      </c>
      <c r="T42" s="5">
        <v>437.79057299999999</v>
      </c>
      <c r="U42" s="5">
        <v>1582.2591950000001</v>
      </c>
      <c r="V42" s="6">
        <v>426.71626300000003</v>
      </c>
      <c r="W42" s="5">
        <v>6.7992229999999996</v>
      </c>
      <c r="X42" s="5">
        <v>10.384206000000001</v>
      </c>
      <c r="Y42" s="5">
        <v>0.26400000000000001</v>
      </c>
      <c r="Z42" s="5">
        <v>0.47144599999999998</v>
      </c>
      <c r="AA42" s="5">
        <v>33.131210000000003</v>
      </c>
      <c r="AB42" s="5">
        <v>17.867999999999999</v>
      </c>
      <c r="AC42" s="5">
        <v>43.441350999999997</v>
      </c>
      <c r="AD42" s="5">
        <v>314.35682700000001</v>
      </c>
      <c r="AE42" s="8">
        <v>2743.9387080000001</v>
      </c>
    </row>
    <row r="43" spans="1:31" ht="15" x14ac:dyDescent="0.25">
      <c r="A43" s="1" t="s">
        <v>63</v>
      </c>
      <c r="B43" s="6">
        <v>1660.8936630000001</v>
      </c>
      <c r="C43" s="5">
        <v>381.40519999999998</v>
      </c>
      <c r="D43" s="5">
        <v>32.826000000000001</v>
      </c>
      <c r="E43" s="5">
        <v>0</v>
      </c>
      <c r="F43" s="5">
        <v>349.45850300000001</v>
      </c>
      <c r="G43" s="5">
        <v>313.41268400000001</v>
      </c>
      <c r="H43" s="5">
        <v>291.056556</v>
      </c>
      <c r="I43" s="5">
        <v>43.8</v>
      </c>
      <c r="J43" s="5">
        <v>150.75299999999999</v>
      </c>
      <c r="K43" s="5">
        <v>98.181719999999999</v>
      </c>
      <c r="L43" s="6">
        <v>85.605349000000004</v>
      </c>
      <c r="M43" s="6">
        <v>810.81796099999997</v>
      </c>
      <c r="N43" s="5">
        <v>743.94419700000003</v>
      </c>
      <c r="O43" s="5">
        <v>94.361596000000006</v>
      </c>
      <c r="P43" s="5">
        <v>-27.487832000000001</v>
      </c>
      <c r="Q43" s="8">
        <v>2557.316973</v>
      </c>
      <c r="R43" s="6">
        <v>2259.695001</v>
      </c>
      <c r="S43" s="5">
        <v>285.285886</v>
      </c>
      <c r="T43" s="5">
        <v>388.45640800000001</v>
      </c>
      <c r="U43" s="5">
        <v>1585.9527069999999</v>
      </c>
      <c r="V43" s="6">
        <v>297.62197200000003</v>
      </c>
      <c r="W43" s="5">
        <v>6.3773650000000002</v>
      </c>
      <c r="X43" s="5">
        <v>10.936672</v>
      </c>
      <c r="Y43" s="5">
        <v>0.26400000000000001</v>
      </c>
      <c r="Z43" s="5">
        <v>0.47144599999999998</v>
      </c>
      <c r="AA43" s="5">
        <v>18.05921</v>
      </c>
      <c r="AB43" s="5">
        <v>17.867999999999999</v>
      </c>
      <c r="AC43" s="5">
        <v>42.614342000000001</v>
      </c>
      <c r="AD43" s="5">
        <v>201.03093699999999</v>
      </c>
      <c r="AE43" s="8">
        <v>2557.316973</v>
      </c>
    </row>
    <row r="44" spans="1:31" ht="15" x14ac:dyDescent="0.25">
      <c r="A44" s="1" t="s">
        <v>64</v>
      </c>
      <c r="B44" s="6">
        <v>2102.4125410000001</v>
      </c>
      <c r="C44" s="5">
        <v>494.67538999999999</v>
      </c>
      <c r="D44" s="5">
        <v>76.593999999999994</v>
      </c>
      <c r="E44" s="5">
        <v>0</v>
      </c>
      <c r="F44" s="5">
        <v>351.09502800000001</v>
      </c>
      <c r="G44" s="5">
        <v>408.56006400000001</v>
      </c>
      <c r="H44" s="5">
        <v>293.06877600000001</v>
      </c>
      <c r="I44" s="5">
        <v>229.95</v>
      </c>
      <c r="J44" s="5">
        <v>136.26160300000001</v>
      </c>
      <c r="K44" s="5">
        <v>112.20768</v>
      </c>
      <c r="L44" s="6">
        <v>85.893987999999993</v>
      </c>
      <c r="M44" s="6">
        <v>1027.981456</v>
      </c>
      <c r="N44" s="5">
        <v>912.433944</v>
      </c>
      <c r="O44" s="5">
        <v>94.715053999999995</v>
      </c>
      <c r="P44" s="5">
        <v>20.832457999999999</v>
      </c>
      <c r="Q44" s="8">
        <v>3216.2879849999999</v>
      </c>
      <c r="R44" s="6">
        <v>2805.8667399999999</v>
      </c>
      <c r="S44" s="5">
        <v>356.66317900000001</v>
      </c>
      <c r="T44" s="5">
        <v>714.22072000000003</v>
      </c>
      <c r="U44" s="5">
        <v>1734.982841</v>
      </c>
      <c r="V44" s="6">
        <v>410.421245</v>
      </c>
      <c r="W44" s="5">
        <v>6.7110750000000001</v>
      </c>
      <c r="X44" s="5">
        <v>10.254994</v>
      </c>
      <c r="Y44" s="5">
        <v>0.26400000000000001</v>
      </c>
      <c r="Z44" s="5">
        <v>0.47144599999999998</v>
      </c>
      <c r="AA44" s="5">
        <v>30.96921</v>
      </c>
      <c r="AB44" s="5">
        <v>8.7840000000000007</v>
      </c>
      <c r="AC44" s="5">
        <v>46.119478999999998</v>
      </c>
      <c r="AD44" s="5">
        <v>306.84704099999999</v>
      </c>
      <c r="AE44" s="8">
        <v>3216.2879849999999</v>
      </c>
    </row>
    <row r="45" spans="1:31" ht="15" x14ac:dyDescent="0.25">
      <c r="A45" s="1" t="s">
        <v>65</v>
      </c>
      <c r="B45" s="6">
        <v>1944.838839</v>
      </c>
      <c r="C45" s="5">
        <v>301.86060800000001</v>
      </c>
      <c r="D45" s="5">
        <v>76.593999999999994</v>
      </c>
      <c r="E45" s="5">
        <v>0</v>
      </c>
      <c r="F45" s="5">
        <v>350.00956400000001</v>
      </c>
      <c r="G45" s="5">
        <v>403.13274100000001</v>
      </c>
      <c r="H45" s="5">
        <v>293.04924599999998</v>
      </c>
      <c r="I45" s="5">
        <v>287.98500000000001</v>
      </c>
      <c r="J45" s="5">
        <v>120</v>
      </c>
      <c r="K45" s="5">
        <v>112.20768</v>
      </c>
      <c r="L45" s="6">
        <v>85.994893000000005</v>
      </c>
      <c r="M45" s="6">
        <v>1051.985586</v>
      </c>
      <c r="N45" s="5">
        <v>942.14545699999996</v>
      </c>
      <c r="O45" s="5">
        <v>95.170479999999998</v>
      </c>
      <c r="P45" s="5">
        <v>14.669649</v>
      </c>
      <c r="Q45" s="8">
        <v>3082.8193179999998</v>
      </c>
      <c r="R45" s="6">
        <v>2778.3457490000001</v>
      </c>
      <c r="S45" s="5">
        <v>361.60548399999999</v>
      </c>
      <c r="T45" s="5">
        <v>706.15278699999999</v>
      </c>
      <c r="U45" s="5">
        <v>1710.5874779999999</v>
      </c>
      <c r="V45" s="6">
        <v>304.473569</v>
      </c>
      <c r="W45" s="5">
        <v>6.7110750000000001</v>
      </c>
      <c r="X45" s="5">
        <v>9.3882279999999998</v>
      </c>
      <c r="Y45" s="5">
        <v>0.26400000000000001</v>
      </c>
      <c r="Z45" s="5">
        <v>0.47144599999999998</v>
      </c>
      <c r="AA45" s="5">
        <v>25.259209999999999</v>
      </c>
      <c r="AB45" s="5">
        <v>11.064</v>
      </c>
      <c r="AC45" s="5">
        <v>46.126486</v>
      </c>
      <c r="AD45" s="5">
        <v>205.18912399999999</v>
      </c>
      <c r="AE45" s="8">
        <v>3082.8193179999998</v>
      </c>
    </row>
    <row r="46" spans="1:31" ht="15" x14ac:dyDescent="0.25">
      <c r="B46" s="6">
        <f t="shared" ref="B46:AE46" si="0">SUM(B15:B45)</f>
        <v>57022.573937000023</v>
      </c>
      <c r="C46" s="5">
        <f t="shared" si="0"/>
        <v>8224.7481050000006</v>
      </c>
      <c r="D46" s="5">
        <f t="shared" si="0"/>
        <v>2239.0145110000008</v>
      </c>
      <c r="E46" s="5">
        <f t="shared" si="0"/>
        <v>2.3073000000000001</v>
      </c>
      <c r="F46" s="5">
        <f t="shared" si="0"/>
        <v>14303.209659000002</v>
      </c>
      <c r="G46" s="5">
        <f t="shared" si="0"/>
        <v>10307.251501000001</v>
      </c>
      <c r="H46" s="5">
        <f t="shared" si="0"/>
        <v>9001.8543039999986</v>
      </c>
      <c r="I46" s="5">
        <f t="shared" si="0"/>
        <v>6770.3849999999993</v>
      </c>
      <c r="J46" s="5">
        <f t="shared" si="0"/>
        <v>3434.6254770000005</v>
      </c>
      <c r="K46" s="5">
        <f t="shared" si="0"/>
        <v>2739.1780800000001</v>
      </c>
      <c r="L46" s="6">
        <f t="shared" si="0"/>
        <v>2677.3663809999998</v>
      </c>
      <c r="M46" s="6">
        <f t="shared" si="0"/>
        <v>21997.590023000001</v>
      </c>
      <c r="N46" s="5">
        <f t="shared" si="0"/>
        <v>19030.408375000003</v>
      </c>
      <c r="O46" s="5">
        <f t="shared" si="0"/>
        <v>2713.7813450000003</v>
      </c>
      <c r="P46" s="5">
        <f t="shared" si="0"/>
        <v>253.40030299999995</v>
      </c>
      <c r="Q46" s="8">
        <f t="shared" si="0"/>
        <v>81697.530341000005</v>
      </c>
      <c r="R46" s="6">
        <f t="shared" si="0"/>
        <v>66692.438919000007</v>
      </c>
      <c r="S46" s="5">
        <f t="shared" si="0"/>
        <v>8616.8711919999987</v>
      </c>
      <c r="T46" s="5">
        <f t="shared" si="0"/>
        <v>16785.236444000002</v>
      </c>
      <c r="U46" s="5">
        <f t="shared" si="0"/>
        <v>41290.331283</v>
      </c>
      <c r="V46" s="6">
        <f t="shared" si="0"/>
        <v>15005.091422000001</v>
      </c>
      <c r="W46" s="5">
        <f t="shared" si="0"/>
        <v>190.30976000000004</v>
      </c>
      <c r="X46" s="5">
        <f t="shared" si="0"/>
        <v>382.92081400000001</v>
      </c>
      <c r="Y46" s="5">
        <f t="shared" si="0"/>
        <v>132.38800000000012</v>
      </c>
      <c r="Z46" s="5">
        <f t="shared" si="0"/>
        <v>10.078801000000002</v>
      </c>
      <c r="AA46" s="5">
        <f t="shared" si="0"/>
        <v>577.75230900000008</v>
      </c>
      <c r="AB46" s="5">
        <f t="shared" si="0"/>
        <v>850.25556199999994</v>
      </c>
      <c r="AC46" s="5">
        <f t="shared" si="0"/>
        <v>1210.7810919999997</v>
      </c>
      <c r="AD46" s="5">
        <f t="shared" si="0"/>
        <v>11650.605083999999</v>
      </c>
      <c r="AE46" s="8">
        <f t="shared" si="0"/>
        <v>81697.530341000005</v>
      </c>
    </row>
    <row r="49" spans="1:1" x14ac:dyDescent="0.2">
      <c r="A49" s="2" t="s">
        <v>66</v>
      </c>
    </row>
    <row r="50" spans="1:1" x14ac:dyDescent="0.2">
      <c r="A50" s="2" t="s">
        <v>67</v>
      </c>
    </row>
    <row r="51" spans="1:1" x14ac:dyDescent="0.2">
      <c r="A51" s="2" t="s">
        <v>68</v>
      </c>
    </row>
    <row r="52" spans="1:1" x14ac:dyDescent="0.2">
      <c r="A52" s="2" t="s">
        <v>69</v>
      </c>
    </row>
    <row r="53" spans="1:1" x14ac:dyDescent="0.2">
      <c r="A53" s="2" t="s">
        <v>70</v>
      </c>
    </row>
    <row r="54" spans="1:1" x14ac:dyDescent="0.2">
      <c r="A54" s="2" t="s">
        <v>71</v>
      </c>
    </row>
  </sheetData>
  <mergeCells count="4">
    <mergeCell ref="A5:AF5"/>
    <mergeCell ref="A6:AF6"/>
    <mergeCell ref="A7:AF7"/>
    <mergeCell ref="A8:AF8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F5FC-D681-45EE-BDD2-CEF5BEBC4BD8}">
  <sheetPr>
    <tabColor theme="9" tint="-0.499984740745262"/>
  </sheetPr>
  <dimension ref="A5:AF54"/>
  <sheetViews>
    <sheetView workbookViewId="0">
      <selection activeCell="T11" sqref="T11"/>
    </sheetView>
  </sheetViews>
  <sheetFormatPr defaultRowHeight="12.75" x14ac:dyDescent="0.2"/>
  <cols>
    <col min="13" max="13" width="10.140625" bestFit="1" customWidth="1"/>
    <col min="20" max="20" width="10.140625" bestFit="1" customWidth="1"/>
  </cols>
  <sheetData>
    <row r="5" spans="1:32" ht="20.25" x14ac:dyDescent="0.3">
      <c r="A5" s="39" t="s">
        <v>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</row>
    <row r="6" spans="1:32" ht="15.75" x14ac:dyDescent="0.25">
      <c r="A6" s="41" t="s">
        <v>81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</row>
    <row r="7" spans="1:32" ht="15.75" x14ac:dyDescent="0.25">
      <c r="A7" s="41" t="s">
        <v>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</row>
    <row r="8" spans="1:32" ht="15.75" x14ac:dyDescent="0.25">
      <c r="A8" s="41" t="s">
        <v>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</row>
    <row r="9" spans="1:32" x14ac:dyDescent="0.2">
      <c r="K9" s="4" t="s">
        <v>5</v>
      </c>
      <c r="M9" s="12">
        <f>SUM(B15:B45)</f>
        <v>62519.727000000006</v>
      </c>
      <c r="S9" s="3" t="s">
        <v>22</v>
      </c>
      <c r="T9" s="12">
        <f>SUM(S15:S45)</f>
        <v>8258.2790000000005</v>
      </c>
    </row>
    <row r="10" spans="1:32" x14ac:dyDescent="0.2">
      <c r="K10" s="4" t="s">
        <v>15</v>
      </c>
      <c r="M10" s="12">
        <f>SUM(L15:L45)</f>
        <v>2742.1620000000003</v>
      </c>
      <c r="S10" s="3" t="s">
        <v>23</v>
      </c>
      <c r="T10" s="12">
        <f>SUM(T15:T45)</f>
        <v>19041.972999999998</v>
      </c>
    </row>
    <row r="11" spans="1:32" x14ac:dyDescent="0.2">
      <c r="K11" s="4" t="s">
        <v>16</v>
      </c>
      <c r="M11" s="12">
        <f>SUM(M15:M45)</f>
        <v>17606.296000000002</v>
      </c>
      <c r="S11" s="3" t="s">
        <v>24</v>
      </c>
      <c r="T11" s="12">
        <f>SUM(U15:U45)</f>
        <v>36571.097999999991</v>
      </c>
    </row>
    <row r="12" spans="1:32" x14ac:dyDescent="0.2">
      <c r="S12" s="4" t="s">
        <v>25</v>
      </c>
      <c r="T12" s="12">
        <f>SUM(V15:V45)</f>
        <v>18996.833999999999</v>
      </c>
    </row>
    <row r="14" spans="1:32" ht="15" x14ac:dyDescent="0.25">
      <c r="A14" t="s">
        <v>4</v>
      </c>
      <c r="B14" s="4" t="s">
        <v>5</v>
      </c>
      <c r="C14" s="3" t="s">
        <v>6</v>
      </c>
      <c r="D14" s="3" t="s">
        <v>7</v>
      </c>
      <c r="E14" s="3" t="s">
        <v>8</v>
      </c>
      <c r="F14" s="3" t="s">
        <v>9</v>
      </c>
      <c r="G14" s="3" t="s">
        <v>10</v>
      </c>
      <c r="H14" s="3" t="s">
        <v>11</v>
      </c>
      <c r="I14" s="3" t="s">
        <v>12</v>
      </c>
      <c r="J14" s="3" t="s">
        <v>13</v>
      </c>
      <c r="K14" s="3" t="s">
        <v>14</v>
      </c>
      <c r="L14" s="4" t="s">
        <v>15</v>
      </c>
      <c r="M14" s="4" t="s">
        <v>16</v>
      </c>
      <c r="N14" s="3" t="s">
        <v>17</v>
      </c>
      <c r="O14" s="3" t="s">
        <v>18</v>
      </c>
      <c r="P14" s="3" t="s">
        <v>19</v>
      </c>
      <c r="Q14" s="7" t="s">
        <v>20</v>
      </c>
      <c r="R14" s="4" t="s">
        <v>21</v>
      </c>
      <c r="S14" s="3" t="s">
        <v>22</v>
      </c>
      <c r="T14" s="3" t="s">
        <v>23</v>
      </c>
      <c r="U14" s="3" t="s">
        <v>24</v>
      </c>
      <c r="V14" s="4" t="s">
        <v>25</v>
      </c>
      <c r="W14" s="3" t="s">
        <v>26</v>
      </c>
      <c r="X14" s="3" t="s">
        <v>27</v>
      </c>
      <c r="Y14" s="3" t="s">
        <v>28</v>
      </c>
      <c r="Z14" s="3" t="s">
        <v>29</v>
      </c>
      <c r="AA14" s="3" t="s">
        <v>30</v>
      </c>
      <c r="AB14" s="3" t="s">
        <v>31</v>
      </c>
      <c r="AC14" s="3" t="s">
        <v>32</v>
      </c>
      <c r="AD14" s="3" t="s">
        <v>33</v>
      </c>
      <c r="AE14" s="7" t="s">
        <v>34</v>
      </c>
    </row>
    <row r="15" spans="1:32" ht="15" x14ac:dyDescent="0.25">
      <c r="A15">
        <v>1</v>
      </c>
      <c r="B15" s="9">
        <v>2320.15</v>
      </c>
      <c r="C15" s="3">
        <v>498.40100000000001</v>
      </c>
      <c r="D15" s="3">
        <v>38.395000000000003</v>
      </c>
      <c r="E15" s="3">
        <v>21.625</v>
      </c>
      <c r="F15" s="3">
        <v>680.28</v>
      </c>
      <c r="G15" s="3">
        <v>320.95600000000002</v>
      </c>
      <c r="H15" s="3">
        <v>273.858</v>
      </c>
      <c r="I15" s="3">
        <v>287.98500000000001</v>
      </c>
      <c r="J15" s="3">
        <v>88</v>
      </c>
      <c r="K15" s="3">
        <v>110.649</v>
      </c>
      <c r="L15" s="4">
        <v>88.02</v>
      </c>
      <c r="M15" s="4">
        <v>802.40300000000002</v>
      </c>
      <c r="N15" s="3">
        <v>669.99699999999996</v>
      </c>
      <c r="O15" s="3">
        <v>95.031000000000006</v>
      </c>
      <c r="P15" s="3">
        <v>37.375</v>
      </c>
      <c r="Q15" s="10">
        <v>3210.5729999999999</v>
      </c>
      <c r="R15" s="9">
        <v>2437.415</v>
      </c>
      <c r="S15" s="3">
        <v>341.964</v>
      </c>
      <c r="T15" s="3">
        <v>977.29499999999996</v>
      </c>
      <c r="U15" s="11">
        <v>1118.1569999999999</v>
      </c>
      <c r="V15" s="4">
        <v>773.15800000000002</v>
      </c>
      <c r="W15" s="3">
        <v>6.1980000000000004</v>
      </c>
      <c r="X15" s="3">
        <v>8.8800000000000008</v>
      </c>
      <c r="Y15" s="3">
        <v>0.91200000000000003</v>
      </c>
      <c r="Z15" s="3">
        <v>2.4369999999999998</v>
      </c>
      <c r="AA15" s="3">
        <v>4.2590000000000003</v>
      </c>
      <c r="AB15" s="3">
        <v>27.193000000000001</v>
      </c>
      <c r="AC15" s="3">
        <v>38.340000000000003</v>
      </c>
      <c r="AD15" s="3">
        <v>684.94</v>
      </c>
      <c r="AE15" s="10">
        <v>3210.5729999999999</v>
      </c>
    </row>
    <row r="16" spans="1:32" ht="15" x14ac:dyDescent="0.25">
      <c r="A16">
        <v>2</v>
      </c>
      <c r="B16" s="9">
        <v>2250.018</v>
      </c>
      <c r="C16" s="3">
        <v>428.85399999999998</v>
      </c>
      <c r="D16" s="3">
        <v>104.444</v>
      </c>
      <c r="E16" s="3">
        <v>6</v>
      </c>
      <c r="F16" s="3">
        <v>654.91999999999996</v>
      </c>
      <c r="G16" s="3">
        <v>294.77600000000001</v>
      </c>
      <c r="H16" s="3">
        <v>274.38900000000001</v>
      </c>
      <c r="I16" s="3">
        <v>287.98500000000001</v>
      </c>
      <c r="J16" s="3">
        <v>88</v>
      </c>
      <c r="K16" s="3">
        <v>110.649</v>
      </c>
      <c r="L16" s="4">
        <v>87.77</v>
      </c>
      <c r="M16" s="4">
        <v>781.63099999999997</v>
      </c>
      <c r="N16" s="3">
        <v>649.25199999999995</v>
      </c>
      <c r="O16" s="3">
        <v>94.885000000000005</v>
      </c>
      <c r="P16" s="3">
        <v>37.494</v>
      </c>
      <c r="Q16" s="10">
        <v>3119.4189999999999</v>
      </c>
      <c r="R16" s="9">
        <v>2330.9940000000001</v>
      </c>
      <c r="S16" s="3">
        <v>334.62099999999998</v>
      </c>
      <c r="T16" s="3">
        <v>858.86900000000003</v>
      </c>
      <c r="U16" s="11">
        <v>1137.5039999999999</v>
      </c>
      <c r="V16" s="4">
        <v>788.42499999999995</v>
      </c>
      <c r="W16" s="3">
        <v>6.2380000000000004</v>
      </c>
      <c r="X16" s="3">
        <v>7.68</v>
      </c>
      <c r="Y16" s="3">
        <v>0.91200000000000003</v>
      </c>
      <c r="Z16" s="3">
        <v>2.411</v>
      </c>
      <c r="AA16" s="3">
        <v>4.5140000000000002</v>
      </c>
      <c r="AB16" s="3">
        <v>54.682000000000002</v>
      </c>
      <c r="AC16" s="3">
        <v>36.966000000000001</v>
      </c>
      <c r="AD16" s="3">
        <v>675.02099999999996</v>
      </c>
      <c r="AE16" s="10">
        <v>3119.4189999999999</v>
      </c>
    </row>
    <row r="17" spans="1:31" ht="15" x14ac:dyDescent="0.25">
      <c r="A17">
        <v>3</v>
      </c>
      <c r="B17" s="9">
        <v>1796.8389999999999</v>
      </c>
      <c r="C17" s="3">
        <v>196.779</v>
      </c>
      <c r="D17" s="3">
        <v>93.578999999999994</v>
      </c>
      <c r="E17" s="3">
        <v>2.78</v>
      </c>
      <c r="F17" s="3">
        <v>660.53499999999997</v>
      </c>
      <c r="G17" s="3">
        <v>74.275000000000006</v>
      </c>
      <c r="H17" s="3">
        <v>282.255</v>
      </c>
      <c r="I17" s="3">
        <v>287.98500000000001</v>
      </c>
      <c r="J17" s="3">
        <v>88</v>
      </c>
      <c r="K17" s="3">
        <v>110.649</v>
      </c>
      <c r="L17" s="4">
        <v>87.882999999999996</v>
      </c>
      <c r="M17" s="4">
        <v>581.71799999999996</v>
      </c>
      <c r="N17" s="3">
        <v>464.73099999999999</v>
      </c>
      <c r="O17" s="3">
        <v>94.731999999999999</v>
      </c>
      <c r="P17" s="3">
        <v>22.256</v>
      </c>
      <c r="Q17" s="10">
        <v>2466.44</v>
      </c>
      <c r="R17" s="9">
        <v>1789.2270000000001</v>
      </c>
      <c r="S17" s="3">
        <v>271.23099999999999</v>
      </c>
      <c r="T17" s="3">
        <v>543.63900000000001</v>
      </c>
      <c r="U17" s="3">
        <v>974.35599999999999</v>
      </c>
      <c r="V17" s="4">
        <v>677.21299999999997</v>
      </c>
      <c r="W17" s="3">
        <v>5.6539999999999999</v>
      </c>
      <c r="X17" s="3">
        <v>11.375999999999999</v>
      </c>
      <c r="Y17" s="3">
        <v>90.376000000000005</v>
      </c>
      <c r="Z17" s="3">
        <v>2.2839999999999998</v>
      </c>
      <c r="AA17" s="3">
        <v>4.5129999999999999</v>
      </c>
      <c r="AB17" s="3">
        <v>163.23099999999999</v>
      </c>
      <c r="AC17" s="3">
        <v>26.507999999999999</v>
      </c>
      <c r="AD17" s="3">
        <v>373.27100000000002</v>
      </c>
      <c r="AE17" s="10">
        <v>2466.44</v>
      </c>
    </row>
    <row r="18" spans="1:31" ht="15" x14ac:dyDescent="0.25">
      <c r="A18">
        <v>4</v>
      </c>
      <c r="B18" s="9">
        <v>1778.5619999999999</v>
      </c>
      <c r="C18" s="3">
        <v>196.22399999999999</v>
      </c>
      <c r="D18" s="3">
        <v>93.792000000000002</v>
      </c>
      <c r="E18" s="3">
        <v>3.38</v>
      </c>
      <c r="F18" s="3">
        <v>655.92899999999997</v>
      </c>
      <c r="G18" s="3">
        <v>77.275000000000006</v>
      </c>
      <c r="H18" s="3">
        <v>282.255</v>
      </c>
      <c r="I18" s="3">
        <v>287.98500000000001</v>
      </c>
      <c r="J18" s="3">
        <v>88</v>
      </c>
      <c r="K18" s="3">
        <v>93.721000000000004</v>
      </c>
      <c r="L18" s="4">
        <v>87.584999999999994</v>
      </c>
      <c r="M18" s="4">
        <v>523.26499999999999</v>
      </c>
      <c r="N18" s="3">
        <v>417.786</v>
      </c>
      <c r="O18" s="3">
        <v>88.811999999999998</v>
      </c>
      <c r="P18" s="3">
        <v>16.667999999999999</v>
      </c>
      <c r="Q18" s="10">
        <v>2389.4119999999998</v>
      </c>
      <c r="R18" s="9">
        <v>1670.4780000000001</v>
      </c>
      <c r="S18" s="3">
        <v>267.70600000000002</v>
      </c>
      <c r="T18" s="3">
        <v>483.762</v>
      </c>
      <c r="U18" s="3">
        <v>919.01</v>
      </c>
      <c r="V18" s="4">
        <v>718.93399999999997</v>
      </c>
      <c r="W18" s="3">
        <v>5.6340000000000003</v>
      </c>
      <c r="X18" s="3">
        <v>11.375999999999999</v>
      </c>
      <c r="Y18" s="3">
        <v>116.825</v>
      </c>
      <c r="Z18" s="3">
        <v>2.266</v>
      </c>
      <c r="AA18" s="3">
        <v>4.5129999999999999</v>
      </c>
      <c r="AB18" s="3">
        <v>167.69499999999999</v>
      </c>
      <c r="AC18" s="3">
        <v>25.748999999999999</v>
      </c>
      <c r="AD18" s="3">
        <v>384.87599999999998</v>
      </c>
      <c r="AE18" s="10">
        <v>2389.4119999999998</v>
      </c>
    </row>
    <row r="19" spans="1:31" ht="15" x14ac:dyDescent="0.25">
      <c r="A19">
        <v>5</v>
      </c>
      <c r="B19" s="9">
        <v>2090.3090000000002</v>
      </c>
      <c r="C19" s="3">
        <v>438.54599999999999</v>
      </c>
      <c r="D19" s="3">
        <v>110.42</v>
      </c>
      <c r="E19" s="3">
        <v>4.0970000000000004</v>
      </c>
      <c r="F19" s="3">
        <v>716.60699999999997</v>
      </c>
      <c r="G19" s="3">
        <v>157.233</v>
      </c>
      <c r="H19" s="3">
        <v>281.69900000000001</v>
      </c>
      <c r="I19" s="3">
        <v>287.98500000000001</v>
      </c>
      <c r="J19" s="3">
        <v>0</v>
      </c>
      <c r="K19" s="3">
        <v>93.721000000000004</v>
      </c>
      <c r="L19" s="4">
        <v>87.692999999999998</v>
      </c>
      <c r="M19" s="4">
        <v>786.14200000000005</v>
      </c>
      <c r="N19" s="3">
        <v>653.72400000000005</v>
      </c>
      <c r="O19" s="3">
        <v>94.957999999999998</v>
      </c>
      <c r="P19" s="3">
        <v>37.46</v>
      </c>
      <c r="Q19" s="10">
        <v>2964.1439999999998</v>
      </c>
      <c r="R19" s="9">
        <v>2252.3310000000001</v>
      </c>
      <c r="S19" s="3">
        <v>325.79399999999998</v>
      </c>
      <c r="T19" s="3">
        <v>822.86400000000003</v>
      </c>
      <c r="U19" s="11">
        <v>1103.673</v>
      </c>
      <c r="V19" s="4">
        <v>711.81299999999999</v>
      </c>
      <c r="W19" s="3">
        <v>6.3970000000000002</v>
      </c>
      <c r="X19" s="3">
        <v>7.68</v>
      </c>
      <c r="Y19" s="3">
        <v>11.382</v>
      </c>
      <c r="Z19" s="3">
        <v>2.581</v>
      </c>
      <c r="AA19" s="3">
        <v>4.5129999999999999</v>
      </c>
      <c r="AB19" s="3">
        <v>18.335999999999999</v>
      </c>
      <c r="AC19" s="3">
        <v>38.563000000000002</v>
      </c>
      <c r="AD19" s="3">
        <v>622.36</v>
      </c>
      <c r="AE19" s="10">
        <v>2964.1439999999998</v>
      </c>
    </row>
    <row r="20" spans="1:31" ht="15" x14ac:dyDescent="0.25">
      <c r="A20">
        <v>6</v>
      </c>
      <c r="B20" s="9">
        <v>2180.6280000000002</v>
      </c>
      <c r="C20" s="3">
        <v>433.017</v>
      </c>
      <c r="D20" s="3">
        <v>105.114</v>
      </c>
      <c r="E20" s="3">
        <v>4.2720000000000002</v>
      </c>
      <c r="F20" s="3">
        <v>722.23299999999995</v>
      </c>
      <c r="G20" s="3">
        <v>245.58699999999999</v>
      </c>
      <c r="H20" s="3">
        <v>282.68</v>
      </c>
      <c r="I20" s="3">
        <v>287.98500000000001</v>
      </c>
      <c r="J20" s="3">
        <v>0</v>
      </c>
      <c r="K20" s="3">
        <v>99.74</v>
      </c>
      <c r="L20" s="4">
        <v>88.007999999999996</v>
      </c>
      <c r="M20" s="4">
        <v>793.38599999999997</v>
      </c>
      <c r="N20" s="3">
        <v>661.11599999999999</v>
      </c>
      <c r="O20" s="3">
        <v>94.795000000000002</v>
      </c>
      <c r="P20" s="3">
        <v>37.473999999999997</v>
      </c>
      <c r="Q20" s="10">
        <v>3062.0219999999999</v>
      </c>
      <c r="R20" s="9">
        <v>2310.2449999999999</v>
      </c>
      <c r="S20" s="3">
        <v>327.66899999999998</v>
      </c>
      <c r="T20" s="3">
        <v>835.56200000000001</v>
      </c>
      <c r="U20" s="11">
        <v>1147.0129999999999</v>
      </c>
      <c r="V20" s="4">
        <v>751.77700000000004</v>
      </c>
      <c r="W20" s="3">
        <v>6.4370000000000003</v>
      </c>
      <c r="X20" s="3">
        <v>7.68</v>
      </c>
      <c r="Y20" s="3">
        <v>8.3119999999999994</v>
      </c>
      <c r="Z20" s="3">
        <v>2.593</v>
      </c>
      <c r="AA20" s="3">
        <v>4.7770000000000001</v>
      </c>
      <c r="AB20" s="3">
        <v>9.4060000000000006</v>
      </c>
      <c r="AC20" s="3">
        <v>43.332000000000001</v>
      </c>
      <c r="AD20" s="3">
        <v>669.23900000000003</v>
      </c>
      <c r="AE20" s="10">
        <v>3062.0219999999999</v>
      </c>
    </row>
    <row r="21" spans="1:31" ht="15" x14ac:dyDescent="0.25">
      <c r="A21">
        <v>7</v>
      </c>
      <c r="B21" s="9">
        <v>2060.4520000000002</v>
      </c>
      <c r="C21" s="3">
        <v>395.964</v>
      </c>
      <c r="D21" s="3">
        <v>104.747</v>
      </c>
      <c r="E21" s="3">
        <v>2.5680000000000001</v>
      </c>
      <c r="F21" s="3">
        <v>693.53200000000004</v>
      </c>
      <c r="G21" s="3">
        <v>217.44</v>
      </c>
      <c r="H21" s="3">
        <v>258.476</v>
      </c>
      <c r="I21" s="3">
        <v>287.98500000000001</v>
      </c>
      <c r="J21" s="3">
        <v>0</v>
      </c>
      <c r="K21" s="3">
        <v>99.74</v>
      </c>
      <c r="L21" s="4">
        <v>88.165999999999997</v>
      </c>
      <c r="M21" s="4">
        <v>816.52800000000002</v>
      </c>
      <c r="N21" s="3">
        <v>684.053</v>
      </c>
      <c r="O21" s="3">
        <v>95.001000000000005</v>
      </c>
      <c r="P21" s="3">
        <v>37.473999999999997</v>
      </c>
      <c r="Q21" s="10">
        <v>2965.1460000000002</v>
      </c>
      <c r="R21" s="9">
        <v>2329.915</v>
      </c>
      <c r="S21" s="3">
        <v>326.92599999999999</v>
      </c>
      <c r="T21" s="3">
        <v>818.62099999999998</v>
      </c>
      <c r="U21" s="11">
        <v>1184.3679999999999</v>
      </c>
      <c r="V21" s="4">
        <v>635.23099999999999</v>
      </c>
      <c r="W21" s="3">
        <v>6.4770000000000003</v>
      </c>
      <c r="X21" s="3">
        <v>6</v>
      </c>
      <c r="Y21" s="3">
        <v>20.672000000000001</v>
      </c>
      <c r="Z21" s="3">
        <v>2.59</v>
      </c>
      <c r="AA21" s="3">
        <v>4.7770000000000001</v>
      </c>
      <c r="AB21" s="3">
        <v>8.9209999999999994</v>
      </c>
      <c r="AC21" s="3">
        <v>42.718000000000004</v>
      </c>
      <c r="AD21" s="3">
        <v>543.07600000000002</v>
      </c>
      <c r="AE21" s="10">
        <v>2965.1460000000002</v>
      </c>
    </row>
    <row r="22" spans="1:31" ht="15" x14ac:dyDescent="0.25">
      <c r="A22">
        <v>8</v>
      </c>
      <c r="B22" s="9">
        <v>1857.347</v>
      </c>
      <c r="C22" s="3">
        <v>247.63499999999999</v>
      </c>
      <c r="D22" s="3">
        <v>98.713999999999999</v>
      </c>
      <c r="E22" s="3">
        <v>0.32100000000000001</v>
      </c>
      <c r="F22" s="3">
        <v>711.2</v>
      </c>
      <c r="G22" s="3">
        <v>65.275000000000006</v>
      </c>
      <c r="H22" s="3">
        <v>258.476</v>
      </c>
      <c r="I22" s="3">
        <v>287.98500000000001</v>
      </c>
      <c r="J22" s="3">
        <v>88</v>
      </c>
      <c r="K22" s="3">
        <v>99.74</v>
      </c>
      <c r="L22" s="4">
        <v>88.534999999999997</v>
      </c>
      <c r="M22" s="4">
        <v>710.82</v>
      </c>
      <c r="N22" s="3">
        <v>589.93600000000004</v>
      </c>
      <c r="O22" s="3">
        <v>92.710999999999999</v>
      </c>
      <c r="P22" s="3">
        <v>28.173999999999999</v>
      </c>
      <c r="Q22" s="10">
        <v>2656.703</v>
      </c>
      <c r="R22" s="9">
        <v>1999.625</v>
      </c>
      <c r="S22" s="3">
        <v>276.60500000000002</v>
      </c>
      <c r="T22" s="3">
        <v>658.03099999999995</v>
      </c>
      <c r="U22" s="11">
        <v>1064.989</v>
      </c>
      <c r="V22" s="4">
        <v>657.07799999999997</v>
      </c>
      <c r="W22" s="3">
        <v>5.7869999999999999</v>
      </c>
      <c r="X22" s="3">
        <v>9.66</v>
      </c>
      <c r="Y22" s="3">
        <v>37.792000000000002</v>
      </c>
      <c r="Z22" s="3">
        <v>2.4329999999999998</v>
      </c>
      <c r="AA22" s="3">
        <v>4.7770000000000001</v>
      </c>
      <c r="AB22" s="3">
        <v>21.068000000000001</v>
      </c>
      <c r="AC22" s="3">
        <v>34.033999999999999</v>
      </c>
      <c r="AD22" s="3">
        <v>541.52599999999995</v>
      </c>
      <c r="AE22" s="10">
        <v>2656.703</v>
      </c>
    </row>
    <row r="23" spans="1:31" ht="15" x14ac:dyDescent="0.25">
      <c r="A23">
        <v>9</v>
      </c>
      <c r="B23" s="9">
        <v>1932.4059999999999</v>
      </c>
      <c r="C23" s="3">
        <v>237.11199999999999</v>
      </c>
      <c r="D23" s="3">
        <v>98.9</v>
      </c>
      <c r="E23" s="3">
        <v>0</v>
      </c>
      <c r="F23" s="3">
        <v>731.01499999999999</v>
      </c>
      <c r="G23" s="3">
        <v>39.585000000000001</v>
      </c>
      <c r="H23" s="3">
        <v>287.67200000000003</v>
      </c>
      <c r="I23" s="3">
        <v>287.98500000000001</v>
      </c>
      <c r="J23" s="3">
        <v>150.39599999999999</v>
      </c>
      <c r="K23" s="3">
        <v>99.74</v>
      </c>
      <c r="L23" s="4">
        <v>88.244</v>
      </c>
      <c r="M23" s="4">
        <v>631.774</v>
      </c>
      <c r="N23" s="3">
        <v>519.601</v>
      </c>
      <c r="O23" s="3">
        <v>90.426000000000002</v>
      </c>
      <c r="P23" s="3">
        <v>21.745999999999999</v>
      </c>
      <c r="Q23" s="10">
        <v>2652.424</v>
      </c>
      <c r="R23" s="9">
        <v>2099.1840000000002</v>
      </c>
      <c r="S23" s="3">
        <v>302.66899999999998</v>
      </c>
      <c r="T23" s="3">
        <v>648.30499999999995</v>
      </c>
      <c r="U23" s="11">
        <v>1148.21</v>
      </c>
      <c r="V23" s="4">
        <v>553.24</v>
      </c>
      <c r="W23" s="3">
        <v>6.5570000000000004</v>
      </c>
      <c r="X23" s="3">
        <v>11.513999999999999</v>
      </c>
      <c r="Y23" s="3">
        <v>63.74</v>
      </c>
      <c r="Z23" s="3">
        <v>2.5390000000000001</v>
      </c>
      <c r="AA23" s="3">
        <v>4.7770000000000001</v>
      </c>
      <c r="AB23" s="3">
        <v>75.555999999999997</v>
      </c>
      <c r="AC23" s="3">
        <v>37.380000000000003</v>
      </c>
      <c r="AD23" s="3">
        <v>351.17599999999999</v>
      </c>
      <c r="AE23" s="10">
        <v>2652.424</v>
      </c>
    </row>
    <row r="24" spans="1:31" ht="15" x14ac:dyDescent="0.25">
      <c r="A24">
        <v>10</v>
      </c>
      <c r="B24" s="9">
        <v>1879.691</v>
      </c>
      <c r="C24" s="3">
        <v>215.53299999999999</v>
      </c>
      <c r="D24" s="3">
        <v>82.385000000000005</v>
      </c>
      <c r="E24" s="3">
        <v>0</v>
      </c>
      <c r="F24" s="3">
        <v>785.13699999999994</v>
      </c>
      <c r="G24" s="3">
        <v>0</v>
      </c>
      <c r="H24" s="3">
        <v>287.67200000000003</v>
      </c>
      <c r="I24" s="3">
        <v>287.98500000000001</v>
      </c>
      <c r="J24" s="3">
        <v>149.29</v>
      </c>
      <c r="K24" s="3">
        <v>71.688000000000002</v>
      </c>
      <c r="L24" s="4">
        <v>88.195999999999998</v>
      </c>
      <c r="M24" s="4">
        <v>554.37199999999996</v>
      </c>
      <c r="N24" s="3">
        <v>445.02199999999999</v>
      </c>
      <c r="O24" s="3">
        <v>92.972999999999999</v>
      </c>
      <c r="P24" s="3">
        <v>16.378</v>
      </c>
      <c r="Q24" s="10">
        <v>2522.259</v>
      </c>
      <c r="R24" s="9">
        <v>1865.557</v>
      </c>
      <c r="S24" s="3">
        <v>275.45800000000003</v>
      </c>
      <c r="T24" s="3">
        <v>593.93100000000004</v>
      </c>
      <c r="U24" s="3">
        <v>996.16700000000003</v>
      </c>
      <c r="V24" s="4">
        <v>656.702</v>
      </c>
      <c r="W24" s="3">
        <v>5.8860000000000001</v>
      </c>
      <c r="X24" s="3">
        <v>9.6959999999999997</v>
      </c>
      <c r="Y24" s="3">
        <v>57.348999999999997</v>
      </c>
      <c r="Z24" s="3">
        <v>2.4609999999999999</v>
      </c>
      <c r="AA24" s="3">
        <v>4.7770000000000001</v>
      </c>
      <c r="AB24" s="3">
        <v>165.751</v>
      </c>
      <c r="AC24" s="3">
        <v>31.085000000000001</v>
      </c>
      <c r="AD24" s="3">
        <v>379.697</v>
      </c>
      <c r="AE24" s="10">
        <v>2522.259</v>
      </c>
    </row>
    <row r="25" spans="1:31" ht="15" x14ac:dyDescent="0.25">
      <c r="A25">
        <v>11</v>
      </c>
      <c r="B25" s="9">
        <v>1874.9580000000001</v>
      </c>
      <c r="C25" s="3">
        <v>204.52500000000001</v>
      </c>
      <c r="D25" s="3">
        <v>82.477000000000004</v>
      </c>
      <c r="E25" s="3">
        <v>0</v>
      </c>
      <c r="F25" s="3">
        <v>801.16700000000003</v>
      </c>
      <c r="G25" s="3">
        <v>0</v>
      </c>
      <c r="H25" s="3">
        <v>277.82600000000002</v>
      </c>
      <c r="I25" s="3">
        <v>287.98500000000001</v>
      </c>
      <c r="J25" s="3">
        <v>149.29</v>
      </c>
      <c r="K25" s="3">
        <v>71.688000000000002</v>
      </c>
      <c r="L25" s="4">
        <v>87.581000000000003</v>
      </c>
      <c r="M25" s="4">
        <v>637.00099999999998</v>
      </c>
      <c r="N25" s="3">
        <v>528.85699999999997</v>
      </c>
      <c r="O25" s="3">
        <v>92.037000000000006</v>
      </c>
      <c r="P25" s="3">
        <v>16.106000000000002</v>
      </c>
      <c r="Q25" s="10">
        <v>2599.54</v>
      </c>
      <c r="R25" s="9">
        <v>1797.2180000000001</v>
      </c>
      <c r="S25" s="3">
        <v>259.98099999999999</v>
      </c>
      <c r="T25" s="3">
        <v>539.16600000000005</v>
      </c>
      <c r="U25" s="3">
        <v>998.07100000000003</v>
      </c>
      <c r="V25" s="4">
        <v>802.322</v>
      </c>
      <c r="W25" s="3">
        <v>5.8639999999999999</v>
      </c>
      <c r="X25" s="3">
        <v>9.6959999999999997</v>
      </c>
      <c r="Y25" s="3">
        <v>66.063999999999993</v>
      </c>
      <c r="Z25" s="3">
        <v>2.4369999999999998</v>
      </c>
      <c r="AA25" s="3">
        <v>4.7770000000000001</v>
      </c>
      <c r="AB25" s="3">
        <v>172.11199999999999</v>
      </c>
      <c r="AC25" s="3">
        <v>30.658999999999999</v>
      </c>
      <c r="AD25" s="3">
        <v>510.714</v>
      </c>
      <c r="AE25" s="10">
        <v>2599.54</v>
      </c>
    </row>
    <row r="26" spans="1:31" ht="15" x14ac:dyDescent="0.25">
      <c r="A26">
        <v>12</v>
      </c>
      <c r="B26" s="9">
        <v>2510.5419999999999</v>
      </c>
      <c r="C26" s="3">
        <v>443.36200000000002</v>
      </c>
      <c r="D26" s="3">
        <v>110.494</v>
      </c>
      <c r="E26" s="3">
        <v>4.8</v>
      </c>
      <c r="F26" s="3">
        <v>839.34900000000005</v>
      </c>
      <c r="G26" s="3">
        <v>322.43</v>
      </c>
      <c r="H26" s="3">
        <v>277.82600000000002</v>
      </c>
      <c r="I26" s="3">
        <v>287.98500000000001</v>
      </c>
      <c r="J26" s="3">
        <v>152.60900000000001</v>
      </c>
      <c r="K26" s="3">
        <v>71.688000000000002</v>
      </c>
      <c r="L26" s="4">
        <v>87.311000000000007</v>
      </c>
      <c r="M26" s="4">
        <v>869.072</v>
      </c>
      <c r="N26" s="3">
        <v>737.37699999999995</v>
      </c>
      <c r="O26" s="3">
        <v>94.98</v>
      </c>
      <c r="P26" s="3">
        <v>36.715000000000003</v>
      </c>
      <c r="Q26" s="10">
        <v>3466.9250000000002</v>
      </c>
      <c r="R26" s="9">
        <v>2622.2739999999999</v>
      </c>
      <c r="S26" s="3">
        <v>337.27699999999999</v>
      </c>
      <c r="T26" s="11">
        <v>1003.225</v>
      </c>
      <c r="U26" s="11">
        <v>1281.7719999999999</v>
      </c>
      <c r="V26" s="4">
        <v>844.65099999999995</v>
      </c>
      <c r="W26" s="3">
        <v>8.2330000000000005</v>
      </c>
      <c r="X26" s="3">
        <v>6</v>
      </c>
      <c r="Y26" s="3">
        <v>6.6710000000000003</v>
      </c>
      <c r="Z26" s="3">
        <v>2.7639999999999998</v>
      </c>
      <c r="AA26" s="3">
        <v>4.7770000000000001</v>
      </c>
      <c r="AB26" s="3">
        <v>4.2590000000000003</v>
      </c>
      <c r="AC26" s="3">
        <v>45.841999999999999</v>
      </c>
      <c r="AD26" s="3">
        <v>766.10400000000004</v>
      </c>
      <c r="AE26" s="10">
        <v>3466.9250000000002</v>
      </c>
    </row>
    <row r="27" spans="1:31" ht="15" x14ac:dyDescent="0.25">
      <c r="A27">
        <v>13</v>
      </c>
      <c r="B27" s="9">
        <v>2547.1819999999998</v>
      </c>
      <c r="C27" s="3">
        <v>540.529</v>
      </c>
      <c r="D27" s="3">
        <v>121.979</v>
      </c>
      <c r="E27" s="3">
        <v>12.36</v>
      </c>
      <c r="F27" s="3">
        <v>850.34799999999996</v>
      </c>
      <c r="G27" s="3">
        <v>288.20400000000001</v>
      </c>
      <c r="H27" s="3">
        <v>275.089</v>
      </c>
      <c r="I27" s="3">
        <v>287.98500000000001</v>
      </c>
      <c r="J27" s="3">
        <v>99</v>
      </c>
      <c r="K27" s="3">
        <v>71.688000000000002</v>
      </c>
      <c r="L27" s="4">
        <v>87.507000000000005</v>
      </c>
      <c r="M27" s="4">
        <v>878.85799999999995</v>
      </c>
      <c r="N27" s="3">
        <v>747.34400000000005</v>
      </c>
      <c r="O27" s="3">
        <v>95.003</v>
      </c>
      <c r="P27" s="3">
        <v>36.511000000000003</v>
      </c>
      <c r="Q27" s="10">
        <v>3513.5479999999998</v>
      </c>
      <c r="R27" s="9">
        <v>2476.018</v>
      </c>
      <c r="S27" s="3">
        <v>336.97199999999998</v>
      </c>
      <c r="T27" s="3">
        <v>827.495</v>
      </c>
      <c r="U27" s="11">
        <v>1311.5509999999999</v>
      </c>
      <c r="V27" s="9">
        <v>1037.53</v>
      </c>
      <c r="W27" s="3">
        <v>8.2330000000000005</v>
      </c>
      <c r="X27" s="3">
        <v>6</v>
      </c>
      <c r="Y27" s="3">
        <v>0.91200000000000003</v>
      </c>
      <c r="Z27" s="3">
        <v>2.762</v>
      </c>
      <c r="AA27" s="3">
        <v>4.7770000000000001</v>
      </c>
      <c r="AB27" s="3">
        <v>0.78</v>
      </c>
      <c r="AC27" s="3">
        <v>43.704999999999998</v>
      </c>
      <c r="AD27" s="3">
        <v>970.36099999999999</v>
      </c>
      <c r="AE27" s="10">
        <v>3513.5479999999998</v>
      </c>
    </row>
    <row r="28" spans="1:31" ht="15" x14ac:dyDescent="0.25">
      <c r="A28">
        <v>14</v>
      </c>
      <c r="B28" s="9">
        <v>2567.4029999999998</v>
      </c>
      <c r="C28" s="3">
        <v>500.52300000000002</v>
      </c>
      <c r="D28" s="3">
        <v>110.46</v>
      </c>
      <c r="E28" s="3">
        <v>3.6</v>
      </c>
      <c r="F28" s="3">
        <v>871.20600000000002</v>
      </c>
      <c r="G28" s="3">
        <v>293.35199999999998</v>
      </c>
      <c r="H28" s="3">
        <v>273.589</v>
      </c>
      <c r="I28" s="3">
        <v>287.98500000000001</v>
      </c>
      <c r="J28" s="3">
        <v>155</v>
      </c>
      <c r="K28" s="3">
        <v>71.688000000000002</v>
      </c>
      <c r="L28" s="4">
        <v>87.799000000000007</v>
      </c>
      <c r="M28" s="4">
        <v>842.36400000000003</v>
      </c>
      <c r="N28" s="3">
        <v>711.05100000000004</v>
      </c>
      <c r="O28" s="3">
        <v>95.02</v>
      </c>
      <c r="P28" s="3">
        <v>36.292999999999999</v>
      </c>
      <c r="Q28" s="10">
        <v>3497.5650000000001</v>
      </c>
      <c r="R28" s="9">
        <v>2845.6080000000002</v>
      </c>
      <c r="S28" s="3">
        <v>347.827</v>
      </c>
      <c r="T28" s="11">
        <v>1002.7140000000001</v>
      </c>
      <c r="U28" s="11">
        <v>1495.067</v>
      </c>
      <c r="V28" s="4">
        <v>651.95799999999997</v>
      </c>
      <c r="W28" s="3">
        <v>7.8339999999999996</v>
      </c>
      <c r="X28" s="3">
        <v>6</v>
      </c>
      <c r="Y28" s="3">
        <v>2.8919999999999999</v>
      </c>
      <c r="Z28" s="3">
        <v>2.7450000000000001</v>
      </c>
      <c r="AA28" s="3">
        <v>4.7770000000000001</v>
      </c>
      <c r="AB28" s="3">
        <v>0</v>
      </c>
      <c r="AC28" s="3">
        <v>42.457000000000001</v>
      </c>
      <c r="AD28" s="3">
        <v>585.25199999999995</v>
      </c>
      <c r="AE28" s="10">
        <v>3497.5650000000001</v>
      </c>
    </row>
    <row r="29" spans="1:31" ht="15" x14ac:dyDescent="0.25">
      <c r="A29">
        <v>15</v>
      </c>
      <c r="B29" s="9">
        <v>2387.8110000000001</v>
      </c>
      <c r="C29" s="3">
        <v>377.36599999999999</v>
      </c>
      <c r="D29" s="3">
        <v>116.04</v>
      </c>
      <c r="E29" s="3">
        <v>2.16</v>
      </c>
      <c r="F29" s="3">
        <v>864.09199999999998</v>
      </c>
      <c r="G29" s="3">
        <v>239.88900000000001</v>
      </c>
      <c r="H29" s="3">
        <v>273.589</v>
      </c>
      <c r="I29" s="3">
        <v>287.98500000000001</v>
      </c>
      <c r="J29" s="3">
        <v>155</v>
      </c>
      <c r="K29" s="3">
        <v>71.688000000000002</v>
      </c>
      <c r="L29" s="4">
        <v>87.912000000000006</v>
      </c>
      <c r="M29" s="4">
        <v>832.82100000000003</v>
      </c>
      <c r="N29" s="3">
        <v>701.91800000000001</v>
      </c>
      <c r="O29" s="3">
        <v>95.001999999999995</v>
      </c>
      <c r="P29" s="3">
        <v>35.901000000000003</v>
      </c>
      <c r="Q29" s="10">
        <v>3308.5439999999999</v>
      </c>
      <c r="R29" s="9">
        <v>2733.73</v>
      </c>
      <c r="S29" s="3">
        <v>344.82</v>
      </c>
      <c r="T29" s="3">
        <v>906.23900000000003</v>
      </c>
      <c r="U29" s="11">
        <v>1482.671</v>
      </c>
      <c r="V29" s="4">
        <v>574.81399999999996</v>
      </c>
      <c r="W29" s="3">
        <v>7.0510000000000002</v>
      </c>
      <c r="X29" s="3">
        <v>6</v>
      </c>
      <c r="Y29" s="3">
        <v>1.56</v>
      </c>
      <c r="Z29" s="3">
        <v>2.7370000000000001</v>
      </c>
      <c r="AA29" s="3">
        <v>4.7770000000000001</v>
      </c>
      <c r="AB29" s="3">
        <v>0.30599999999999999</v>
      </c>
      <c r="AC29" s="3">
        <v>40.369</v>
      </c>
      <c r="AD29" s="3">
        <v>512.01400000000001</v>
      </c>
      <c r="AE29" s="10">
        <v>3308.5439999999999</v>
      </c>
    </row>
    <row r="30" spans="1:31" ht="15" x14ac:dyDescent="0.25">
      <c r="A30">
        <v>16</v>
      </c>
      <c r="B30" s="9">
        <v>2229.569</v>
      </c>
      <c r="C30" s="3">
        <v>248.714</v>
      </c>
      <c r="D30" s="3">
        <v>115.88200000000001</v>
      </c>
      <c r="E30" s="3">
        <v>2.16</v>
      </c>
      <c r="F30" s="3">
        <v>924.34699999999998</v>
      </c>
      <c r="G30" s="3">
        <v>114.244</v>
      </c>
      <c r="H30" s="3">
        <v>286.17200000000003</v>
      </c>
      <c r="I30" s="3">
        <v>287.98500000000001</v>
      </c>
      <c r="J30" s="3">
        <v>155</v>
      </c>
      <c r="K30" s="3">
        <v>95.064999999999998</v>
      </c>
      <c r="L30" s="4">
        <v>87.64</v>
      </c>
      <c r="M30" s="4">
        <v>727.06700000000001</v>
      </c>
      <c r="N30" s="3">
        <v>600.17700000000002</v>
      </c>
      <c r="O30" s="3">
        <v>95.013000000000005</v>
      </c>
      <c r="P30" s="3">
        <v>31.876000000000001</v>
      </c>
      <c r="Q30" s="10">
        <v>3044.2750000000001</v>
      </c>
      <c r="R30" s="9">
        <v>2592.386</v>
      </c>
      <c r="S30" s="3">
        <v>327.62200000000001</v>
      </c>
      <c r="T30" s="3">
        <v>822.21299999999997</v>
      </c>
      <c r="U30" s="11">
        <v>1442.5509999999999</v>
      </c>
      <c r="V30" s="4">
        <v>451.88900000000001</v>
      </c>
      <c r="W30" s="3">
        <v>6.3319999999999999</v>
      </c>
      <c r="X30" s="3">
        <v>9.6</v>
      </c>
      <c r="Y30" s="3">
        <v>42.368000000000002</v>
      </c>
      <c r="Z30" s="3">
        <v>2.706</v>
      </c>
      <c r="AA30" s="3">
        <v>4.7770000000000001</v>
      </c>
      <c r="AB30" s="3">
        <v>16.786000000000001</v>
      </c>
      <c r="AC30" s="3">
        <v>38.901000000000003</v>
      </c>
      <c r="AD30" s="3">
        <v>330.41699999999997</v>
      </c>
      <c r="AE30" s="10">
        <v>3044.2750000000001</v>
      </c>
    </row>
    <row r="31" spans="1:31" ht="15" x14ac:dyDescent="0.25">
      <c r="A31">
        <v>17</v>
      </c>
      <c r="B31" s="9">
        <v>2031.509</v>
      </c>
      <c r="C31" s="3">
        <v>142.32300000000001</v>
      </c>
      <c r="D31" s="3">
        <v>109.83199999999999</v>
      </c>
      <c r="E31" s="3">
        <v>0</v>
      </c>
      <c r="F31" s="3">
        <v>920.77200000000005</v>
      </c>
      <c r="G31" s="3">
        <v>41.274999999999999</v>
      </c>
      <c r="H31" s="3">
        <v>287.92899999999997</v>
      </c>
      <c r="I31" s="3">
        <v>287.98500000000001</v>
      </c>
      <c r="J31" s="3">
        <v>141.453</v>
      </c>
      <c r="K31" s="3">
        <v>99.94</v>
      </c>
      <c r="L31" s="4">
        <v>87.75</v>
      </c>
      <c r="M31" s="4">
        <v>501.78500000000003</v>
      </c>
      <c r="N31" s="3">
        <v>405.15199999999999</v>
      </c>
      <c r="O31" s="3">
        <v>84.811999999999998</v>
      </c>
      <c r="P31" s="3">
        <v>11.821</v>
      </c>
      <c r="Q31" s="10">
        <v>2621.0439999999999</v>
      </c>
      <c r="R31" s="9">
        <v>1835.9549999999999</v>
      </c>
      <c r="S31" s="3">
        <v>267.49700000000001</v>
      </c>
      <c r="T31" s="3">
        <v>460.51799999999997</v>
      </c>
      <c r="U31" s="11">
        <v>1107.94</v>
      </c>
      <c r="V31" s="4">
        <v>785.08900000000006</v>
      </c>
      <c r="W31" s="3">
        <v>5.54</v>
      </c>
      <c r="X31" s="3">
        <v>11.256</v>
      </c>
      <c r="Y31" s="3">
        <v>106.384</v>
      </c>
      <c r="Z31" s="3">
        <v>2.5760000000000001</v>
      </c>
      <c r="AA31" s="3">
        <v>5.1509999999999998</v>
      </c>
      <c r="AB31" s="3">
        <v>193.11199999999999</v>
      </c>
      <c r="AC31" s="3">
        <v>30.667000000000002</v>
      </c>
      <c r="AD31" s="3">
        <v>430.40199999999999</v>
      </c>
      <c r="AE31" s="10">
        <v>2621.0439999999999</v>
      </c>
    </row>
    <row r="32" spans="1:31" ht="15" x14ac:dyDescent="0.25">
      <c r="A32">
        <v>18</v>
      </c>
      <c r="B32" s="9">
        <v>1996.6669999999999</v>
      </c>
      <c r="C32" s="3">
        <v>110.749</v>
      </c>
      <c r="D32" s="3">
        <v>109.667</v>
      </c>
      <c r="E32" s="3">
        <v>0</v>
      </c>
      <c r="F32" s="3">
        <v>944.20799999999997</v>
      </c>
      <c r="G32" s="3">
        <v>65.275000000000006</v>
      </c>
      <c r="H32" s="3">
        <v>286.90899999999999</v>
      </c>
      <c r="I32" s="3">
        <v>229.95</v>
      </c>
      <c r="J32" s="3">
        <v>149.96799999999999</v>
      </c>
      <c r="K32" s="3">
        <v>99.94</v>
      </c>
      <c r="L32" s="4">
        <v>87.48</v>
      </c>
      <c r="M32" s="4">
        <v>393.96600000000001</v>
      </c>
      <c r="N32" s="3">
        <v>305.37700000000001</v>
      </c>
      <c r="O32" s="3">
        <v>74.135000000000005</v>
      </c>
      <c r="P32" s="3">
        <v>14.454000000000001</v>
      </c>
      <c r="Q32" s="10">
        <v>2478.1129999999998</v>
      </c>
      <c r="R32" s="9">
        <v>1742.4829999999999</v>
      </c>
      <c r="S32" s="3">
        <v>259.024</v>
      </c>
      <c r="T32" s="3">
        <v>384.75799999999998</v>
      </c>
      <c r="U32" s="11">
        <v>1098.7</v>
      </c>
      <c r="V32" s="4">
        <v>735.63099999999997</v>
      </c>
      <c r="W32" s="3">
        <v>6.0010000000000003</v>
      </c>
      <c r="X32" s="3">
        <v>11.256</v>
      </c>
      <c r="Y32" s="3">
        <v>161.26</v>
      </c>
      <c r="Z32" s="3">
        <v>2.5619999999999998</v>
      </c>
      <c r="AA32" s="3">
        <v>5.0970000000000004</v>
      </c>
      <c r="AB32" s="3">
        <v>194.01</v>
      </c>
      <c r="AC32" s="3">
        <v>30.206</v>
      </c>
      <c r="AD32" s="3">
        <v>325.23899999999998</v>
      </c>
      <c r="AE32" s="10">
        <v>2478.1129999999998</v>
      </c>
    </row>
    <row r="33" spans="1:31" ht="15" x14ac:dyDescent="0.25">
      <c r="A33">
        <v>19</v>
      </c>
      <c r="B33" s="9">
        <v>2194.0749999999998</v>
      </c>
      <c r="C33" s="3">
        <v>163.68199999999999</v>
      </c>
      <c r="D33" s="3">
        <v>120.626</v>
      </c>
      <c r="E33" s="3">
        <v>0</v>
      </c>
      <c r="F33" s="3">
        <v>964.38400000000001</v>
      </c>
      <c r="G33" s="3">
        <v>118.358</v>
      </c>
      <c r="H33" s="3">
        <v>285.69200000000001</v>
      </c>
      <c r="I33" s="3">
        <v>287.98500000000001</v>
      </c>
      <c r="J33" s="3">
        <v>151.76900000000001</v>
      </c>
      <c r="K33" s="3">
        <v>101.578</v>
      </c>
      <c r="L33" s="4">
        <v>88.759</v>
      </c>
      <c r="M33" s="4">
        <v>805.29100000000005</v>
      </c>
      <c r="N33" s="3">
        <v>689.88699999999994</v>
      </c>
      <c r="O33" s="3">
        <v>84.977000000000004</v>
      </c>
      <c r="P33" s="3">
        <v>30.427</v>
      </c>
      <c r="Q33" s="10">
        <v>3088.125</v>
      </c>
      <c r="R33" s="9">
        <v>2215.85</v>
      </c>
      <c r="S33" s="3">
        <v>306.17</v>
      </c>
      <c r="T33" s="3">
        <v>609.58199999999999</v>
      </c>
      <c r="U33" s="11">
        <v>1300.097</v>
      </c>
      <c r="V33" s="4">
        <v>872.27499999999998</v>
      </c>
      <c r="W33" s="3">
        <v>6.6920000000000002</v>
      </c>
      <c r="X33" s="3">
        <v>9.6</v>
      </c>
      <c r="Y33" s="3">
        <v>51.768000000000001</v>
      </c>
      <c r="Z33" s="3">
        <v>2.851</v>
      </c>
      <c r="AA33" s="3">
        <v>5.0970000000000004</v>
      </c>
      <c r="AB33" s="3">
        <v>55.125</v>
      </c>
      <c r="AC33" s="3">
        <v>37.606999999999999</v>
      </c>
      <c r="AD33" s="3">
        <v>703.53399999999999</v>
      </c>
      <c r="AE33" s="10">
        <v>3088.125</v>
      </c>
    </row>
    <row r="34" spans="1:31" ht="15" x14ac:dyDescent="0.25">
      <c r="A34">
        <v>20</v>
      </c>
      <c r="B34" s="9">
        <v>2074.9369999999999</v>
      </c>
      <c r="C34" s="3">
        <v>183.24700000000001</v>
      </c>
      <c r="D34" s="3">
        <v>109.69499999999999</v>
      </c>
      <c r="E34" s="3">
        <v>0</v>
      </c>
      <c r="F34" s="3">
        <v>931.8</v>
      </c>
      <c r="G34" s="3">
        <v>70.662999999999997</v>
      </c>
      <c r="H34" s="3">
        <v>270.15899999999999</v>
      </c>
      <c r="I34" s="3">
        <v>287.98500000000001</v>
      </c>
      <c r="J34" s="3">
        <v>120</v>
      </c>
      <c r="K34" s="3">
        <v>101.38800000000001</v>
      </c>
      <c r="L34" s="4">
        <v>89.513000000000005</v>
      </c>
      <c r="M34" s="4">
        <v>822.60799999999995</v>
      </c>
      <c r="N34" s="3">
        <v>701.56299999999999</v>
      </c>
      <c r="O34" s="3">
        <v>91.393000000000001</v>
      </c>
      <c r="P34" s="3">
        <v>29.652000000000001</v>
      </c>
      <c r="Q34" s="10">
        <v>2987.058</v>
      </c>
      <c r="R34" s="9">
        <v>2273.2220000000002</v>
      </c>
      <c r="S34" s="3">
        <v>298.767</v>
      </c>
      <c r="T34" s="3">
        <v>651.61199999999997</v>
      </c>
      <c r="U34" s="11">
        <v>1322.8420000000001</v>
      </c>
      <c r="V34" s="4">
        <v>713.83600000000001</v>
      </c>
      <c r="W34" s="3">
        <v>6.3319999999999999</v>
      </c>
      <c r="X34" s="3">
        <v>19.073</v>
      </c>
      <c r="Y34" s="3">
        <v>17.027000000000001</v>
      </c>
      <c r="Z34" s="3">
        <v>2.8290000000000002</v>
      </c>
      <c r="AA34" s="3">
        <v>5.0970000000000004</v>
      </c>
      <c r="AB34" s="3">
        <v>70.454999999999998</v>
      </c>
      <c r="AC34" s="3">
        <v>36.886000000000003</v>
      </c>
      <c r="AD34" s="3">
        <v>556.13800000000003</v>
      </c>
      <c r="AE34" s="10">
        <v>2987.058</v>
      </c>
    </row>
    <row r="35" spans="1:31" ht="15" x14ac:dyDescent="0.25">
      <c r="A35">
        <v>21</v>
      </c>
      <c r="B35" s="9">
        <v>2086.7220000000002</v>
      </c>
      <c r="C35" s="3">
        <v>173.69200000000001</v>
      </c>
      <c r="D35" s="3">
        <v>109.17400000000001</v>
      </c>
      <c r="E35" s="3">
        <v>0</v>
      </c>
      <c r="F35" s="3">
        <v>921.15099999999995</v>
      </c>
      <c r="G35" s="3">
        <v>73.137</v>
      </c>
      <c r="H35" s="3">
        <v>269.959</v>
      </c>
      <c r="I35" s="3">
        <v>287.98500000000001</v>
      </c>
      <c r="J35" s="3">
        <v>155</v>
      </c>
      <c r="K35" s="3">
        <v>96.623000000000005</v>
      </c>
      <c r="L35" s="4">
        <v>89.542000000000002</v>
      </c>
      <c r="M35" s="4">
        <v>714.58399999999995</v>
      </c>
      <c r="N35" s="3">
        <v>593.80399999999997</v>
      </c>
      <c r="O35" s="3">
        <v>92.24</v>
      </c>
      <c r="P35" s="3">
        <v>28.541</v>
      </c>
      <c r="Q35" s="10">
        <v>2890.848</v>
      </c>
      <c r="R35" s="9">
        <v>2243.3389999999999</v>
      </c>
      <c r="S35" s="3">
        <v>287.952</v>
      </c>
      <c r="T35" s="3">
        <v>643.20100000000002</v>
      </c>
      <c r="U35" s="11">
        <v>1312.1859999999999</v>
      </c>
      <c r="V35" s="4">
        <v>647.50900000000001</v>
      </c>
      <c r="W35" s="3">
        <v>6.548</v>
      </c>
      <c r="X35" s="3">
        <v>11.843999999999999</v>
      </c>
      <c r="Y35" s="3">
        <v>12.802</v>
      </c>
      <c r="Z35" s="3">
        <v>2.8210000000000002</v>
      </c>
      <c r="AA35" s="3">
        <v>5.0970000000000004</v>
      </c>
      <c r="AB35" s="3">
        <v>87.817999999999998</v>
      </c>
      <c r="AC35" s="3">
        <v>36.082000000000001</v>
      </c>
      <c r="AD35" s="3">
        <v>484.49599999999998</v>
      </c>
      <c r="AE35" s="10">
        <v>2890.848</v>
      </c>
    </row>
    <row r="36" spans="1:31" ht="15" x14ac:dyDescent="0.25">
      <c r="A36">
        <v>22</v>
      </c>
      <c r="B36" s="9">
        <v>2039.8710000000001</v>
      </c>
      <c r="C36" s="3">
        <v>136.614</v>
      </c>
      <c r="D36" s="3">
        <v>108.917</v>
      </c>
      <c r="E36" s="3">
        <v>0</v>
      </c>
      <c r="F36" s="3">
        <v>924.52</v>
      </c>
      <c r="G36" s="3">
        <v>65.275000000000006</v>
      </c>
      <c r="H36" s="3">
        <v>269.959</v>
      </c>
      <c r="I36" s="3">
        <v>287.98500000000001</v>
      </c>
      <c r="J36" s="3">
        <v>149.976</v>
      </c>
      <c r="K36" s="3">
        <v>96.623000000000005</v>
      </c>
      <c r="L36" s="4">
        <v>89.301000000000002</v>
      </c>
      <c r="M36" s="4">
        <v>613.89200000000005</v>
      </c>
      <c r="N36" s="3">
        <v>497.77</v>
      </c>
      <c r="O36" s="3">
        <v>87.683000000000007</v>
      </c>
      <c r="P36" s="3">
        <v>28.439</v>
      </c>
      <c r="Q36" s="10">
        <v>2743.0630000000001</v>
      </c>
      <c r="R36" s="9">
        <v>2109.1579999999999</v>
      </c>
      <c r="S36" s="3">
        <v>262.37</v>
      </c>
      <c r="T36" s="3">
        <v>547.67499999999995</v>
      </c>
      <c r="U36" s="11">
        <v>1299.1130000000001</v>
      </c>
      <c r="V36" s="4">
        <v>633.90499999999997</v>
      </c>
      <c r="W36" s="3">
        <v>5.5179999999999998</v>
      </c>
      <c r="X36" s="3">
        <v>12.929</v>
      </c>
      <c r="Y36" s="3">
        <v>60.287999999999997</v>
      </c>
      <c r="Z36" s="3">
        <v>0.30199999999999999</v>
      </c>
      <c r="AA36" s="3">
        <v>5.0970000000000004</v>
      </c>
      <c r="AB36" s="3">
        <v>170.08199999999999</v>
      </c>
      <c r="AC36" s="3">
        <v>36.607999999999997</v>
      </c>
      <c r="AD36" s="3">
        <v>343.08199999999999</v>
      </c>
      <c r="AE36" s="10">
        <v>2743.0630000000001</v>
      </c>
    </row>
    <row r="37" spans="1:31" ht="15" x14ac:dyDescent="0.25">
      <c r="A37">
        <v>23</v>
      </c>
      <c r="B37" s="9">
        <v>1836.8889999999999</v>
      </c>
      <c r="C37" s="3">
        <v>117.092</v>
      </c>
      <c r="D37" s="3">
        <v>97.959000000000003</v>
      </c>
      <c r="E37" s="3">
        <v>1.625</v>
      </c>
      <c r="F37" s="3">
        <v>791.18700000000001</v>
      </c>
      <c r="G37" s="3">
        <v>29.274999999999999</v>
      </c>
      <c r="H37" s="3">
        <v>265.16699999999997</v>
      </c>
      <c r="I37" s="3">
        <v>287.98500000000001</v>
      </c>
      <c r="J37" s="3">
        <v>149.976</v>
      </c>
      <c r="K37" s="3">
        <v>96.623000000000005</v>
      </c>
      <c r="L37" s="4">
        <v>89.661000000000001</v>
      </c>
      <c r="M37" s="4">
        <v>514.40599999999995</v>
      </c>
      <c r="N37" s="3">
        <v>406.029</v>
      </c>
      <c r="O37" s="3">
        <v>88.512</v>
      </c>
      <c r="P37" s="3">
        <v>19.864999999999998</v>
      </c>
      <c r="Q37" s="10">
        <v>2440.9560000000001</v>
      </c>
      <c r="R37" s="9">
        <v>1944.4</v>
      </c>
      <c r="S37" s="3">
        <v>229.637</v>
      </c>
      <c r="T37" s="3">
        <v>463.31799999999998</v>
      </c>
      <c r="U37" s="11">
        <v>1251.4449999999999</v>
      </c>
      <c r="V37" s="4">
        <v>496.55599999999998</v>
      </c>
      <c r="W37" s="3">
        <v>5.9020000000000001</v>
      </c>
      <c r="X37" s="3">
        <v>17.369</v>
      </c>
      <c r="Y37" s="3">
        <v>69.180000000000007</v>
      </c>
      <c r="Z37" s="3">
        <v>0.28599999999999998</v>
      </c>
      <c r="AA37" s="3">
        <v>7.3310000000000004</v>
      </c>
      <c r="AB37" s="3">
        <v>178.94</v>
      </c>
      <c r="AC37" s="3">
        <v>33.881</v>
      </c>
      <c r="AD37" s="3">
        <v>183.66800000000001</v>
      </c>
      <c r="AE37" s="10">
        <v>2440.9560000000001</v>
      </c>
    </row>
    <row r="38" spans="1:31" ht="15" x14ac:dyDescent="0.25">
      <c r="A38">
        <v>24</v>
      </c>
      <c r="B38" s="9">
        <v>1692.365</v>
      </c>
      <c r="C38" s="3">
        <v>112.68300000000001</v>
      </c>
      <c r="D38" s="3">
        <v>86.900999999999996</v>
      </c>
      <c r="E38" s="3">
        <v>0</v>
      </c>
      <c r="F38" s="3">
        <v>680.75099999999998</v>
      </c>
      <c r="G38" s="3">
        <v>41.274999999999999</v>
      </c>
      <c r="H38" s="3">
        <v>265.16699999999997</v>
      </c>
      <c r="I38" s="3">
        <v>287.98500000000001</v>
      </c>
      <c r="J38" s="3">
        <v>139.68100000000001</v>
      </c>
      <c r="K38" s="3">
        <v>77.921999999999997</v>
      </c>
      <c r="L38" s="4">
        <v>89.757000000000005</v>
      </c>
      <c r="M38" s="4">
        <v>143.40199999999999</v>
      </c>
      <c r="N38" s="3">
        <v>139.38800000000001</v>
      </c>
      <c r="O38" s="3">
        <v>1.93</v>
      </c>
      <c r="P38" s="3">
        <v>2.0840000000000001</v>
      </c>
      <c r="Q38" s="10">
        <v>1925.5239999999999</v>
      </c>
      <c r="R38" s="9">
        <v>1539.32</v>
      </c>
      <c r="S38" s="3">
        <v>169.398</v>
      </c>
      <c r="T38" s="3">
        <v>270.13099999999997</v>
      </c>
      <c r="U38" s="11">
        <v>1099.7909999999999</v>
      </c>
      <c r="V38" s="4">
        <v>386.20499999999998</v>
      </c>
      <c r="W38" s="3">
        <v>5.1219999999999999</v>
      </c>
      <c r="X38" s="3">
        <v>18.847000000000001</v>
      </c>
      <c r="Y38" s="3">
        <v>70.875</v>
      </c>
      <c r="Z38" s="3">
        <v>2.5760000000000001</v>
      </c>
      <c r="AA38" s="3">
        <v>15.154999999999999</v>
      </c>
      <c r="AB38" s="3">
        <v>142.239</v>
      </c>
      <c r="AC38" s="3">
        <v>27.599</v>
      </c>
      <c r="AD38" s="3">
        <v>103.791</v>
      </c>
      <c r="AE38" s="10">
        <v>1925.5239999999999</v>
      </c>
    </row>
    <row r="39" spans="1:31" ht="15" x14ac:dyDescent="0.25">
      <c r="A39">
        <v>25</v>
      </c>
      <c r="B39" s="9">
        <v>1674.4559999999999</v>
      </c>
      <c r="C39" s="3">
        <v>112.997</v>
      </c>
      <c r="D39" s="3">
        <v>81.391000000000005</v>
      </c>
      <c r="E39" s="3">
        <v>1.3</v>
      </c>
      <c r="F39" s="3">
        <v>671.97400000000005</v>
      </c>
      <c r="G39" s="3">
        <v>42.273000000000003</v>
      </c>
      <c r="H39" s="3">
        <v>265.16699999999997</v>
      </c>
      <c r="I39" s="3">
        <v>287.98500000000001</v>
      </c>
      <c r="J39" s="3">
        <v>139.68100000000001</v>
      </c>
      <c r="K39" s="3">
        <v>71.688000000000002</v>
      </c>
      <c r="L39" s="4">
        <v>88.807000000000002</v>
      </c>
      <c r="M39" s="4">
        <v>-64.822999999999993</v>
      </c>
      <c r="N39" s="3">
        <v>-55.848999999999997</v>
      </c>
      <c r="O39" s="3">
        <v>0.34499999999999997</v>
      </c>
      <c r="P39" s="3">
        <v>-9.3190000000000008</v>
      </c>
      <c r="Q39" s="10">
        <v>1698.441</v>
      </c>
      <c r="R39" s="9">
        <v>1454.7819999999999</v>
      </c>
      <c r="S39" s="3">
        <v>145.51599999999999</v>
      </c>
      <c r="T39" s="3">
        <v>243.66300000000001</v>
      </c>
      <c r="U39" s="11">
        <v>1065.6020000000001</v>
      </c>
      <c r="V39" s="4">
        <v>243.65899999999999</v>
      </c>
      <c r="W39" s="3">
        <v>5.0789999999999997</v>
      </c>
      <c r="X39" s="3">
        <v>18.847000000000001</v>
      </c>
      <c r="Y39" s="3">
        <v>62.625999999999998</v>
      </c>
      <c r="Z39" s="3">
        <v>2.1640000000000001</v>
      </c>
      <c r="AA39" s="3">
        <v>19.907</v>
      </c>
      <c r="AB39" s="3">
        <v>124.67400000000001</v>
      </c>
      <c r="AC39" s="3">
        <v>25.616</v>
      </c>
      <c r="AD39" s="3">
        <v>-15.253</v>
      </c>
      <c r="AE39" s="10">
        <v>1698.441</v>
      </c>
    </row>
    <row r="40" spans="1:31" ht="15" x14ac:dyDescent="0.25">
      <c r="A40">
        <v>26</v>
      </c>
      <c r="B40" s="9">
        <v>1665.2750000000001</v>
      </c>
      <c r="C40" s="3">
        <v>119.123</v>
      </c>
      <c r="D40" s="3">
        <v>97.84</v>
      </c>
      <c r="E40" s="3">
        <v>1.56</v>
      </c>
      <c r="F40" s="3">
        <v>672.12400000000002</v>
      </c>
      <c r="G40" s="3">
        <v>41.274999999999999</v>
      </c>
      <c r="H40" s="3">
        <v>265.16699999999997</v>
      </c>
      <c r="I40" s="3">
        <v>287.98500000000001</v>
      </c>
      <c r="J40" s="3">
        <v>139.68100000000001</v>
      </c>
      <c r="K40" s="3">
        <v>40.518999999999998</v>
      </c>
      <c r="L40" s="4">
        <v>88.677000000000007</v>
      </c>
      <c r="M40" s="4">
        <v>87.468000000000004</v>
      </c>
      <c r="N40" s="3">
        <v>92.186000000000007</v>
      </c>
      <c r="O40" s="3">
        <v>3.9990000000000001</v>
      </c>
      <c r="P40" s="3">
        <v>-8.7170000000000005</v>
      </c>
      <c r="Q40" s="10">
        <v>1841.42</v>
      </c>
      <c r="R40" s="9">
        <v>1576.645</v>
      </c>
      <c r="S40" s="3">
        <v>162.55699999999999</v>
      </c>
      <c r="T40" s="3">
        <v>310.98200000000003</v>
      </c>
      <c r="U40" s="11">
        <v>1103.107</v>
      </c>
      <c r="V40" s="4">
        <v>264.77499999999998</v>
      </c>
      <c r="W40" s="3">
        <v>4.7080000000000002</v>
      </c>
      <c r="X40" s="3">
        <v>18.847000000000001</v>
      </c>
      <c r="Y40" s="3">
        <v>73.376999999999995</v>
      </c>
      <c r="Z40" s="3">
        <v>2.7389999999999999</v>
      </c>
      <c r="AA40" s="3">
        <v>21.347000000000001</v>
      </c>
      <c r="AB40" s="3">
        <v>140.4</v>
      </c>
      <c r="AC40" s="3">
        <v>27.893000000000001</v>
      </c>
      <c r="AD40" s="3">
        <v>-24.536999999999999</v>
      </c>
      <c r="AE40" s="10">
        <v>1841.42</v>
      </c>
    </row>
    <row r="41" spans="1:31" ht="15" x14ac:dyDescent="0.25">
      <c r="A41">
        <v>27</v>
      </c>
      <c r="B41" s="9">
        <v>1662.07</v>
      </c>
      <c r="C41" s="3">
        <v>125.577</v>
      </c>
      <c r="D41" s="3">
        <v>97.739000000000004</v>
      </c>
      <c r="E41" s="3">
        <v>0</v>
      </c>
      <c r="F41" s="3">
        <v>668.21199999999999</v>
      </c>
      <c r="G41" s="3">
        <v>46.87</v>
      </c>
      <c r="H41" s="3">
        <v>265.16699999999997</v>
      </c>
      <c r="I41" s="3">
        <v>287.98500000000001</v>
      </c>
      <c r="J41" s="3">
        <v>130</v>
      </c>
      <c r="K41" s="3">
        <v>40.518999999999998</v>
      </c>
      <c r="L41" s="4">
        <v>88.938000000000002</v>
      </c>
      <c r="M41" s="4">
        <v>425.92500000000001</v>
      </c>
      <c r="N41" s="3">
        <v>334.50099999999998</v>
      </c>
      <c r="O41" s="3">
        <v>86.852999999999994</v>
      </c>
      <c r="P41" s="3">
        <v>4.5709999999999997</v>
      </c>
      <c r="Q41" s="10">
        <v>2176.933</v>
      </c>
      <c r="R41" s="9">
        <v>1836.241</v>
      </c>
      <c r="S41" s="3">
        <v>194.72499999999999</v>
      </c>
      <c r="T41" s="3">
        <v>455.464</v>
      </c>
      <c r="U41" s="11">
        <v>1186.0519999999999</v>
      </c>
      <c r="V41" s="4">
        <v>340.69200000000001</v>
      </c>
      <c r="W41" s="3">
        <v>5.5179999999999998</v>
      </c>
      <c r="X41" s="3">
        <v>20.273</v>
      </c>
      <c r="Y41" s="3">
        <v>69.971999999999994</v>
      </c>
      <c r="Z41" s="3">
        <v>2.91</v>
      </c>
      <c r="AA41" s="3">
        <v>23.315000000000001</v>
      </c>
      <c r="AB41" s="3">
        <v>130.26300000000001</v>
      </c>
      <c r="AC41" s="3">
        <v>33.752000000000002</v>
      </c>
      <c r="AD41" s="3">
        <v>54.689</v>
      </c>
      <c r="AE41" s="10">
        <v>2176.933</v>
      </c>
    </row>
    <row r="42" spans="1:31" ht="15" x14ac:dyDescent="0.25">
      <c r="A42">
        <v>28</v>
      </c>
      <c r="B42" s="9">
        <v>1756.921</v>
      </c>
      <c r="C42" s="3">
        <v>114.048</v>
      </c>
      <c r="D42" s="3">
        <v>114.024</v>
      </c>
      <c r="E42" s="3">
        <v>0.72</v>
      </c>
      <c r="F42" s="3">
        <v>659.95799999999997</v>
      </c>
      <c r="G42" s="3">
        <v>100.08199999999999</v>
      </c>
      <c r="H42" s="3">
        <v>262.767</v>
      </c>
      <c r="I42" s="3">
        <v>287.98500000000001</v>
      </c>
      <c r="J42" s="3">
        <v>155</v>
      </c>
      <c r="K42" s="3">
        <v>62.338000000000001</v>
      </c>
      <c r="L42" s="4">
        <v>89.194999999999993</v>
      </c>
      <c r="M42" s="4">
        <v>408.98500000000001</v>
      </c>
      <c r="N42" s="3">
        <v>352.03899999999999</v>
      </c>
      <c r="O42" s="3">
        <v>53.24</v>
      </c>
      <c r="P42" s="3">
        <v>3.706</v>
      </c>
      <c r="Q42" s="10">
        <v>2255.1010000000001</v>
      </c>
      <c r="R42" s="9">
        <v>1844.454</v>
      </c>
      <c r="S42" s="3">
        <v>184.21799999999999</v>
      </c>
      <c r="T42" s="3">
        <v>457.56200000000001</v>
      </c>
      <c r="U42" s="11">
        <v>1202.674</v>
      </c>
      <c r="V42" s="4">
        <v>410.64800000000002</v>
      </c>
      <c r="W42" s="3">
        <v>5.9020000000000001</v>
      </c>
      <c r="X42" s="3">
        <v>11.153</v>
      </c>
      <c r="Y42" s="3">
        <v>80.662000000000006</v>
      </c>
      <c r="Z42" s="3">
        <v>2.9140000000000001</v>
      </c>
      <c r="AA42" s="3">
        <v>28.523</v>
      </c>
      <c r="AB42" s="3">
        <v>144.51400000000001</v>
      </c>
      <c r="AC42" s="3">
        <v>32.637</v>
      </c>
      <c r="AD42" s="3">
        <v>104.343</v>
      </c>
      <c r="AE42" s="10">
        <v>2255.1010000000001</v>
      </c>
    </row>
    <row r="43" spans="1:31" ht="15" x14ac:dyDescent="0.25">
      <c r="A43">
        <v>29</v>
      </c>
      <c r="B43" s="9">
        <v>1827.423</v>
      </c>
      <c r="C43" s="3">
        <v>119.239</v>
      </c>
      <c r="D43" s="3">
        <v>97.777000000000001</v>
      </c>
      <c r="E43" s="3">
        <v>0</v>
      </c>
      <c r="F43" s="3">
        <v>808.24900000000002</v>
      </c>
      <c r="G43" s="3">
        <v>41.29</v>
      </c>
      <c r="H43" s="3">
        <v>262.96699999999998</v>
      </c>
      <c r="I43" s="3">
        <v>287.98500000000001</v>
      </c>
      <c r="J43" s="3">
        <v>147.57900000000001</v>
      </c>
      <c r="K43" s="3">
        <v>62.338000000000001</v>
      </c>
      <c r="L43" s="4">
        <v>89.341999999999999</v>
      </c>
      <c r="M43" s="4">
        <v>356.80200000000002</v>
      </c>
      <c r="N43" s="3">
        <v>306.98899999999998</v>
      </c>
      <c r="O43" s="3">
        <v>46.725999999999999</v>
      </c>
      <c r="P43" s="3">
        <v>3.0870000000000002</v>
      </c>
      <c r="Q43" s="10">
        <v>2273.567</v>
      </c>
      <c r="R43" s="9">
        <v>1832.2360000000001</v>
      </c>
      <c r="S43" s="3">
        <v>180.304</v>
      </c>
      <c r="T43" s="3">
        <v>442.19799999999998</v>
      </c>
      <c r="U43" s="11">
        <v>1209.7339999999999</v>
      </c>
      <c r="V43" s="4">
        <v>441.33100000000002</v>
      </c>
      <c r="W43" s="3">
        <v>5.9020000000000001</v>
      </c>
      <c r="X43" s="3">
        <v>15.833</v>
      </c>
      <c r="Y43" s="3">
        <v>65.052000000000007</v>
      </c>
      <c r="Z43" s="3">
        <v>2.9279999999999999</v>
      </c>
      <c r="AA43" s="3">
        <v>33.323</v>
      </c>
      <c r="AB43" s="3">
        <v>175.858</v>
      </c>
      <c r="AC43" s="3">
        <v>34.375999999999998</v>
      </c>
      <c r="AD43" s="3">
        <v>108.059</v>
      </c>
      <c r="AE43" s="10">
        <v>2273.567</v>
      </c>
    </row>
    <row r="44" spans="1:31" ht="15" x14ac:dyDescent="0.25">
      <c r="A44">
        <v>30</v>
      </c>
      <c r="B44" s="9">
        <v>1856.8720000000001</v>
      </c>
      <c r="C44" s="3">
        <v>119.31</v>
      </c>
      <c r="D44" s="3">
        <v>114.97499999999999</v>
      </c>
      <c r="E44" s="3">
        <v>0</v>
      </c>
      <c r="F44" s="3">
        <v>816.57600000000002</v>
      </c>
      <c r="G44" s="3">
        <v>41.29</v>
      </c>
      <c r="H44" s="3">
        <v>263.267</v>
      </c>
      <c r="I44" s="3">
        <v>287.98500000000001</v>
      </c>
      <c r="J44" s="3">
        <v>149.57300000000001</v>
      </c>
      <c r="K44" s="3">
        <v>63.896000000000001</v>
      </c>
      <c r="L44" s="4">
        <v>89.828000000000003</v>
      </c>
      <c r="M44" s="4">
        <v>100.876</v>
      </c>
      <c r="N44" s="3">
        <v>77.94</v>
      </c>
      <c r="O44" s="3">
        <v>33.933999999999997</v>
      </c>
      <c r="P44" s="3">
        <v>-10.997999999999999</v>
      </c>
      <c r="Q44" s="10">
        <v>2047.576</v>
      </c>
      <c r="R44" s="9">
        <v>1705.0309999999999</v>
      </c>
      <c r="S44" s="3">
        <v>174.166</v>
      </c>
      <c r="T44" s="3">
        <v>344.863</v>
      </c>
      <c r="U44" s="11">
        <v>1186.002</v>
      </c>
      <c r="V44" s="4">
        <v>342.54500000000002</v>
      </c>
      <c r="W44" s="3">
        <v>5.9020000000000001</v>
      </c>
      <c r="X44" s="3">
        <v>12.833</v>
      </c>
      <c r="Y44" s="3">
        <v>87.001999999999995</v>
      </c>
      <c r="Z44" s="3">
        <v>2.9209999999999998</v>
      </c>
      <c r="AA44" s="3">
        <v>24.323</v>
      </c>
      <c r="AB44" s="3">
        <v>193.322</v>
      </c>
      <c r="AC44" s="3">
        <v>31.588999999999999</v>
      </c>
      <c r="AD44" s="3">
        <v>-15.347</v>
      </c>
      <c r="AE44" s="10">
        <v>2047.576</v>
      </c>
    </row>
    <row r="45" spans="1:31" ht="15" x14ac:dyDescent="0.25">
      <c r="A45">
        <v>31</v>
      </c>
      <c r="B45" s="9">
        <v>1859.808</v>
      </c>
      <c r="C45" s="3">
        <v>143.81200000000001</v>
      </c>
      <c r="D45" s="3">
        <v>76.055000000000007</v>
      </c>
      <c r="E45" s="3">
        <v>0.72</v>
      </c>
      <c r="F45" s="3">
        <v>781.83900000000006</v>
      </c>
      <c r="G45" s="3">
        <v>85.51</v>
      </c>
      <c r="H45" s="3">
        <v>264.62099999999998</v>
      </c>
      <c r="I45" s="3">
        <v>287.98500000000001</v>
      </c>
      <c r="J45" s="3">
        <v>147.57900000000001</v>
      </c>
      <c r="K45" s="3">
        <v>71.688000000000002</v>
      </c>
      <c r="L45" s="4">
        <v>89.762</v>
      </c>
      <c r="M45" s="4">
        <v>11.907</v>
      </c>
      <c r="N45" s="3">
        <v>4.3780000000000001</v>
      </c>
      <c r="O45" s="3">
        <v>16.07</v>
      </c>
      <c r="P45" s="3">
        <v>-8.5410000000000004</v>
      </c>
      <c r="Q45" s="10">
        <v>1961.4770000000001</v>
      </c>
      <c r="R45" s="9">
        <v>1566.0340000000001</v>
      </c>
      <c r="S45" s="3">
        <v>130.83600000000001</v>
      </c>
      <c r="T45" s="3">
        <v>414.51499999999999</v>
      </c>
      <c r="U45" s="11">
        <v>1020.683</v>
      </c>
      <c r="V45" s="4">
        <v>395.44299999999998</v>
      </c>
      <c r="W45" s="3">
        <v>4.75</v>
      </c>
      <c r="X45" s="3">
        <v>11.153</v>
      </c>
      <c r="Y45" s="3">
        <v>20.832000000000001</v>
      </c>
      <c r="Z45" s="3">
        <v>2.5009999999999999</v>
      </c>
      <c r="AA45" s="3">
        <v>24.922999999999998</v>
      </c>
      <c r="AB45" s="3">
        <v>161.44</v>
      </c>
      <c r="AC45" s="3">
        <v>28.856000000000002</v>
      </c>
      <c r="AD45" s="3">
        <v>140.988</v>
      </c>
      <c r="AE45" s="10">
        <v>1961.4770000000001</v>
      </c>
    </row>
    <row r="46" spans="1:31" ht="15" x14ac:dyDescent="0.25">
      <c r="B46" s="9">
        <v>62519.724999999999</v>
      </c>
      <c r="C46" s="11">
        <v>7597.27</v>
      </c>
      <c r="D46" s="11">
        <v>3120.3939999999998</v>
      </c>
      <c r="E46" s="3">
        <v>76.048000000000002</v>
      </c>
      <c r="F46" s="11">
        <v>24319.601999999999</v>
      </c>
      <c r="G46" s="11">
        <v>3653.645</v>
      </c>
      <c r="H46" s="11">
        <v>8483.5959999999995</v>
      </c>
      <c r="I46" s="11">
        <v>8869.5</v>
      </c>
      <c r="J46" s="11">
        <v>3772.4989999999998</v>
      </c>
      <c r="K46" s="11">
        <v>2627.17</v>
      </c>
      <c r="L46" s="9">
        <v>2742.1640000000002</v>
      </c>
      <c r="M46" s="9">
        <v>17606.296999999999</v>
      </c>
      <c r="N46" s="11">
        <v>14633.094999999999</v>
      </c>
      <c r="O46" s="11">
        <v>2348.2280000000001</v>
      </c>
      <c r="P46" s="3">
        <v>624.97400000000005</v>
      </c>
      <c r="Q46" s="10">
        <v>82868.186000000002</v>
      </c>
      <c r="R46" s="9">
        <v>63871.351999999999</v>
      </c>
      <c r="S46" s="11">
        <v>8258.2790000000005</v>
      </c>
      <c r="T46" s="11">
        <v>19041.973000000002</v>
      </c>
      <c r="U46" s="11">
        <v>36571.1</v>
      </c>
      <c r="V46" s="9">
        <v>18996.833999999999</v>
      </c>
      <c r="W46" s="3">
        <v>190.22800000000001</v>
      </c>
      <c r="X46" s="3">
        <v>355.95</v>
      </c>
      <c r="Y46" s="11">
        <v>1537.8440000000001</v>
      </c>
      <c r="Z46" s="3">
        <v>76.628</v>
      </c>
      <c r="AA46" s="3">
        <v>303.64699999999999</v>
      </c>
      <c r="AB46" s="11">
        <v>3068.3339999999998</v>
      </c>
      <c r="AC46" s="11">
        <v>1080.865</v>
      </c>
      <c r="AD46" s="11">
        <v>12383.337</v>
      </c>
      <c r="AE46" s="10">
        <v>82868.186000000002</v>
      </c>
    </row>
    <row r="49" spans="1:1" x14ac:dyDescent="0.2">
      <c r="A49" s="2" t="s">
        <v>66</v>
      </c>
    </row>
    <row r="50" spans="1:1" x14ac:dyDescent="0.2">
      <c r="A50" s="2" t="s">
        <v>67</v>
      </c>
    </row>
    <row r="51" spans="1:1" x14ac:dyDescent="0.2">
      <c r="A51" s="2" t="s">
        <v>68</v>
      </c>
    </row>
    <row r="52" spans="1:1" x14ac:dyDescent="0.2">
      <c r="A52" s="2" t="s">
        <v>69</v>
      </c>
    </row>
    <row r="53" spans="1:1" x14ac:dyDescent="0.2">
      <c r="A53" s="2" t="s">
        <v>70</v>
      </c>
    </row>
    <row r="54" spans="1:1" x14ac:dyDescent="0.2">
      <c r="A54" s="2" t="s">
        <v>71</v>
      </c>
    </row>
  </sheetData>
  <mergeCells count="4">
    <mergeCell ref="A5:AF5"/>
    <mergeCell ref="A6:AF6"/>
    <mergeCell ref="A7:AF7"/>
    <mergeCell ref="A8:AF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5AEF7-1FCE-4425-985C-6161007168F0}">
  <sheetPr>
    <tabColor theme="9" tint="-0.249977111117893"/>
  </sheetPr>
  <dimension ref="A5:AF53"/>
  <sheetViews>
    <sheetView workbookViewId="0">
      <selection activeCell="T11" sqref="T11"/>
    </sheetView>
  </sheetViews>
  <sheetFormatPr defaultRowHeight="12.75" x14ac:dyDescent="0.2"/>
  <cols>
    <col min="13" max="13" width="11.140625" bestFit="1" customWidth="1"/>
    <col min="20" max="20" width="10.140625" bestFit="1" customWidth="1"/>
  </cols>
  <sheetData>
    <row r="5" spans="1:32" ht="20.25" x14ac:dyDescent="0.3">
      <c r="A5" s="39" t="s">
        <v>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</row>
    <row r="6" spans="1:32" ht="15.75" x14ac:dyDescent="0.25">
      <c r="A6" s="41" t="s">
        <v>82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</row>
    <row r="7" spans="1:32" ht="15.75" x14ac:dyDescent="0.25">
      <c r="A7" s="41" t="s">
        <v>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</row>
    <row r="8" spans="1:32" ht="15.75" x14ac:dyDescent="0.25">
      <c r="A8" s="41" t="s">
        <v>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</row>
    <row r="9" spans="1:32" x14ac:dyDescent="0.2">
      <c r="K9" s="4" t="s">
        <v>5</v>
      </c>
      <c r="M9" s="12">
        <f>SUM(B15:B44)</f>
        <v>55382.533000000003</v>
      </c>
      <c r="S9" s="3" t="s">
        <v>22</v>
      </c>
      <c r="T9" s="12">
        <f>SUM(S15:S44)</f>
        <v>8754.77</v>
      </c>
    </row>
    <row r="10" spans="1:32" x14ac:dyDescent="0.2">
      <c r="K10" s="4" t="s">
        <v>15</v>
      </c>
      <c r="M10" s="12">
        <f>SUM(L15:L44)</f>
        <v>2646.3980000000001</v>
      </c>
      <c r="S10" s="3" t="s">
        <v>23</v>
      </c>
      <c r="T10" s="12">
        <f>SUM(T15:T44)</f>
        <v>16066.612999999999</v>
      </c>
    </row>
    <row r="11" spans="1:32" x14ac:dyDescent="0.2">
      <c r="K11" s="4" t="s">
        <v>16</v>
      </c>
      <c r="M11" s="12">
        <f>SUM(M15:M44)</f>
        <v>7339.7730000000001</v>
      </c>
      <c r="S11" s="3" t="s">
        <v>24</v>
      </c>
      <c r="T11" s="12">
        <f>SUM(U15:U44)</f>
        <v>23660.383999999998</v>
      </c>
    </row>
    <row r="12" spans="1:32" x14ac:dyDescent="0.2">
      <c r="S12" s="4" t="s">
        <v>25</v>
      </c>
      <c r="T12" s="12">
        <f>SUM(V15:V44)</f>
        <v>16886.936000000002</v>
      </c>
    </row>
    <row r="14" spans="1:32" ht="15" x14ac:dyDescent="0.25">
      <c r="A14" t="s">
        <v>4</v>
      </c>
      <c r="B14" s="4" t="s">
        <v>5</v>
      </c>
      <c r="C14" s="3" t="s">
        <v>6</v>
      </c>
      <c r="D14" s="3" t="s">
        <v>7</v>
      </c>
      <c r="E14" s="3" t="s">
        <v>8</v>
      </c>
      <c r="F14" s="3" t="s">
        <v>9</v>
      </c>
      <c r="G14" s="3" t="s">
        <v>10</v>
      </c>
      <c r="H14" s="3" t="s">
        <v>11</v>
      </c>
      <c r="I14" s="3" t="s">
        <v>12</v>
      </c>
      <c r="J14" s="3" t="s">
        <v>13</v>
      </c>
      <c r="K14" s="3" t="s">
        <v>14</v>
      </c>
      <c r="L14" s="4" t="s">
        <v>15</v>
      </c>
      <c r="M14" s="4" t="s">
        <v>16</v>
      </c>
      <c r="N14" s="3" t="s">
        <v>17</v>
      </c>
      <c r="O14" s="3" t="s">
        <v>18</v>
      </c>
      <c r="P14" s="3" t="s">
        <v>19</v>
      </c>
      <c r="Q14" s="7" t="s">
        <v>20</v>
      </c>
      <c r="R14" s="4" t="s">
        <v>21</v>
      </c>
      <c r="S14" s="3" t="s">
        <v>22</v>
      </c>
      <c r="T14" s="3" t="s">
        <v>23</v>
      </c>
      <c r="U14" s="3" t="s">
        <v>24</v>
      </c>
      <c r="V14" s="4" t="s">
        <v>25</v>
      </c>
      <c r="W14" s="3" t="s">
        <v>26</v>
      </c>
      <c r="X14" s="3" t="s">
        <v>27</v>
      </c>
      <c r="Y14" s="3" t="s">
        <v>28</v>
      </c>
      <c r="Z14" s="3" t="s">
        <v>29</v>
      </c>
      <c r="AA14" s="3" t="s">
        <v>30</v>
      </c>
      <c r="AB14" s="3" t="s">
        <v>31</v>
      </c>
      <c r="AC14" s="3" t="s">
        <v>32</v>
      </c>
      <c r="AD14" s="3" t="s">
        <v>33</v>
      </c>
      <c r="AE14" s="7" t="s">
        <v>34</v>
      </c>
    </row>
    <row r="15" spans="1:32" ht="15" x14ac:dyDescent="0.25">
      <c r="A15">
        <v>1</v>
      </c>
      <c r="B15" s="9">
        <v>1414.046</v>
      </c>
      <c r="C15" s="3">
        <v>104.995</v>
      </c>
      <c r="D15" s="3">
        <v>109.699</v>
      </c>
      <c r="E15" s="3">
        <v>0</v>
      </c>
      <c r="F15" s="3">
        <v>433.96699999999998</v>
      </c>
      <c r="G15" s="3">
        <v>21.393999999999998</v>
      </c>
      <c r="H15" s="3">
        <v>269.50200000000001</v>
      </c>
      <c r="I15" s="3">
        <v>283.39999999999998</v>
      </c>
      <c r="J15" s="3">
        <v>84.596000000000004</v>
      </c>
      <c r="K15" s="3">
        <v>106.49299999999999</v>
      </c>
      <c r="L15" s="4">
        <v>89.588999999999999</v>
      </c>
      <c r="M15" s="4">
        <v>-7.2229999999999999</v>
      </c>
      <c r="N15" s="3">
        <v>-8.1780000000000008</v>
      </c>
      <c r="O15" s="3">
        <v>0.95499999999999996</v>
      </c>
      <c r="P15" s="3">
        <v>0</v>
      </c>
      <c r="Q15" s="10">
        <v>1496.412</v>
      </c>
      <c r="R15" s="4">
        <v>994.06399999999996</v>
      </c>
      <c r="S15" s="3">
        <v>215.90799999999999</v>
      </c>
      <c r="T15" s="3">
        <v>396.05599999999998</v>
      </c>
      <c r="U15" s="3">
        <v>382.1</v>
      </c>
      <c r="V15" s="4">
        <v>502.34699999999998</v>
      </c>
      <c r="W15" s="3">
        <v>3.7189999999999999</v>
      </c>
      <c r="X15" s="3">
        <v>30.44</v>
      </c>
      <c r="Y15" s="3">
        <v>75.082999999999998</v>
      </c>
      <c r="Z15" s="3">
        <v>1.5329999999999999</v>
      </c>
      <c r="AA15" s="3">
        <v>14.034000000000001</v>
      </c>
      <c r="AB15" s="3">
        <v>192.566</v>
      </c>
      <c r="AC15" s="3">
        <v>14.488</v>
      </c>
      <c r="AD15" s="3">
        <v>170.482</v>
      </c>
      <c r="AE15" s="10">
        <v>1496.412</v>
      </c>
    </row>
    <row r="16" spans="1:32" ht="15" x14ac:dyDescent="0.25">
      <c r="A16">
        <v>2</v>
      </c>
      <c r="B16" s="9">
        <v>1639.1110000000001</v>
      </c>
      <c r="C16" s="3">
        <v>126.67100000000001</v>
      </c>
      <c r="D16" s="3">
        <v>137.33500000000001</v>
      </c>
      <c r="E16" s="3">
        <v>0</v>
      </c>
      <c r="F16" s="3">
        <v>540.95600000000002</v>
      </c>
      <c r="G16" s="3">
        <v>114.947</v>
      </c>
      <c r="H16" s="3">
        <v>249.90799999999999</v>
      </c>
      <c r="I16" s="3">
        <v>283.39999999999998</v>
      </c>
      <c r="J16" s="3">
        <v>84.596000000000004</v>
      </c>
      <c r="K16" s="3">
        <v>101.29900000000001</v>
      </c>
      <c r="L16" s="4">
        <v>89.677000000000007</v>
      </c>
      <c r="M16" s="4">
        <v>21.937000000000001</v>
      </c>
      <c r="N16" s="3">
        <v>-41.936</v>
      </c>
      <c r="O16" s="3">
        <v>63.872999999999998</v>
      </c>
      <c r="P16" s="3">
        <v>0</v>
      </c>
      <c r="Q16" s="10">
        <v>1750.7249999999999</v>
      </c>
      <c r="R16" s="9">
        <v>1427.096</v>
      </c>
      <c r="S16" s="3">
        <v>278.68</v>
      </c>
      <c r="T16" s="3">
        <v>674.84299999999996</v>
      </c>
      <c r="U16" s="3">
        <v>473.57299999999998</v>
      </c>
      <c r="V16" s="4">
        <v>323.62900000000002</v>
      </c>
      <c r="W16" s="3">
        <v>4.4009999999999998</v>
      </c>
      <c r="X16" s="3">
        <v>23.891999999999999</v>
      </c>
      <c r="Y16" s="3">
        <v>7.6520000000000001</v>
      </c>
      <c r="Z16" s="3">
        <v>1.7</v>
      </c>
      <c r="AA16" s="3">
        <v>19.071999999999999</v>
      </c>
      <c r="AB16" s="3">
        <v>140.976</v>
      </c>
      <c r="AC16" s="3">
        <v>21.974</v>
      </c>
      <c r="AD16" s="3">
        <v>103.961</v>
      </c>
      <c r="AE16" s="10">
        <v>1750.7249999999999</v>
      </c>
    </row>
    <row r="17" spans="1:31" ht="15" x14ac:dyDescent="0.25">
      <c r="A17">
        <v>3</v>
      </c>
      <c r="B17" s="9">
        <v>1749.472</v>
      </c>
      <c r="C17" s="3">
        <v>153.84399999999999</v>
      </c>
      <c r="D17" s="3">
        <v>142.89099999999999</v>
      </c>
      <c r="E17" s="3">
        <v>0</v>
      </c>
      <c r="F17" s="3">
        <v>410.68099999999998</v>
      </c>
      <c r="G17" s="3">
        <v>303.26</v>
      </c>
      <c r="H17" s="3">
        <v>269.50200000000001</v>
      </c>
      <c r="I17" s="3">
        <v>283.39999999999998</v>
      </c>
      <c r="J17" s="3">
        <v>84.596000000000004</v>
      </c>
      <c r="K17" s="3">
        <v>101.29900000000001</v>
      </c>
      <c r="L17" s="4">
        <v>89.631</v>
      </c>
      <c r="M17" s="4">
        <v>71.811999999999998</v>
      </c>
      <c r="N17" s="3">
        <v>5.577</v>
      </c>
      <c r="O17" s="3">
        <v>66.234999999999999</v>
      </c>
      <c r="P17" s="3">
        <v>0</v>
      </c>
      <c r="Q17" s="10">
        <v>1910.915</v>
      </c>
      <c r="R17" s="9">
        <v>1618.278</v>
      </c>
      <c r="S17" s="3">
        <v>296.18700000000001</v>
      </c>
      <c r="T17" s="3">
        <v>735.37900000000002</v>
      </c>
      <c r="U17" s="3">
        <v>586.71199999999999</v>
      </c>
      <c r="V17" s="4">
        <v>292.637</v>
      </c>
      <c r="W17" s="3">
        <v>4.4809999999999999</v>
      </c>
      <c r="X17" s="3">
        <v>21.954000000000001</v>
      </c>
      <c r="Y17" s="3">
        <v>8.5980000000000008</v>
      </c>
      <c r="Z17" s="3">
        <v>1.6950000000000001</v>
      </c>
      <c r="AA17" s="3">
        <v>16.562000000000001</v>
      </c>
      <c r="AB17" s="3">
        <v>135.607</v>
      </c>
      <c r="AC17" s="3">
        <v>25.69</v>
      </c>
      <c r="AD17" s="3">
        <v>78.05</v>
      </c>
      <c r="AE17" s="10">
        <v>1910.915</v>
      </c>
    </row>
    <row r="18" spans="1:31" ht="15" x14ac:dyDescent="0.25">
      <c r="A18">
        <v>4</v>
      </c>
      <c r="B18" s="9">
        <v>1764.4770000000001</v>
      </c>
      <c r="C18" s="3">
        <v>121.488</v>
      </c>
      <c r="D18" s="3">
        <v>143.17599999999999</v>
      </c>
      <c r="E18" s="3">
        <v>0</v>
      </c>
      <c r="F18" s="3">
        <v>501.79599999999999</v>
      </c>
      <c r="G18" s="3">
        <v>199.548</v>
      </c>
      <c r="H18" s="3">
        <v>327.61599999999999</v>
      </c>
      <c r="I18" s="3">
        <v>283.39999999999998</v>
      </c>
      <c r="J18" s="3">
        <v>84.596000000000004</v>
      </c>
      <c r="K18" s="3">
        <v>102.857</v>
      </c>
      <c r="L18" s="4">
        <v>89.173000000000002</v>
      </c>
      <c r="M18" s="4">
        <v>-52.219000000000001</v>
      </c>
      <c r="N18" s="3">
        <v>-60.442</v>
      </c>
      <c r="O18" s="3">
        <v>8.2230000000000008</v>
      </c>
      <c r="P18" s="3">
        <v>0</v>
      </c>
      <c r="Q18" s="10">
        <v>1801.431</v>
      </c>
      <c r="R18" s="9">
        <v>1353.116</v>
      </c>
      <c r="S18" s="3">
        <v>279.572</v>
      </c>
      <c r="T18" s="3">
        <v>504.096</v>
      </c>
      <c r="U18" s="3">
        <v>569.44799999999998</v>
      </c>
      <c r="V18" s="4">
        <v>448.315</v>
      </c>
      <c r="W18" s="3">
        <v>4.5609999999999999</v>
      </c>
      <c r="X18" s="3">
        <v>30.635999999999999</v>
      </c>
      <c r="Y18" s="3">
        <v>28.919</v>
      </c>
      <c r="Z18" s="3">
        <v>1.6659999999999999</v>
      </c>
      <c r="AA18" s="3">
        <v>4.0279999999999996</v>
      </c>
      <c r="AB18" s="3">
        <v>144.221</v>
      </c>
      <c r="AC18" s="3">
        <v>23.38</v>
      </c>
      <c r="AD18" s="3">
        <v>210.905</v>
      </c>
      <c r="AE18" s="10">
        <v>1801.431</v>
      </c>
    </row>
    <row r="19" spans="1:31" ht="15" x14ac:dyDescent="0.25">
      <c r="A19">
        <v>5</v>
      </c>
      <c r="B19" s="9">
        <v>1530.28</v>
      </c>
      <c r="C19" s="3">
        <v>103.99299999999999</v>
      </c>
      <c r="D19" s="3">
        <v>110.164</v>
      </c>
      <c r="E19" s="3">
        <v>0</v>
      </c>
      <c r="F19" s="3">
        <v>508.76299999999998</v>
      </c>
      <c r="G19" s="3">
        <v>77.370999999999995</v>
      </c>
      <c r="H19" s="3">
        <v>269.50099999999998</v>
      </c>
      <c r="I19" s="3">
        <v>283.39999999999998</v>
      </c>
      <c r="J19" s="3">
        <v>74.230999999999995</v>
      </c>
      <c r="K19" s="3">
        <v>102.857</v>
      </c>
      <c r="L19" s="4">
        <v>89.247</v>
      </c>
      <c r="M19" s="4">
        <v>-62.07</v>
      </c>
      <c r="N19" s="3">
        <v>-58.636000000000003</v>
      </c>
      <c r="O19" s="3">
        <v>-3.4340000000000002</v>
      </c>
      <c r="P19" s="3">
        <v>0</v>
      </c>
      <c r="Q19" s="10">
        <v>1557.4559999999999</v>
      </c>
      <c r="R19" s="9">
        <v>1130.74</v>
      </c>
      <c r="S19" s="3">
        <v>246.852</v>
      </c>
      <c r="T19" s="3">
        <v>367.9</v>
      </c>
      <c r="U19" s="3">
        <v>515.98699999999997</v>
      </c>
      <c r="V19" s="4">
        <v>426.71699999999998</v>
      </c>
      <c r="W19" s="3">
        <v>4.0339999999999998</v>
      </c>
      <c r="X19" s="3">
        <v>32.246000000000002</v>
      </c>
      <c r="Y19" s="3">
        <v>64.445999999999998</v>
      </c>
      <c r="Z19" s="3">
        <v>1.5660000000000001</v>
      </c>
      <c r="AA19" s="3">
        <v>11.444000000000001</v>
      </c>
      <c r="AB19" s="3">
        <v>194.14099999999999</v>
      </c>
      <c r="AC19" s="3">
        <v>19.385999999999999</v>
      </c>
      <c r="AD19" s="3">
        <v>99.453999999999994</v>
      </c>
      <c r="AE19" s="10">
        <v>1557.4559999999999</v>
      </c>
    </row>
    <row r="20" spans="1:31" ht="15" x14ac:dyDescent="0.25">
      <c r="A20">
        <v>6</v>
      </c>
      <c r="B20" s="9">
        <v>1573.1410000000001</v>
      </c>
      <c r="C20" s="3">
        <v>103.774</v>
      </c>
      <c r="D20" s="3">
        <v>120.831</v>
      </c>
      <c r="E20" s="3">
        <v>0</v>
      </c>
      <c r="F20" s="3">
        <v>504.40800000000002</v>
      </c>
      <c r="G20" s="3">
        <v>114.139</v>
      </c>
      <c r="H20" s="3">
        <v>269.50099999999998</v>
      </c>
      <c r="I20" s="3">
        <v>283.39999999999998</v>
      </c>
      <c r="J20" s="3">
        <v>74.230999999999995</v>
      </c>
      <c r="K20" s="3">
        <v>102.857</v>
      </c>
      <c r="L20" s="4">
        <v>89.125</v>
      </c>
      <c r="M20" s="4">
        <v>-63.576000000000001</v>
      </c>
      <c r="N20" s="3">
        <v>-60.14</v>
      </c>
      <c r="O20" s="3">
        <v>-3.4350000000000001</v>
      </c>
      <c r="P20" s="3">
        <v>0</v>
      </c>
      <c r="Q20" s="10">
        <v>1598.691</v>
      </c>
      <c r="R20" s="9">
        <v>1066.027</v>
      </c>
      <c r="S20" s="3">
        <v>236.92099999999999</v>
      </c>
      <c r="T20" s="3">
        <v>297.10899999999998</v>
      </c>
      <c r="U20" s="3">
        <v>531.99699999999996</v>
      </c>
      <c r="V20" s="4">
        <v>532.66399999999999</v>
      </c>
      <c r="W20" s="3">
        <v>4.0259999999999998</v>
      </c>
      <c r="X20" s="3">
        <v>38.173999999999999</v>
      </c>
      <c r="Y20" s="3">
        <v>127.82299999999999</v>
      </c>
      <c r="Z20" s="3">
        <v>1.5429999999999999</v>
      </c>
      <c r="AA20" s="3">
        <v>8.5879999999999992</v>
      </c>
      <c r="AB20" s="3">
        <v>193.86600000000001</v>
      </c>
      <c r="AC20" s="3">
        <v>19.879000000000001</v>
      </c>
      <c r="AD20" s="3">
        <v>138.76599999999999</v>
      </c>
      <c r="AE20" s="10">
        <v>1598.691</v>
      </c>
    </row>
    <row r="21" spans="1:31" ht="15" x14ac:dyDescent="0.25">
      <c r="A21">
        <v>7</v>
      </c>
      <c r="B21" s="9">
        <v>1855.846</v>
      </c>
      <c r="C21" s="3">
        <v>157.709</v>
      </c>
      <c r="D21" s="3">
        <v>120.768</v>
      </c>
      <c r="E21" s="3">
        <v>0</v>
      </c>
      <c r="F21" s="3">
        <v>507.67</v>
      </c>
      <c r="G21" s="3">
        <v>278.79500000000002</v>
      </c>
      <c r="H21" s="3">
        <v>319.75099999999998</v>
      </c>
      <c r="I21" s="3">
        <v>283.39999999999998</v>
      </c>
      <c r="J21" s="3">
        <v>82.179000000000002</v>
      </c>
      <c r="K21" s="3">
        <v>105.574</v>
      </c>
      <c r="L21" s="4">
        <v>88.971000000000004</v>
      </c>
      <c r="M21" s="4">
        <v>-18.225999999999999</v>
      </c>
      <c r="N21" s="3">
        <v>-37.481000000000002</v>
      </c>
      <c r="O21" s="3">
        <v>19.254000000000001</v>
      </c>
      <c r="P21" s="3">
        <v>0</v>
      </c>
      <c r="Q21" s="10">
        <v>1926.5909999999999</v>
      </c>
      <c r="R21" s="9">
        <v>1840.39</v>
      </c>
      <c r="S21" s="3">
        <v>301.93900000000002</v>
      </c>
      <c r="T21" s="3">
        <v>686.62599999999998</v>
      </c>
      <c r="U21" s="3">
        <v>851.82500000000005</v>
      </c>
      <c r="V21" s="4">
        <v>86.2</v>
      </c>
      <c r="W21" s="3">
        <v>4.7610000000000001</v>
      </c>
      <c r="X21" s="3">
        <v>19.734999999999999</v>
      </c>
      <c r="Y21" s="3">
        <v>7.3630000000000004</v>
      </c>
      <c r="Z21" s="3">
        <v>1.85</v>
      </c>
      <c r="AA21" s="3">
        <v>2.948</v>
      </c>
      <c r="AB21" s="3">
        <v>63.972999999999999</v>
      </c>
      <c r="AC21" s="3">
        <v>30.396999999999998</v>
      </c>
      <c r="AD21" s="3">
        <v>-44.826999999999998</v>
      </c>
      <c r="AE21" s="10">
        <v>1926.5909999999999</v>
      </c>
    </row>
    <row r="22" spans="1:31" ht="15" x14ac:dyDescent="0.25">
      <c r="A22">
        <v>8</v>
      </c>
      <c r="B22" s="9">
        <v>1889.4469999999999</v>
      </c>
      <c r="C22" s="3">
        <v>148.81100000000001</v>
      </c>
      <c r="D22" s="3">
        <v>131.86600000000001</v>
      </c>
      <c r="E22" s="3">
        <v>0</v>
      </c>
      <c r="F22" s="3">
        <v>507.07900000000001</v>
      </c>
      <c r="G22" s="3">
        <v>355.37</v>
      </c>
      <c r="H22" s="3">
        <v>275.16800000000001</v>
      </c>
      <c r="I22" s="3">
        <v>283.39999999999998</v>
      </c>
      <c r="J22" s="3">
        <v>82.179000000000002</v>
      </c>
      <c r="K22" s="3">
        <v>105.574</v>
      </c>
      <c r="L22" s="4">
        <v>88.652000000000001</v>
      </c>
      <c r="M22" s="4">
        <v>129.37200000000001</v>
      </c>
      <c r="N22" s="3">
        <v>92.572999999999993</v>
      </c>
      <c r="O22" s="3">
        <v>36.798999999999999</v>
      </c>
      <c r="P22" s="3">
        <v>0</v>
      </c>
      <c r="Q22" s="10">
        <v>2107.4720000000002</v>
      </c>
      <c r="R22" s="9">
        <v>1898.7280000000001</v>
      </c>
      <c r="S22" s="3">
        <v>313.13799999999998</v>
      </c>
      <c r="T22" s="3">
        <v>747.19200000000001</v>
      </c>
      <c r="U22" s="3">
        <v>838.39800000000002</v>
      </c>
      <c r="V22" s="4">
        <v>208.744</v>
      </c>
      <c r="W22" s="3">
        <v>4.8410000000000002</v>
      </c>
      <c r="X22" s="3">
        <v>20.866</v>
      </c>
      <c r="Y22" s="3">
        <v>0</v>
      </c>
      <c r="Z22" s="3">
        <v>1.8640000000000001</v>
      </c>
      <c r="AA22" s="3">
        <v>2.012</v>
      </c>
      <c r="AB22" s="3">
        <v>91.094999999999999</v>
      </c>
      <c r="AC22" s="3">
        <v>30.9</v>
      </c>
      <c r="AD22" s="3">
        <v>57.165999999999997</v>
      </c>
      <c r="AE22" s="10">
        <v>2107.4720000000002</v>
      </c>
    </row>
    <row r="23" spans="1:31" ht="15" x14ac:dyDescent="0.25">
      <c r="A23">
        <v>9</v>
      </c>
      <c r="B23" s="9">
        <v>1986.51</v>
      </c>
      <c r="C23" s="3">
        <v>137.79400000000001</v>
      </c>
      <c r="D23" s="3">
        <v>131.88200000000001</v>
      </c>
      <c r="E23" s="3">
        <v>0</v>
      </c>
      <c r="F23" s="3">
        <v>609.22400000000005</v>
      </c>
      <c r="G23" s="3">
        <v>303.392</v>
      </c>
      <c r="H23" s="3">
        <v>332.74299999999999</v>
      </c>
      <c r="I23" s="3">
        <v>283.39999999999998</v>
      </c>
      <c r="J23" s="3">
        <v>82.5</v>
      </c>
      <c r="K23" s="3">
        <v>105.574</v>
      </c>
      <c r="L23" s="4">
        <v>88.584000000000003</v>
      </c>
      <c r="M23" s="4">
        <v>65.352999999999994</v>
      </c>
      <c r="N23" s="3">
        <v>56.069000000000003</v>
      </c>
      <c r="O23" s="3">
        <v>9.2840000000000007</v>
      </c>
      <c r="P23" s="3">
        <v>0</v>
      </c>
      <c r="Q23" s="10">
        <v>2140.4470000000001</v>
      </c>
      <c r="R23" s="9">
        <v>1589.5250000000001</v>
      </c>
      <c r="S23" s="3">
        <v>305.649</v>
      </c>
      <c r="T23" s="3">
        <v>573.02200000000005</v>
      </c>
      <c r="U23" s="3">
        <v>710.85400000000004</v>
      </c>
      <c r="V23" s="4">
        <v>550.923</v>
      </c>
      <c r="W23" s="3">
        <v>4.88</v>
      </c>
      <c r="X23" s="3">
        <v>22.518999999999998</v>
      </c>
      <c r="Y23" s="3">
        <v>0</v>
      </c>
      <c r="Z23" s="3">
        <v>1.881</v>
      </c>
      <c r="AA23" s="3">
        <v>2.012</v>
      </c>
      <c r="AB23" s="3">
        <v>115.462</v>
      </c>
      <c r="AC23" s="3">
        <v>34.043999999999997</v>
      </c>
      <c r="AD23" s="3">
        <v>370.12299999999999</v>
      </c>
      <c r="AE23" s="10">
        <v>2140.4470000000001</v>
      </c>
    </row>
    <row r="24" spans="1:31" ht="15" x14ac:dyDescent="0.25">
      <c r="A24">
        <v>10</v>
      </c>
      <c r="B24" s="9">
        <v>2007.8989999999999</v>
      </c>
      <c r="C24" s="3">
        <v>157.56399999999999</v>
      </c>
      <c r="D24" s="3">
        <v>131.99</v>
      </c>
      <c r="E24" s="3">
        <v>0</v>
      </c>
      <c r="F24" s="3">
        <v>616.23</v>
      </c>
      <c r="G24" s="3">
        <v>303.327</v>
      </c>
      <c r="H24" s="3">
        <v>327.87099999999998</v>
      </c>
      <c r="I24" s="3">
        <v>283.39999999999998</v>
      </c>
      <c r="J24" s="3">
        <v>82.5</v>
      </c>
      <c r="K24" s="3">
        <v>105.015</v>
      </c>
      <c r="L24" s="4">
        <v>88.625</v>
      </c>
      <c r="M24" s="4">
        <v>100.946</v>
      </c>
      <c r="N24" s="3">
        <v>81.867000000000004</v>
      </c>
      <c r="O24" s="3">
        <v>3.1829999999999998</v>
      </c>
      <c r="P24" s="3">
        <v>15.896000000000001</v>
      </c>
      <c r="Q24" s="10">
        <v>2197.4699999999998</v>
      </c>
      <c r="R24" s="9">
        <v>1790.7170000000001</v>
      </c>
      <c r="S24" s="3">
        <v>322.39299999999997</v>
      </c>
      <c r="T24" s="3">
        <v>681.89700000000005</v>
      </c>
      <c r="U24" s="3">
        <v>786.42600000000004</v>
      </c>
      <c r="V24" s="4">
        <v>406.75299999999999</v>
      </c>
      <c r="W24" s="3">
        <v>4.96</v>
      </c>
      <c r="X24" s="3">
        <v>19.722999999999999</v>
      </c>
      <c r="Y24" s="3">
        <v>1.44</v>
      </c>
      <c r="Z24" s="3">
        <v>1.8939999999999999</v>
      </c>
      <c r="AA24" s="3">
        <v>8.0120000000000005</v>
      </c>
      <c r="AB24" s="3">
        <v>84.132999999999996</v>
      </c>
      <c r="AC24" s="3">
        <v>32.704999999999998</v>
      </c>
      <c r="AD24" s="3">
        <v>253.88499999999999</v>
      </c>
      <c r="AE24" s="10">
        <v>2197.4699999999998</v>
      </c>
    </row>
    <row r="25" spans="1:31" ht="15" x14ac:dyDescent="0.25">
      <c r="A25">
        <v>11</v>
      </c>
      <c r="B25" s="9">
        <v>1826.847</v>
      </c>
      <c r="C25" s="3">
        <v>121.883</v>
      </c>
      <c r="D25" s="3">
        <v>121.026</v>
      </c>
      <c r="E25" s="3">
        <v>0</v>
      </c>
      <c r="F25" s="3">
        <v>615.36199999999997</v>
      </c>
      <c r="G25" s="3">
        <v>166</v>
      </c>
      <c r="H25" s="3">
        <v>328.54300000000001</v>
      </c>
      <c r="I25" s="3">
        <v>283.39999999999998</v>
      </c>
      <c r="J25" s="3">
        <v>82.5</v>
      </c>
      <c r="K25" s="3">
        <v>108.13200000000001</v>
      </c>
      <c r="L25" s="4">
        <v>87.331999999999994</v>
      </c>
      <c r="M25" s="4">
        <v>-27.832000000000001</v>
      </c>
      <c r="N25" s="3">
        <v>-41.326000000000001</v>
      </c>
      <c r="O25" s="3">
        <v>-0.45500000000000002</v>
      </c>
      <c r="P25" s="3">
        <v>13.949</v>
      </c>
      <c r="Q25" s="10">
        <v>1886.347</v>
      </c>
      <c r="R25" s="9">
        <v>1442.471</v>
      </c>
      <c r="S25" s="3">
        <v>300.89699999999999</v>
      </c>
      <c r="T25" s="3">
        <v>459.476</v>
      </c>
      <c r="U25" s="3">
        <v>682.09900000000005</v>
      </c>
      <c r="V25" s="4">
        <v>443.875</v>
      </c>
      <c r="W25" s="3">
        <v>5.04</v>
      </c>
      <c r="X25" s="3">
        <v>23.539000000000001</v>
      </c>
      <c r="Y25" s="3">
        <v>4.8</v>
      </c>
      <c r="Z25" s="3">
        <v>1.8819999999999999</v>
      </c>
      <c r="AA25" s="3">
        <v>2.012</v>
      </c>
      <c r="AB25" s="3">
        <v>97.725999999999999</v>
      </c>
      <c r="AC25" s="3">
        <v>30.175999999999998</v>
      </c>
      <c r="AD25" s="3">
        <v>278.7</v>
      </c>
      <c r="AE25" s="10">
        <v>1886.347</v>
      </c>
    </row>
    <row r="26" spans="1:31" ht="15" x14ac:dyDescent="0.25">
      <c r="A26">
        <v>12</v>
      </c>
      <c r="B26" s="9">
        <v>1691.7529999999999</v>
      </c>
      <c r="C26" s="3">
        <v>108.129</v>
      </c>
      <c r="D26" s="3">
        <v>110.182</v>
      </c>
      <c r="E26" s="3">
        <v>0</v>
      </c>
      <c r="F26" s="3">
        <v>615.32500000000005</v>
      </c>
      <c r="G26" s="3">
        <v>68.168999999999997</v>
      </c>
      <c r="H26" s="3">
        <v>320.55099999999999</v>
      </c>
      <c r="I26" s="3">
        <v>283.39999999999998</v>
      </c>
      <c r="J26" s="3">
        <v>77.864000000000004</v>
      </c>
      <c r="K26" s="3">
        <v>108.13200000000001</v>
      </c>
      <c r="L26" s="4">
        <v>86.278999999999996</v>
      </c>
      <c r="M26" s="4">
        <v>24.439</v>
      </c>
      <c r="N26" s="3">
        <v>19.001000000000001</v>
      </c>
      <c r="O26" s="3">
        <v>-6.806</v>
      </c>
      <c r="P26" s="3">
        <v>12.244</v>
      </c>
      <c r="Q26" s="10">
        <v>1802.471</v>
      </c>
      <c r="R26" s="9">
        <v>1275.0160000000001</v>
      </c>
      <c r="S26" s="3">
        <v>267.92200000000003</v>
      </c>
      <c r="T26" s="3">
        <v>419.70499999999998</v>
      </c>
      <c r="U26" s="3">
        <v>587.38900000000001</v>
      </c>
      <c r="V26" s="4">
        <v>527.45500000000004</v>
      </c>
      <c r="W26" s="3">
        <v>4.4580000000000002</v>
      </c>
      <c r="X26" s="3">
        <v>29.131</v>
      </c>
      <c r="Y26" s="3">
        <v>71.376999999999995</v>
      </c>
      <c r="Z26" s="3">
        <v>1.776</v>
      </c>
      <c r="AA26" s="3">
        <v>2.012</v>
      </c>
      <c r="AB26" s="3">
        <v>186.45699999999999</v>
      </c>
      <c r="AC26" s="3">
        <v>26.023</v>
      </c>
      <c r="AD26" s="3">
        <v>206.22</v>
      </c>
      <c r="AE26" s="10">
        <v>1802.471</v>
      </c>
    </row>
    <row r="27" spans="1:31" ht="15" x14ac:dyDescent="0.25">
      <c r="A27">
        <v>13</v>
      </c>
      <c r="B27" s="9">
        <v>1675.7660000000001</v>
      </c>
      <c r="C27" s="3">
        <v>104.09</v>
      </c>
      <c r="D27" s="3">
        <v>99.143000000000001</v>
      </c>
      <c r="E27" s="3">
        <v>0</v>
      </c>
      <c r="F27" s="3">
        <v>617.31100000000004</v>
      </c>
      <c r="G27" s="3">
        <v>65.275000000000006</v>
      </c>
      <c r="H27" s="3">
        <v>320.55099999999999</v>
      </c>
      <c r="I27" s="3">
        <v>283.39999999999998</v>
      </c>
      <c r="J27" s="3">
        <v>77.864000000000004</v>
      </c>
      <c r="K27" s="3">
        <v>108.13200000000001</v>
      </c>
      <c r="L27" s="4">
        <v>87.075999999999993</v>
      </c>
      <c r="M27" s="4">
        <v>-32.965000000000003</v>
      </c>
      <c r="N27" s="3">
        <v>-35.643999999999998</v>
      </c>
      <c r="O27" s="3">
        <v>-9.5660000000000007</v>
      </c>
      <c r="P27" s="3">
        <v>12.244999999999999</v>
      </c>
      <c r="Q27" s="10">
        <v>1729.877</v>
      </c>
      <c r="R27" s="9">
        <v>1257.7750000000001</v>
      </c>
      <c r="S27" s="3">
        <v>263.68400000000003</v>
      </c>
      <c r="T27" s="3">
        <v>392.01799999999997</v>
      </c>
      <c r="U27" s="3">
        <v>602.07299999999998</v>
      </c>
      <c r="V27" s="4">
        <v>472.10199999999998</v>
      </c>
      <c r="W27" s="3">
        <v>4.4850000000000003</v>
      </c>
      <c r="X27" s="3">
        <v>30.091000000000001</v>
      </c>
      <c r="Y27" s="3">
        <v>83.591999999999999</v>
      </c>
      <c r="Z27" s="3">
        <v>1.762</v>
      </c>
      <c r="AA27" s="3">
        <v>2.012</v>
      </c>
      <c r="AB27" s="3">
        <v>192.38300000000001</v>
      </c>
      <c r="AC27" s="3">
        <v>23.86</v>
      </c>
      <c r="AD27" s="3">
        <v>133.916</v>
      </c>
      <c r="AE27" s="10">
        <v>1729.877</v>
      </c>
    </row>
    <row r="28" spans="1:31" ht="15" x14ac:dyDescent="0.25">
      <c r="A28">
        <v>14</v>
      </c>
      <c r="B28" s="9">
        <v>1933.93</v>
      </c>
      <c r="C28" s="3">
        <v>155.70400000000001</v>
      </c>
      <c r="D28" s="3">
        <v>132.12200000000001</v>
      </c>
      <c r="E28" s="3">
        <v>0</v>
      </c>
      <c r="F28" s="3">
        <v>613.91399999999999</v>
      </c>
      <c r="G28" s="3">
        <v>237.60599999999999</v>
      </c>
      <c r="H28" s="3">
        <v>320.55099999999999</v>
      </c>
      <c r="I28" s="3">
        <v>283.39999999999998</v>
      </c>
      <c r="J28" s="3">
        <v>82.5</v>
      </c>
      <c r="K28" s="3">
        <v>108.13200000000001</v>
      </c>
      <c r="L28" s="4">
        <v>87.534000000000006</v>
      </c>
      <c r="M28" s="4">
        <v>250.66</v>
      </c>
      <c r="N28" s="3">
        <v>225.35499999999999</v>
      </c>
      <c r="O28" s="3">
        <v>0</v>
      </c>
      <c r="P28" s="3">
        <v>25.303999999999998</v>
      </c>
      <c r="Q28" s="10">
        <v>2272.123</v>
      </c>
      <c r="R28" s="9">
        <v>1825.4369999999999</v>
      </c>
      <c r="S28" s="3">
        <v>317.38200000000001</v>
      </c>
      <c r="T28" s="3">
        <v>686.14700000000005</v>
      </c>
      <c r="U28" s="3">
        <v>821.90800000000002</v>
      </c>
      <c r="V28" s="4">
        <v>446.68700000000001</v>
      </c>
      <c r="W28" s="3">
        <v>5.2</v>
      </c>
      <c r="X28" s="3">
        <v>19.2</v>
      </c>
      <c r="Y28" s="3">
        <v>11.852</v>
      </c>
      <c r="Z28" s="3">
        <v>2.0819999999999999</v>
      </c>
      <c r="AA28" s="3">
        <v>2.012</v>
      </c>
      <c r="AB28" s="3">
        <v>72.552999999999997</v>
      </c>
      <c r="AC28" s="3">
        <v>31.343</v>
      </c>
      <c r="AD28" s="3">
        <v>302.44299999999998</v>
      </c>
      <c r="AE28" s="10">
        <v>2272.123</v>
      </c>
    </row>
    <row r="29" spans="1:31" ht="15" x14ac:dyDescent="0.25">
      <c r="A29">
        <v>15</v>
      </c>
      <c r="B29" s="9">
        <v>1847.3710000000001</v>
      </c>
      <c r="C29" s="3">
        <v>155.22200000000001</v>
      </c>
      <c r="D29" s="3">
        <v>132.078</v>
      </c>
      <c r="E29" s="3">
        <v>0</v>
      </c>
      <c r="F29" s="3">
        <v>625.18899999999996</v>
      </c>
      <c r="G29" s="3">
        <v>149.49600000000001</v>
      </c>
      <c r="H29" s="3">
        <v>311.12799999999999</v>
      </c>
      <c r="I29" s="3">
        <v>283.39999999999998</v>
      </c>
      <c r="J29" s="3">
        <v>88</v>
      </c>
      <c r="K29" s="3">
        <v>102.857</v>
      </c>
      <c r="L29" s="4">
        <v>88.113</v>
      </c>
      <c r="M29" s="4">
        <v>492.38600000000002</v>
      </c>
      <c r="N29" s="3">
        <v>388.89800000000002</v>
      </c>
      <c r="O29" s="3">
        <v>76.055999999999997</v>
      </c>
      <c r="P29" s="3">
        <v>27.431999999999999</v>
      </c>
      <c r="Q29" s="10">
        <v>2427.87</v>
      </c>
      <c r="R29" s="9">
        <v>2048.1930000000002</v>
      </c>
      <c r="S29" s="3">
        <v>332.51400000000001</v>
      </c>
      <c r="T29" s="3">
        <v>757.76900000000001</v>
      </c>
      <c r="U29" s="3">
        <v>957.90899999999999</v>
      </c>
      <c r="V29" s="4">
        <v>379.67700000000002</v>
      </c>
      <c r="W29" s="3">
        <v>5.28</v>
      </c>
      <c r="X29" s="3">
        <v>19.231000000000002</v>
      </c>
      <c r="Y29" s="3">
        <v>6.9329999999999998</v>
      </c>
      <c r="Z29" s="3">
        <v>2.0979999999999999</v>
      </c>
      <c r="AA29" s="3">
        <v>2.012</v>
      </c>
      <c r="AB29" s="3">
        <v>80.641999999999996</v>
      </c>
      <c r="AC29" s="3">
        <v>32.155999999999999</v>
      </c>
      <c r="AD29" s="3">
        <v>231.32499999999999</v>
      </c>
      <c r="AE29" s="10">
        <v>2427.87</v>
      </c>
    </row>
    <row r="30" spans="1:31" ht="15" x14ac:dyDescent="0.25">
      <c r="A30">
        <v>16</v>
      </c>
      <c r="B30" s="9">
        <v>1924.3810000000001</v>
      </c>
      <c r="C30" s="3">
        <v>180.28100000000001</v>
      </c>
      <c r="D30" s="3">
        <v>132.066</v>
      </c>
      <c r="E30" s="3">
        <v>0</v>
      </c>
      <c r="F30" s="3">
        <v>773.75</v>
      </c>
      <c r="G30" s="3">
        <v>76.069000000000003</v>
      </c>
      <c r="H30" s="3">
        <v>287.95800000000003</v>
      </c>
      <c r="I30" s="3">
        <v>283.39999999999998</v>
      </c>
      <c r="J30" s="3">
        <v>88</v>
      </c>
      <c r="K30" s="3">
        <v>102.857</v>
      </c>
      <c r="L30" s="4">
        <v>88.320999999999998</v>
      </c>
      <c r="M30" s="4">
        <v>450.11500000000001</v>
      </c>
      <c r="N30" s="3">
        <v>349.09100000000001</v>
      </c>
      <c r="O30" s="3">
        <v>74.052999999999997</v>
      </c>
      <c r="P30" s="3">
        <v>26.972000000000001</v>
      </c>
      <c r="Q30" s="10">
        <v>2462.8180000000002</v>
      </c>
      <c r="R30" s="9">
        <v>1660.2080000000001</v>
      </c>
      <c r="S30" s="3">
        <v>312.77100000000002</v>
      </c>
      <c r="T30" s="3">
        <v>517.87699999999995</v>
      </c>
      <c r="U30" s="3">
        <v>829.56</v>
      </c>
      <c r="V30" s="4">
        <v>802.60900000000004</v>
      </c>
      <c r="W30" s="3">
        <v>5.359</v>
      </c>
      <c r="X30" s="3">
        <v>25.530999999999999</v>
      </c>
      <c r="Y30" s="3">
        <v>55.680999999999997</v>
      </c>
      <c r="Z30" s="3">
        <v>2.097</v>
      </c>
      <c r="AA30" s="3">
        <v>2.5950000000000002</v>
      </c>
      <c r="AB30" s="3">
        <v>148.45400000000001</v>
      </c>
      <c r="AC30" s="3">
        <v>31.082999999999998</v>
      </c>
      <c r="AD30" s="3">
        <v>531.80799999999999</v>
      </c>
      <c r="AE30" s="10">
        <v>2462.8180000000002</v>
      </c>
    </row>
    <row r="31" spans="1:31" ht="15" x14ac:dyDescent="0.25">
      <c r="A31">
        <v>17</v>
      </c>
      <c r="B31" s="9">
        <v>2000.3810000000001</v>
      </c>
      <c r="C31" s="3">
        <v>188.22200000000001</v>
      </c>
      <c r="D31" s="3">
        <v>132.09800000000001</v>
      </c>
      <c r="E31" s="3">
        <v>0</v>
      </c>
      <c r="F31" s="3">
        <v>835.24</v>
      </c>
      <c r="G31" s="3">
        <v>65.873999999999995</v>
      </c>
      <c r="H31" s="3">
        <v>307.19</v>
      </c>
      <c r="I31" s="3">
        <v>283.39999999999998</v>
      </c>
      <c r="J31" s="3">
        <v>85.5</v>
      </c>
      <c r="K31" s="3">
        <v>102.857</v>
      </c>
      <c r="L31" s="4">
        <v>90.988</v>
      </c>
      <c r="M31" s="4">
        <v>185.25899999999999</v>
      </c>
      <c r="N31" s="3">
        <v>128.148</v>
      </c>
      <c r="O31" s="3">
        <v>31.099</v>
      </c>
      <c r="P31" s="3">
        <v>26.012</v>
      </c>
      <c r="Q31" s="10">
        <v>2276.6280000000002</v>
      </c>
      <c r="R31" s="9">
        <v>1561.8209999999999</v>
      </c>
      <c r="S31" s="3">
        <v>306.58300000000003</v>
      </c>
      <c r="T31" s="3">
        <v>452.154</v>
      </c>
      <c r="U31" s="3">
        <v>803.08500000000004</v>
      </c>
      <c r="V31" s="4">
        <v>714.80700000000002</v>
      </c>
      <c r="W31" s="3">
        <v>5.399</v>
      </c>
      <c r="X31" s="3">
        <v>33.456000000000003</v>
      </c>
      <c r="Y31" s="3">
        <v>81.894000000000005</v>
      </c>
      <c r="Z31" s="3">
        <v>2.1139999999999999</v>
      </c>
      <c r="AA31" s="3">
        <v>4.3689999999999998</v>
      </c>
      <c r="AB31" s="3">
        <v>193.852</v>
      </c>
      <c r="AC31" s="3">
        <v>30.311</v>
      </c>
      <c r="AD31" s="3">
        <v>363.41199999999998</v>
      </c>
      <c r="AE31" s="10">
        <v>2276.6280000000002</v>
      </c>
    </row>
    <row r="32" spans="1:31" ht="15" x14ac:dyDescent="0.25">
      <c r="A32">
        <v>18</v>
      </c>
      <c r="B32" s="9">
        <v>1774.5170000000001</v>
      </c>
      <c r="C32" s="3">
        <v>113.887</v>
      </c>
      <c r="D32" s="3">
        <v>110.02200000000001</v>
      </c>
      <c r="E32" s="3">
        <v>3.9460000000000002</v>
      </c>
      <c r="F32" s="3">
        <v>719.59699999999998</v>
      </c>
      <c r="G32" s="3">
        <v>54.024999999999999</v>
      </c>
      <c r="H32" s="3">
        <v>318.27999999999997</v>
      </c>
      <c r="I32" s="3">
        <v>283.39999999999998</v>
      </c>
      <c r="J32" s="3">
        <v>68.501999999999995</v>
      </c>
      <c r="K32" s="3">
        <v>102.857</v>
      </c>
      <c r="L32" s="4">
        <v>85.578999999999994</v>
      </c>
      <c r="M32" s="4">
        <v>252.149</v>
      </c>
      <c r="N32" s="3">
        <v>183.55600000000001</v>
      </c>
      <c r="O32" s="3">
        <v>42.100999999999999</v>
      </c>
      <c r="P32" s="3">
        <v>26.492000000000001</v>
      </c>
      <c r="Q32" s="10">
        <v>2112.2449999999999</v>
      </c>
      <c r="R32" s="9">
        <v>1570.1590000000001</v>
      </c>
      <c r="S32" s="3">
        <v>306.03199999999998</v>
      </c>
      <c r="T32" s="3">
        <v>474.75299999999999</v>
      </c>
      <c r="U32" s="3">
        <v>789.37400000000002</v>
      </c>
      <c r="V32" s="4">
        <v>542.08600000000001</v>
      </c>
      <c r="W32" s="3">
        <v>5.4790000000000001</v>
      </c>
      <c r="X32" s="3">
        <v>32.265000000000001</v>
      </c>
      <c r="Y32" s="3">
        <v>99.867000000000004</v>
      </c>
      <c r="Z32" s="3">
        <v>2.0979999999999999</v>
      </c>
      <c r="AA32" s="3">
        <v>4.3689999999999998</v>
      </c>
      <c r="AB32" s="3">
        <v>193.506</v>
      </c>
      <c r="AC32" s="3">
        <v>29.603999999999999</v>
      </c>
      <c r="AD32" s="3">
        <v>174.898</v>
      </c>
      <c r="AE32" s="10">
        <v>2112.2449999999999</v>
      </c>
    </row>
    <row r="33" spans="1:31" ht="15" x14ac:dyDescent="0.25">
      <c r="A33">
        <v>19</v>
      </c>
      <c r="B33" s="9">
        <v>1701.2819999999999</v>
      </c>
      <c r="C33" s="3">
        <v>97.17</v>
      </c>
      <c r="D33" s="3">
        <v>115.545</v>
      </c>
      <c r="E33" s="3">
        <v>0.80400000000000005</v>
      </c>
      <c r="F33" s="3">
        <v>619.92600000000004</v>
      </c>
      <c r="G33" s="3">
        <v>65.275000000000006</v>
      </c>
      <c r="H33" s="3">
        <v>329.79700000000003</v>
      </c>
      <c r="I33" s="3">
        <v>283.39999999999998</v>
      </c>
      <c r="J33" s="3">
        <v>81.233999999999995</v>
      </c>
      <c r="K33" s="3">
        <v>108.13200000000001</v>
      </c>
      <c r="L33" s="4">
        <v>85.908000000000001</v>
      </c>
      <c r="M33" s="4">
        <v>127.44499999999999</v>
      </c>
      <c r="N33" s="3">
        <v>116.401</v>
      </c>
      <c r="O33" s="3">
        <v>7.56</v>
      </c>
      <c r="P33" s="3">
        <v>3.4830000000000001</v>
      </c>
      <c r="Q33" s="10">
        <v>1914.635</v>
      </c>
      <c r="R33" s="9">
        <v>1285.498</v>
      </c>
      <c r="S33" s="3">
        <v>263.06200000000001</v>
      </c>
      <c r="T33" s="3">
        <v>325.56900000000002</v>
      </c>
      <c r="U33" s="3">
        <v>696.86699999999996</v>
      </c>
      <c r="V33" s="4">
        <v>629.13699999999994</v>
      </c>
      <c r="W33" s="3">
        <v>4.883</v>
      </c>
      <c r="X33" s="3">
        <v>33.47</v>
      </c>
      <c r="Y33" s="3">
        <v>102.61199999999999</v>
      </c>
      <c r="Z33" s="3">
        <v>1.986</v>
      </c>
      <c r="AA33" s="3">
        <v>6.3849999999999998</v>
      </c>
      <c r="AB33" s="3">
        <v>196.40899999999999</v>
      </c>
      <c r="AC33" s="3">
        <v>23.140999999999998</v>
      </c>
      <c r="AD33" s="3">
        <v>260.25299999999999</v>
      </c>
      <c r="AE33" s="10">
        <v>1914.635</v>
      </c>
    </row>
    <row r="34" spans="1:31" ht="15" x14ac:dyDescent="0.25">
      <c r="A34">
        <v>20</v>
      </c>
      <c r="B34" s="9">
        <v>1629.9359999999999</v>
      </c>
      <c r="C34" s="3">
        <v>43.143000000000001</v>
      </c>
      <c r="D34" s="3">
        <v>93.498999999999995</v>
      </c>
      <c r="E34" s="3">
        <v>0</v>
      </c>
      <c r="F34" s="3">
        <v>618.10599999999999</v>
      </c>
      <c r="G34" s="3">
        <v>65.275000000000006</v>
      </c>
      <c r="H34" s="3">
        <v>329.79700000000003</v>
      </c>
      <c r="I34" s="3">
        <v>283.39999999999998</v>
      </c>
      <c r="J34" s="3">
        <v>88.584999999999994</v>
      </c>
      <c r="K34" s="3">
        <v>108.13200000000001</v>
      </c>
      <c r="L34" s="4">
        <v>85.929000000000002</v>
      </c>
      <c r="M34" s="4">
        <v>168.98400000000001</v>
      </c>
      <c r="N34" s="3">
        <v>149.364</v>
      </c>
      <c r="O34" s="3">
        <v>10.837</v>
      </c>
      <c r="P34" s="3">
        <v>8.7829999999999995</v>
      </c>
      <c r="Q34" s="10">
        <v>1884.8489999999999</v>
      </c>
      <c r="R34" s="9">
        <v>1312.241</v>
      </c>
      <c r="S34" s="3">
        <v>251.47</v>
      </c>
      <c r="T34" s="3">
        <v>319.00900000000001</v>
      </c>
      <c r="U34" s="3">
        <v>741.76199999999994</v>
      </c>
      <c r="V34" s="4">
        <v>572.60799999999995</v>
      </c>
      <c r="W34" s="3">
        <v>4.8680000000000003</v>
      </c>
      <c r="X34" s="3">
        <v>33.47</v>
      </c>
      <c r="Y34" s="3">
        <v>103.512</v>
      </c>
      <c r="Z34" s="3">
        <v>1.966</v>
      </c>
      <c r="AA34" s="3">
        <v>4.3689999999999998</v>
      </c>
      <c r="AB34" s="3">
        <v>187.62799999999999</v>
      </c>
      <c r="AC34" s="3">
        <v>25.91</v>
      </c>
      <c r="AD34" s="3">
        <v>210.886</v>
      </c>
      <c r="AE34" s="10">
        <v>1884.8489999999999</v>
      </c>
    </row>
    <row r="35" spans="1:31" ht="15" x14ac:dyDescent="0.25">
      <c r="A35">
        <v>21</v>
      </c>
      <c r="B35" s="9">
        <v>1915.1969999999999</v>
      </c>
      <c r="C35" s="3">
        <v>200.85900000000001</v>
      </c>
      <c r="D35" s="3">
        <v>121.07</v>
      </c>
      <c r="E35" s="3">
        <v>0</v>
      </c>
      <c r="F35" s="3">
        <v>695.10400000000004</v>
      </c>
      <c r="G35" s="3">
        <v>99.200999999999993</v>
      </c>
      <c r="H35" s="3">
        <v>318.846</v>
      </c>
      <c r="I35" s="3">
        <v>283.39999999999998</v>
      </c>
      <c r="J35" s="3">
        <v>88.584999999999994</v>
      </c>
      <c r="K35" s="3">
        <v>108.13200000000001</v>
      </c>
      <c r="L35" s="4">
        <v>86.394999999999996</v>
      </c>
      <c r="M35" s="4">
        <v>563.74900000000002</v>
      </c>
      <c r="N35" s="3">
        <v>462.37799999999999</v>
      </c>
      <c r="O35" s="3">
        <v>72.070999999999998</v>
      </c>
      <c r="P35" s="3">
        <v>29.3</v>
      </c>
      <c r="Q35" s="10">
        <v>2565.3409999999999</v>
      </c>
      <c r="R35" s="9">
        <v>1766.838</v>
      </c>
      <c r="S35" s="3">
        <v>301.19400000000002</v>
      </c>
      <c r="T35" s="3">
        <v>497.97800000000001</v>
      </c>
      <c r="U35" s="3">
        <v>967.66499999999996</v>
      </c>
      <c r="V35" s="4">
        <v>798.50300000000004</v>
      </c>
      <c r="W35" s="3">
        <v>5.6390000000000002</v>
      </c>
      <c r="X35" s="3">
        <v>30.812999999999999</v>
      </c>
      <c r="Y35" s="3">
        <v>87.822000000000003</v>
      </c>
      <c r="Z35" s="3">
        <v>2.2959999999999998</v>
      </c>
      <c r="AA35" s="3">
        <v>4.3689999999999998</v>
      </c>
      <c r="AB35" s="3">
        <v>161.626</v>
      </c>
      <c r="AC35" s="3">
        <v>36.174999999999997</v>
      </c>
      <c r="AD35" s="3">
        <v>469.76400000000001</v>
      </c>
      <c r="AE35" s="10">
        <v>2565.3409999999999</v>
      </c>
    </row>
    <row r="36" spans="1:31" ht="15" x14ac:dyDescent="0.25">
      <c r="A36">
        <v>22</v>
      </c>
      <c r="B36" s="9">
        <v>1742.308</v>
      </c>
      <c r="C36" s="3">
        <v>202.33099999999999</v>
      </c>
      <c r="D36" s="3">
        <v>21.99</v>
      </c>
      <c r="E36" s="3">
        <v>0</v>
      </c>
      <c r="F36" s="3">
        <v>767.34400000000005</v>
      </c>
      <c r="G36" s="3">
        <v>69.564999999999998</v>
      </c>
      <c r="H36" s="3">
        <v>324.846</v>
      </c>
      <c r="I36" s="3">
        <v>163.5</v>
      </c>
      <c r="J36" s="3">
        <v>84.6</v>
      </c>
      <c r="K36" s="3">
        <v>108.13200000000001</v>
      </c>
      <c r="L36" s="4">
        <v>86.811999999999998</v>
      </c>
      <c r="M36" s="4">
        <v>604.351</v>
      </c>
      <c r="N36" s="3">
        <v>502.59399999999999</v>
      </c>
      <c r="O36" s="3">
        <v>71.268000000000001</v>
      </c>
      <c r="P36" s="3">
        <v>30.49</v>
      </c>
      <c r="Q36" s="10">
        <v>2433.471</v>
      </c>
      <c r="R36" s="9">
        <v>1746.088</v>
      </c>
      <c r="S36" s="3">
        <v>306.22199999999998</v>
      </c>
      <c r="T36" s="3">
        <v>479.72300000000001</v>
      </c>
      <c r="U36" s="3">
        <v>960.14300000000003</v>
      </c>
      <c r="V36" s="4">
        <v>687.38199999999995</v>
      </c>
      <c r="W36" s="3">
        <v>5.6790000000000003</v>
      </c>
      <c r="X36" s="3">
        <v>27.86</v>
      </c>
      <c r="Y36" s="3">
        <v>57.731999999999999</v>
      </c>
      <c r="Z36" s="3">
        <v>2.302</v>
      </c>
      <c r="AA36" s="3">
        <v>4.3689999999999998</v>
      </c>
      <c r="AB36" s="3">
        <v>174.554</v>
      </c>
      <c r="AC36" s="3">
        <v>33.96</v>
      </c>
      <c r="AD36" s="3">
        <v>380.92599999999999</v>
      </c>
      <c r="AE36" s="10">
        <v>2433.471</v>
      </c>
    </row>
    <row r="37" spans="1:31" ht="15" x14ac:dyDescent="0.25">
      <c r="A37">
        <v>23</v>
      </c>
      <c r="B37" s="9">
        <v>1938.86</v>
      </c>
      <c r="C37" s="3">
        <v>227.327</v>
      </c>
      <c r="D37" s="3">
        <v>44.055999999999997</v>
      </c>
      <c r="E37" s="3">
        <v>0</v>
      </c>
      <c r="F37" s="3">
        <v>766.39700000000005</v>
      </c>
      <c r="G37" s="3">
        <v>118.953</v>
      </c>
      <c r="H37" s="3">
        <v>310.26900000000001</v>
      </c>
      <c r="I37" s="3">
        <v>283.39999999999998</v>
      </c>
      <c r="J37" s="3">
        <v>85.6</v>
      </c>
      <c r="K37" s="3">
        <v>102.857</v>
      </c>
      <c r="L37" s="4">
        <v>89.430999999999997</v>
      </c>
      <c r="M37" s="4">
        <v>453.89</v>
      </c>
      <c r="N37" s="3">
        <v>340.68700000000001</v>
      </c>
      <c r="O37" s="3">
        <v>83.108999999999995</v>
      </c>
      <c r="P37" s="3">
        <v>30.094000000000001</v>
      </c>
      <c r="Q37" s="10">
        <v>2482.1799999999998</v>
      </c>
      <c r="R37" s="9">
        <v>1802.0050000000001</v>
      </c>
      <c r="S37" s="3">
        <v>306.48099999999999</v>
      </c>
      <c r="T37" s="3">
        <v>522.35699999999997</v>
      </c>
      <c r="U37" s="3">
        <v>973.16700000000003</v>
      </c>
      <c r="V37" s="4">
        <v>680.17499999999995</v>
      </c>
      <c r="W37" s="3">
        <v>5.7590000000000003</v>
      </c>
      <c r="X37" s="3">
        <v>22.629000000000001</v>
      </c>
      <c r="Y37" s="3">
        <v>11.352</v>
      </c>
      <c r="Z37" s="3">
        <v>2.2989999999999999</v>
      </c>
      <c r="AA37" s="3">
        <v>4.3689999999999998</v>
      </c>
      <c r="AB37" s="3">
        <v>156.85900000000001</v>
      </c>
      <c r="AC37" s="3">
        <v>34.734999999999999</v>
      </c>
      <c r="AD37" s="3">
        <v>442.17500000000001</v>
      </c>
      <c r="AE37" s="10">
        <v>2482.1799999999998</v>
      </c>
    </row>
    <row r="38" spans="1:31" ht="15" x14ac:dyDescent="0.25">
      <c r="A38">
        <v>24</v>
      </c>
      <c r="B38" s="9">
        <v>2047.3710000000001</v>
      </c>
      <c r="C38" s="3">
        <v>229.81399999999999</v>
      </c>
      <c r="D38" s="3">
        <v>49.500999999999998</v>
      </c>
      <c r="E38" s="3">
        <v>0</v>
      </c>
      <c r="F38" s="3">
        <v>923.68799999999999</v>
      </c>
      <c r="G38" s="3">
        <v>67.67</v>
      </c>
      <c r="H38" s="3">
        <v>311.44200000000001</v>
      </c>
      <c r="I38" s="3">
        <v>283.39999999999998</v>
      </c>
      <c r="J38" s="3">
        <v>79</v>
      </c>
      <c r="K38" s="3">
        <v>102.857</v>
      </c>
      <c r="L38" s="4">
        <v>89.227999999999994</v>
      </c>
      <c r="M38" s="4">
        <v>553.54399999999998</v>
      </c>
      <c r="N38" s="3">
        <v>450.786</v>
      </c>
      <c r="O38" s="3">
        <v>75.960999999999999</v>
      </c>
      <c r="P38" s="3">
        <v>26.797000000000001</v>
      </c>
      <c r="Q38" s="10">
        <v>2690.1439999999998</v>
      </c>
      <c r="R38" s="9">
        <v>1893.6669999999999</v>
      </c>
      <c r="S38" s="3">
        <v>311.41399999999999</v>
      </c>
      <c r="T38" s="3">
        <v>586.79499999999996</v>
      </c>
      <c r="U38" s="3">
        <v>995.45799999999997</v>
      </c>
      <c r="V38" s="4">
        <v>796.47699999999998</v>
      </c>
      <c r="W38" s="3">
        <v>5.04</v>
      </c>
      <c r="X38" s="3">
        <v>14.679</v>
      </c>
      <c r="Y38" s="3">
        <v>17.096</v>
      </c>
      <c r="Z38" s="3">
        <v>2.2879999999999998</v>
      </c>
      <c r="AA38" s="3">
        <v>4.3689999999999998</v>
      </c>
      <c r="AB38" s="3">
        <v>130.251</v>
      </c>
      <c r="AC38" s="3">
        <v>31.222000000000001</v>
      </c>
      <c r="AD38" s="3">
        <v>591.53200000000004</v>
      </c>
      <c r="AE38" s="10">
        <v>2690.1439999999998</v>
      </c>
    </row>
    <row r="39" spans="1:31" ht="15" x14ac:dyDescent="0.25">
      <c r="A39">
        <v>25</v>
      </c>
      <c r="B39" s="9">
        <v>2049.2089999999998</v>
      </c>
      <c r="C39" s="3">
        <v>226.06700000000001</v>
      </c>
      <c r="D39" s="3">
        <v>27.477</v>
      </c>
      <c r="E39" s="3">
        <v>0</v>
      </c>
      <c r="F39" s="3">
        <v>935.41899999999998</v>
      </c>
      <c r="G39" s="3">
        <v>65.275000000000006</v>
      </c>
      <c r="H39" s="3">
        <v>315.54399999999998</v>
      </c>
      <c r="I39" s="3">
        <v>287.98500000000001</v>
      </c>
      <c r="J39" s="3">
        <v>88.584999999999994</v>
      </c>
      <c r="K39" s="3">
        <v>102.857</v>
      </c>
      <c r="L39" s="4">
        <v>86.277000000000001</v>
      </c>
      <c r="M39" s="4">
        <v>535.89300000000003</v>
      </c>
      <c r="N39" s="3">
        <v>440.50599999999997</v>
      </c>
      <c r="O39" s="3">
        <v>66.224999999999994</v>
      </c>
      <c r="P39" s="3">
        <v>29.161999999999999</v>
      </c>
      <c r="Q39" s="10">
        <v>2671.3789999999999</v>
      </c>
      <c r="R39" s="9">
        <v>1870.4649999999999</v>
      </c>
      <c r="S39" s="3">
        <v>304.88400000000001</v>
      </c>
      <c r="T39" s="3">
        <v>582.28599999999994</v>
      </c>
      <c r="U39" s="3">
        <v>983.29499999999996</v>
      </c>
      <c r="V39" s="4">
        <v>800.91399999999999</v>
      </c>
      <c r="W39" s="3">
        <v>5.4390000000000001</v>
      </c>
      <c r="X39" s="3">
        <v>19.175999999999998</v>
      </c>
      <c r="Y39" s="3">
        <v>45.764000000000003</v>
      </c>
      <c r="Z39" s="3">
        <v>2.2770000000000001</v>
      </c>
      <c r="AA39" s="3">
        <v>4.37</v>
      </c>
      <c r="AB39" s="3">
        <v>126.89100000000001</v>
      </c>
      <c r="AC39" s="3">
        <v>31.861999999999998</v>
      </c>
      <c r="AD39" s="3">
        <v>565.13499999999999</v>
      </c>
      <c r="AE39" s="10">
        <v>2671.3789999999999</v>
      </c>
    </row>
    <row r="40" spans="1:31" ht="15" x14ac:dyDescent="0.25">
      <c r="A40">
        <v>26</v>
      </c>
      <c r="B40" s="9">
        <v>1773.414</v>
      </c>
      <c r="C40" s="3">
        <v>97.867000000000004</v>
      </c>
      <c r="D40" s="3">
        <v>22.073</v>
      </c>
      <c r="E40" s="3">
        <v>0</v>
      </c>
      <c r="F40" s="3">
        <v>797.03</v>
      </c>
      <c r="G40" s="3">
        <v>69.465999999999994</v>
      </c>
      <c r="H40" s="3">
        <v>307.55200000000002</v>
      </c>
      <c r="I40" s="3">
        <v>287.98500000000001</v>
      </c>
      <c r="J40" s="3">
        <v>88.584999999999994</v>
      </c>
      <c r="K40" s="3">
        <v>102.857</v>
      </c>
      <c r="L40" s="4">
        <v>88.58</v>
      </c>
      <c r="M40" s="4">
        <v>287.15499999999997</v>
      </c>
      <c r="N40" s="3">
        <v>290.75299999999999</v>
      </c>
      <c r="O40" s="3">
        <v>-0.97799999999999998</v>
      </c>
      <c r="P40" s="3">
        <v>-2.6190000000000002</v>
      </c>
      <c r="Q40" s="10">
        <v>2149.1489999999999</v>
      </c>
      <c r="R40" s="9">
        <v>1444.74</v>
      </c>
      <c r="S40" s="3">
        <v>265.09199999999998</v>
      </c>
      <c r="T40" s="3">
        <v>331.90199999999999</v>
      </c>
      <c r="U40" s="3">
        <v>847.745</v>
      </c>
      <c r="V40" s="4">
        <v>704.40899999999999</v>
      </c>
      <c r="W40" s="3">
        <v>4.9980000000000002</v>
      </c>
      <c r="X40" s="3">
        <v>24.709</v>
      </c>
      <c r="Y40" s="3">
        <v>82.277000000000001</v>
      </c>
      <c r="Z40" s="3">
        <v>2.1640000000000001</v>
      </c>
      <c r="AA40" s="3">
        <v>4.37</v>
      </c>
      <c r="AB40" s="3">
        <v>177.71299999999999</v>
      </c>
      <c r="AC40" s="3">
        <v>25.692</v>
      </c>
      <c r="AD40" s="3">
        <v>382.48599999999999</v>
      </c>
      <c r="AE40" s="10">
        <v>2149.1489999999999</v>
      </c>
    </row>
    <row r="41" spans="1:31" ht="15" x14ac:dyDescent="0.25">
      <c r="A41">
        <v>27</v>
      </c>
      <c r="B41" s="9">
        <v>1812.98</v>
      </c>
      <c r="C41" s="3">
        <v>100.80200000000001</v>
      </c>
      <c r="D41" s="3">
        <v>21.97</v>
      </c>
      <c r="E41" s="3">
        <v>0</v>
      </c>
      <c r="F41" s="3">
        <v>827.19299999999998</v>
      </c>
      <c r="G41" s="3">
        <v>67.67</v>
      </c>
      <c r="H41" s="3">
        <v>307.55200000000002</v>
      </c>
      <c r="I41" s="3">
        <v>287.98500000000001</v>
      </c>
      <c r="J41" s="3">
        <v>88.584999999999994</v>
      </c>
      <c r="K41" s="3">
        <v>111.223</v>
      </c>
      <c r="L41" s="4">
        <v>88.465000000000003</v>
      </c>
      <c r="M41" s="4">
        <v>220.11600000000001</v>
      </c>
      <c r="N41" s="3">
        <v>227.41399999999999</v>
      </c>
      <c r="O41" s="3">
        <v>-4.6639999999999997</v>
      </c>
      <c r="P41" s="3">
        <v>-2.6339999999999999</v>
      </c>
      <c r="Q41" s="10">
        <v>2121.5610000000001</v>
      </c>
      <c r="R41" s="9">
        <v>1419.492</v>
      </c>
      <c r="S41" s="3">
        <v>258.35399999999998</v>
      </c>
      <c r="T41" s="3">
        <v>311.33300000000003</v>
      </c>
      <c r="U41" s="3">
        <v>849.80499999999995</v>
      </c>
      <c r="V41" s="4">
        <v>702.06899999999996</v>
      </c>
      <c r="W41" s="3">
        <v>5.3280000000000003</v>
      </c>
      <c r="X41" s="3">
        <v>24.956</v>
      </c>
      <c r="Y41" s="3">
        <v>81.59</v>
      </c>
      <c r="Z41" s="3">
        <v>2.1509999999999998</v>
      </c>
      <c r="AA41" s="3">
        <v>4.37</v>
      </c>
      <c r="AB41" s="3">
        <v>185.26</v>
      </c>
      <c r="AC41" s="3">
        <v>25.673999999999999</v>
      </c>
      <c r="AD41" s="3">
        <v>372.74099999999999</v>
      </c>
      <c r="AE41" s="10">
        <v>2121.5610000000001</v>
      </c>
    </row>
    <row r="42" spans="1:31" ht="15" x14ac:dyDescent="0.25">
      <c r="A42">
        <v>28</v>
      </c>
      <c r="B42" s="9">
        <v>2170.8890000000001</v>
      </c>
      <c r="C42" s="3">
        <v>301.03300000000002</v>
      </c>
      <c r="D42" s="3">
        <v>21.97</v>
      </c>
      <c r="E42" s="3">
        <v>0</v>
      </c>
      <c r="F42" s="3">
        <v>928.96699999999998</v>
      </c>
      <c r="G42" s="3">
        <v>106.72</v>
      </c>
      <c r="H42" s="3">
        <v>316.02800000000002</v>
      </c>
      <c r="I42" s="3">
        <v>287.98500000000001</v>
      </c>
      <c r="J42" s="3">
        <v>88.584999999999994</v>
      </c>
      <c r="K42" s="3">
        <v>119.6</v>
      </c>
      <c r="L42" s="4">
        <v>88.216999999999999</v>
      </c>
      <c r="M42" s="4">
        <v>634.50900000000001</v>
      </c>
      <c r="N42" s="3">
        <v>526.38900000000001</v>
      </c>
      <c r="O42" s="3">
        <v>75.754999999999995</v>
      </c>
      <c r="P42" s="3">
        <v>32.366</v>
      </c>
      <c r="Q42" s="10">
        <v>2893.6149999999998</v>
      </c>
      <c r="R42" s="9">
        <v>2072.877</v>
      </c>
      <c r="S42" s="3">
        <v>318.21499999999997</v>
      </c>
      <c r="T42" s="3">
        <v>690.93399999999997</v>
      </c>
      <c r="U42" s="11">
        <v>1063.7280000000001</v>
      </c>
      <c r="V42" s="4">
        <v>820.73900000000003</v>
      </c>
      <c r="W42" s="3">
        <v>6.4370000000000003</v>
      </c>
      <c r="X42" s="3">
        <v>11.589</v>
      </c>
      <c r="Y42" s="3">
        <v>9.9120000000000008</v>
      </c>
      <c r="Z42" s="3">
        <v>2.5179999999999998</v>
      </c>
      <c r="AA42" s="3">
        <v>4.37</v>
      </c>
      <c r="AB42" s="3">
        <v>59.378999999999998</v>
      </c>
      <c r="AC42" s="3">
        <v>38.963999999999999</v>
      </c>
      <c r="AD42" s="3">
        <v>687.57100000000003</v>
      </c>
      <c r="AE42" s="10">
        <v>2893.6149999999998</v>
      </c>
    </row>
    <row r="43" spans="1:31" ht="15" x14ac:dyDescent="0.25">
      <c r="A43">
        <v>29</v>
      </c>
      <c r="B43" s="9">
        <v>2268.4920000000002</v>
      </c>
      <c r="C43" s="3">
        <v>353.39</v>
      </c>
      <c r="D43" s="3">
        <v>32.991</v>
      </c>
      <c r="E43" s="3">
        <v>1.5129999999999999</v>
      </c>
      <c r="F43" s="3">
        <v>938.40899999999999</v>
      </c>
      <c r="G43" s="3">
        <v>169.005</v>
      </c>
      <c r="H43" s="3">
        <v>277.01400000000001</v>
      </c>
      <c r="I43" s="3">
        <v>287.98500000000001</v>
      </c>
      <c r="J43" s="3">
        <v>88.584999999999994</v>
      </c>
      <c r="K43" s="3">
        <v>119.6</v>
      </c>
      <c r="L43" s="4">
        <v>89.355999999999995</v>
      </c>
      <c r="M43" s="4">
        <v>708.35900000000004</v>
      </c>
      <c r="N43" s="3">
        <v>589.39200000000005</v>
      </c>
      <c r="O43" s="3">
        <v>84.387</v>
      </c>
      <c r="P43" s="3">
        <v>34.58</v>
      </c>
      <c r="Q43" s="10">
        <v>3066.2080000000001</v>
      </c>
      <c r="R43" s="9">
        <v>2128.2330000000002</v>
      </c>
      <c r="S43" s="3">
        <v>323.50700000000001</v>
      </c>
      <c r="T43" s="3">
        <v>739.77800000000002</v>
      </c>
      <c r="U43" s="11">
        <v>1064.9480000000001</v>
      </c>
      <c r="V43" s="4">
        <v>937.97500000000002</v>
      </c>
      <c r="W43" s="3">
        <v>6.4370000000000003</v>
      </c>
      <c r="X43" s="3">
        <v>9.8469999999999995</v>
      </c>
      <c r="Y43" s="3">
        <v>2.8319999999999999</v>
      </c>
      <c r="Z43" s="3">
        <v>2.5259999999999998</v>
      </c>
      <c r="AA43" s="3">
        <v>4.3689999999999998</v>
      </c>
      <c r="AB43" s="3">
        <v>34.508000000000003</v>
      </c>
      <c r="AC43" s="3">
        <v>40.939</v>
      </c>
      <c r="AD43" s="3">
        <v>836.51700000000005</v>
      </c>
      <c r="AE43" s="10">
        <v>3066.2080000000001</v>
      </c>
    </row>
    <row r="44" spans="1:31" ht="15" x14ac:dyDescent="0.25">
      <c r="A44">
        <v>30</v>
      </c>
      <c r="B44" s="9">
        <v>2247.42</v>
      </c>
      <c r="C44" s="3">
        <v>356.16</v>
      </c>
      <c r="D44" s="3">
        <v>21.962</v>
      </c>
      <c r="E44" s="3">
        <v>0.64500000000000002</v>
      </c>
      <c r="F44" s="3">
        <v>936.99900000000002</v>
      </c>
      <c r="G44" s="3">
        <v>120.96599999999999</v>
      </c>
      <c r="H44" s="3">
        <v>314.51799999999997</v>
      </c>
      <c r="I44" s="3">
        <v>287.98500000000001</v>
      </c>
      <c r="J44" s="3">
        <v>88.584999999999994</v>
      </c>
      <c r="K44" s="3">
        <v>119.6</v>
      </c>
      <c r="L44" s="4">
        <v>89.304000000000002</v>
      </c>
      <c r="M44" s="4">
        <v>701.46100000000001</v>
      </c>
      <c r="N44" s="3">
        <v>569.43899999999996</v>
      </c>
      <c r="O44" s="3">
        <v>95.25</v>
      </c>
      <c r="P44" s="3">
        <v>36.771999999999998</v>
      </c>
      <c r="Q44" s="10">
        <v>3038.1849999999999</v>
      </c>
      <c r="R44" s="9">
        <v>2389.864</v>
      </c>
      <c r="S44" s="3">
        <v>339.851</v>
      </c>
      <c r="T44" s="3">
        <v>854.93</v>
      </c>
      <c r="U44" s="11">
        <v>1195.0840000000001</v>
      </c>
      <c r="V44" s="4">
        <v>648.32100000000003</v>
      </c>
      <c r="W44" s="3">
        <v>6.1180000000000003</v>
      </c>
      <c r="X44" s="3">
        <v>11.52</v>
      </c>
      <c r="Y44" s="3">
        <v>0.67200000000000004</v>
      </c>
      <c r="Z44" s="3">
        <v>2.5390000000000001</v>
      </c>
      <c r="AA44" s="3">
        <v>4.37</v>
      </c>
      <c r="AB44" s="3">
        <v>60.155999999999999</v>
      </c>
      <c r="AC44" s="3">
        <v>39.348999999999997</v>
      </c>
      <c r="AD44" s="3">
        <v>523.59699999999998</v>
      </c>
      <c r="AE44" s="10">
        <v>3038.1849999999999</v>
      </c>
    </row>
    <row r="45" spans="1:31" ht="15" x14ac:dyDescent="0.25">
      <c r="B45" s="9">
        <v>55382.533000000003</v>
      </c>
      <c r="C45" s="11">
        <v>4880.0249999999996</v>
      </c>
      <c r="D45" s="11">
        <v>2843.444</v>
      </c>
      <c r="E45" s="3">
        <v>6.9080000000000004</v>
      </c>
      <c r="F45" s="11">
        <v>20311.04</v>
      </c>
      <c r="G45" s="11">
        <v>4039.0990000000002</v>
      </c>
      <c r="H45" s="11">
        <v>9189.0229999999992</v>
      </c>
      <c r="I45" s="11">
        <v>8409.61</v>
      </c>
      <c r="J45" s="11">
        <v>2506.0479999999998</v>
      </c>
      <c r="K45" s="11">
        <v>3197.3339999999998</v>
      </c>
      <c r="L45" s="9">
        <v>2646.3980000000001</v>
      </c>
      <c r="M45" s="9">
        <v>7339.7730000000001</v>
      </c>
      <c r="N45" s="11">
        <v>5852.4539999999997</v>
      </c>
      <c r="O45" s="11">
        <v>1044.1980000000001</v>
      </c>
      <c r="P45" s="3">
        <v>443.12</v>
      </c>
      <c r="Q45" s="10">
        <v>65368.703999999998</v>
      </c>
      <c r="R45" s="9">
        <v>48481.767999999996</v>
      </c>
      <c r="S45" s="11">
        <v>8754.77</v>
      </c>
      <c r="T45" s="11">
        <v>16066.614</v>
      </c>
      <c r="U45" s="11">
        <v>23660.383999999998</v>
      </c>
      <c r="V45" s="9">
        <v>16886.936000000002</v>
      </c>
      <c r="W45" s="3">
        <v>151.99</v>
      </c>
      <c r="X45" s="3">
        <v>737.34500000000003</v>
      </c>
      <c r="Y45" s="11">
        <v>1340.4929999999999</v>
      </c>
      <c r="Z45" s="3">
        <v>60.414999999999999</v>
      </c>
      <c r="AA45" s="3">
        <v>164.553</v>
      </c>
      <c r="AB45" s="11">
        <v>4172.848</v>
      </c>
      <c r="AC45" s="3">
        <v>875.02</v>
      </c>
      <c r="AD45" s="11">
        <v>9384.2720000000008</v>
      </c>
      <c r="AE45" s="10">
        <v>65368.703999999998</v>
      </c>
    </row>
    <row r="48" spans="1:31" x14ac:dyDescent="0.2">
      <c r="A48" s="2" t="s">
        <v>66</v>
      </c>
    </row>
    <row r="49" spans="1:1" x14ac:dyDescent="0.2">
      <c r="A49" s="2" t="s">
        <v>67</v>
      </c>
    </row>
    <row r="50" spans="1:1" x14ac:dyDescent="0.2">
      <c r="A50" s="2" t="s">
        <v>68</v>
      </c>
    </row>
    <row r="51" spans="1:1" x14ac:dyDescent="0.2">
      <c r="A51" s="2" t="s">
        <v>69</v>
      </c>
    </row>
    <row r="52" spans="1:1" x14ac:dyDescent="0.2">
      <c r="A52" s="2" t="s">
        <v>70</v>
      </c>
    </row>
    <row r="53" spans="1:1" x14ac:dyDescent="0.2">
      <c r="A53" s="2" t="s">
        <v>71</v>
      </c>
    </row>
  </sheetData>
  <mergeCells count="4">
    <mergeCell ref="A5:AF5"/>
    <mergeCell ref="A6:AF6"/>
    <mergeCell ref="A7:AF7"/>
    <mergeCell ref="A8:AF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E0BC9-0DEB-4831-9502-B6F3D9DA92AF}">
  <sheetPr>
    <tabColor theme="9" tint="0.39997558519241921"/>
  </sheetPr>
  <dimension ref="A5:AF54"/>
  <sheetViews>
    <sheetView topLeftCell="A18" workbookViewId="0">
      <selection activeCell="T11" sqref="T11"/>
    </sheetView>
  </sheetViews>
  <sheetFormatPr defaultRowHeight="12.75" x14ac:dyDescent="0.2"/>
  <cols>
    <col min="13" max="13" width="10.140625" bestFit="1" customWidth="1"/>
    <col min="20" max="20" width="10.140625" bestFit="1" customWidth="1"/>
  </cols>
  <sheetData>
    <row r="5" spans="1:32" ht="20.25" x14ac:dyDescent="0.3">
      <c r="A5" s="39" t="s">
        <v>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</row>
    <row r="6" spans="1:32" ht="15.75" x14ac:dyDescent="0.25">
      <c r="A6" s="41" t="s">
        <v>83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</row>
    <row r="7" spans="1:32" ht="15.75" x14ac:dyDescent="0.25">
      <c r="A7" s="41" t="s">
        <v>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</row>
    <row r="8" spans="1:32" ht="15.75" x14ac:dyDescent="0.25">
      <c r="A8" s="41" t="s">
        <v>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</row>
    <row r="9" spans="1:32" x14ac:dyDescent="0.2">
      <c r="K9" s="4" t="s">
        <v>5</v>
      </c>
      <c r="M9" s="12">
        <f>SUM(B15:B45)</f>
        <v>56314.634000000005</v>
      </c>
      <c r="S9" s="3" t="s">
        <v>22</v>
      </c>
      <c r="T9" s="12">
        <f>SUM(S15:S45)</f>
        <v>7987.9970000000003</v>
      </c>
    </row>
    <row r="10" spans="1:32" x14ac:dyDescent="0.2">
      <c r="K10" s="4" t="s">
        <v>15</v>
      </c>
      <c r="M10" s="12">
        <f>SUM(L15:L45)</f>
        <v>2783.058</v>
      </c>
      <c r="S10" s="3" t="s">
        <v>23</v>
      </c>
      <c r="T10" s="12">
        <f>SUM(T15:T45)</f>
        <v>15947.474000000002</v>
      </c>
    </row>
    <row r="11" spans="1:32" x14ac:dyDescent="0.2">
      <c r="K11" s="4" t="s">
        <v>16</v>
      </c>
      <c r="M11" s="12">
        <f>SUM(M15:M45)</f>
        <v>-8986.4330000000027</v>
      </c>
      <c r="S11" s="3" t="s">
        <v>24</v>
      </c>
      <c r="T11" s="12">
        <f>SUM(U15:U45)</f>
        <v>10820.025000000001</v>
      </c>
    </row>
    <row r="12" spans="1:32" x14ac:dyDescent="0.2">
      <c r="S12" s="4" t="s">
        <v>25</v>
      </c>
      <c r="T12" s="12">
        <f>SUM(V15:V45)</f>
        <v>15355.756000000001</v>
      </c>
    </row>
    <row r="14" spans="1:32" ht="15" x14ac:dyDescent="0.25">
      <c r="A14" t="s">
        <v>4</v>
      </c>
      <c r="B14" s="4" t="s">
        <v>5</v>
      </c>
      <c r="C14" s="3" t="s">
        <v>6</v>
      </c>
      <c r="D14" s="3" t="s">
        <v>7</v>
      </c>
      <c r="E14" s="3" t="s">
        <v>8</v>
      </c>
      <c r="F14" s="3" t="s">
        <v>9</v>
      </c>
      <c r="G14" s="3" t="s">
        <v>10</v>
      </c>
      <c r="H14" s="3" t="s">
        <v>11</v>
      </c>
      <c r="I14" s="3" t="s">
        <v>12</v>
      </c>
      <c r="J14" s="3" t="s">
        <v>13</v>
      </c>
      <c r="K14" s="3" t="s">
        <v>14</v>
      </c>
      <c r="L14" s="4" t="s">
        <v>15</v>
      </c>
      <c r="M14" s="4" t="s">
        <v>16</v>
      </c>
      <c r="N14" s="3" t="s">
        <v>17</v>
      </c>
      <c r="O14" s="3" t="s">
        <v>18</v>
      </c>
      <c r="P14" s="3" t="s">
        <v>19</v>
      </c>
      <c r="Q14" s="7" t="s">
        <v>20</v>
      </c>
      <c r="R14" s="4" t="s">
        <v>21</v>
      </c>
      <c r="S14" s="3" t="s">
        <v>22</v>
      </c>
      <c r="T14" s="3" t="s">
        <v>23</v>
      </c>
      <c r="U14" s="3" t="s">
        <v>24</v>
      </c>
      <c r="V14" s="4" t="s">
        <v>25</v>
      </c>
      <c r="W14" s="3" t="s">
        <v>26</v>
      </c>
      <c r="X14" s="3" t="s">
        <v>27</v>
      </c>
      <c r="Y14" s="3" t="s">
        <v>28</v>
      </c>
      <c r="Z14" s="3" t="s">
        <v>29</v>
      </c>
      <c r="AA14" s="3" t="s">
        <v>30</v>
      </c>
      <c r="AB14" s="3" t="s">
        <v>31</v>
      </c>
      <c r="AC14" s="3" t="s">
        <v>32</v>
      </c>
      <c r="AD14" s="3" t="s">
        <v>33</v>
      </c>
      <c r="AE14" s="7" t="s">
        <v>34</v>
      </c>
    </row>
    <row r="15" spans="1:32" ht="15" x14ac:dyDescent="0.25">
      <c r="A15">
        <v>1</v>
      </c>
      <c r="B15" s="9">
        <v>1507.0820000000001</v>
      </c>
      <c r="C15" s="3">
        <v>6.7919999999999998</v>
      </c>
      <c r="D15" s="3">
        <v>54.935000000000002</v>
      </c>
      <c r="E15" s="3">
        <v>1.8420000000000001</v>
      </c>
      <c r="F15" s="3">
        <v>561.46900000000005</v>
      </c>
      <c r="G15" s="3">
        <v>119.848</v>
      </c>
      <c r="H15" s="3">
        <v>324.54300000000001</v>
      </c>
      <c r="I15" s="3">
        <v>245.25</v>
      </c>
      <c r="J15" s="3">
        <v>155</v>
      </c>
      <c r="K15" s="3">
        <v>37.402999999999999</v>
      </c>
      <c r="L15" s="4">
        <v>89.474999999999994</v>
      </c>
      <c r="M15" s="4">
        <v>-417.43299999999999</v>
      </c>
      <c r="N15" s="3">
        <v>-390.19299999999998</v>
      </c>
      <c r="O15" s="3">
        <v>-18.763000000000002</v>
      </c>
      <c r="P15" s="3">
        <v>-8.4779999999999998</v>
      </c>
      <c r="Q15" s="10">
        <v>1179.124</v>
      </c>
      <c r="R15" s="4">
        <v>790.58</v>
      </c>
      <c r="S15" s="3">
        <v>215.52600000000001</v>
      </c>
      <c r="T15" s="3">
        <v>317.012</v>
      </c>
      <c r="U15" s="3">
        <v>258.041</v>
      </c>
      <c r="V15" s="4">
        <v>388.54500000000002</v>
      </c>
      <c r="W15" s="3">
        <v>2.105</v>
      </c>
      <c r="X15" s="3">
        <v>12.997</v>
      </c>
      <c r="Y15" s="3">
        <v>34.441000000000003</v>
      </c>
      <c r="Z15" s="3">
        <v>0.81599999999999995</v>
      </c>
      <c r="AA15" s="3">
        <v>0</v>
      </c>
      <c r="AB15" s="3">
        <v>151.779</v>
      </c>
      <c r="AC15" s="3">
        <v>20.896999999999998</v>
      </c>
      <c r="AD15" s="3">
        <v>165.50899999999999</v>
      </c>
      <c r="AE15" s="10">
        <v>1179.124</v>
      </c>
    </row>
    <row r="16" spans="1:32" ht="15" x14ac:dyDescent="0.25">
      <c r="A16">
        <v>2</v>
      </c>
      <c r="B16" s="9">
        <v>1583.5740000000001</v>
      </c>
      <c r="C16" s="3">
        <v>6.468</v>
      </c>
      <c r="D16" s="3">
        <v>54.75</v>
      </c>
      <c r="E16" s="3">
        <v>0</v>
      </c>
      <c r="F16" s="3">
        <v>654.10599999999999</v>
      </c>
      <c r="G16" s="3">
        <v>76.804000000000002</v>
      </c>
      <c r="H16" s="3">
        <v>322.55099999999999</v>
      </c>
      <c r="I16" s="3">
        <v>245.25</v>
      </c>
      <c r="J16" s="3">
        <v>148.84</v>
      </c>
      <c r="K16" s="3">
        <v>74.805000000000007</v>
      </c>
      <c r="L16" s="4">
        <v>89.576999999999998</v>
      </c>
      <c r="M16" s="4">
        <v>-529.87099999999998</v>
      </c>
      <c r="N16" s="3">
        <v>-500.524</v>
      </c>
      <c r="O16" s="3">
        <v>-20.920999999999999</v>
      </c>
      <c r="P16" s="3">
        <v>-8.4260000000000002</v>
      </c>
      <c r="Q16" s="10">
        <v>1143.279</v>
      </c>
      <c r="R16" s="4">
        <v>742.04</v>
      </c>
      <c r="S16" s="3">
        <v>206.22300000000001</v>
      </c>
      <c r="T16" s="3">
        <v>282.99099999999999</v>
      </c>
      <c r="U16" s="3">
        <v>252.82499999999999</v>
      </c>
      <c r="V16" s="4">
        <v>401.24</v>
      </c>
      <c r="W16" s="3">
        <v>1.498</v>
      </c>
      <c r="X16" s="3">
        <v>14.135999999999999</v>
      </c>
      <c r="Y16" s="3">
        <v>67.62</v>
      </c>
      <c r="Z16" s="3">
        <v>0.81399999999999995</v>
      </c>
      <c r="AA16" s="3">
        <v>0</v>
      </c>
      <c r="AB16" s="3">
        <v>191.43700000000001</v>
      </c>
      <c r="AC16" s="3">
        <v>19.29</v>
      </c>
      <c r="AD16" s="3">
        <v>106.44499999999999</v>
      </c>
      <c r="AE16" s="10">
        <v>1143.279</v>
      </c>
    </row>
    <row r="17" spans="1:31" ht="15" x14ac:dyDescent="0.25">
      <c r="A17">
        <v>3</v>
      </c>
      <c r="B17" s="9">
        <v>1859.5150000000001</v>
      </c>
      <c r="C17" s="3">
        <v>34.521000000000001</v>
      </c>
      <c r="D17" s="3">
        <v>71.090999999999994</v>
      </c>
      <c r="E17" s="3">
        <v>0</v>
      </c>
      <c r="F17" s="3">
        <v>814.67</v>
      </c>
      <c r="G17" s="3">
        <v>114.63800000000001</v>
      </c>
      <c r="H17" s="3">
        <v>325.38299999999998</v>
      </c>
      <c r="I17" s="3">
        <v>272.5</v>
      </c>
      <c r="J17" s="3">
        <v>151.90700000000001</v>
      </c>
      <c r="K17" s="3">
        <v>74.805000000000007</v>
      </c>
      <c r="L17" s="4">
        <v>89.808000000000007</v>
      </c>
      <c r="M17" s="4">
        <v>-394.91</v>
      </c>
      <c r="N17" s="3">
        <v>-369.14600000000002</v>
      </c>
      <c r="O17" s="3">
        <v>-19.068999999999999</v>
      </c>
      <c r="P17" s="3">
        <v>-6.6950000000000003</v>
      </c>
      <c r="Q17" s="10">
        <v>1554.413</v>
      </c>
      <c r="R17" s="9">
        <v>1357.8</v>
      </c>
      <c r="S17" s="3">
        <v>266.46499999999997</v>
      </c>
      <c r="T17" s="3">
        <v>493.03800000000001</v>
      </c>
      <c r="U17" s="3">
        <v>598.29700000000003</v>
      </c>
      <c r="V17" s="4">
        <v>196.613</v>
      </c>
      <c r="W17" s="3">
        <v>1.847</v>
      </c>
      <c r="X17" s="3">
        <v>9.3360000000000003</v>
      </c>
      <c r="Y17" s="3">
        <v>12.154999999999999</v>
      </c>
      <c r="Z17" s="3">
        <v>0.97699999999999998</v>
      </c>
      <c r="AA17" s="3">
        <v>0</v>
      </c>
      <c r="AB17" s="3">
        <v>170.73099999999999</v>
      </c>
      <c r="AC17" s="3">
        <v>37.746000000000002</v>
      </c>
      <c r="AD17" s="3">
        <v>-36.177999999999997</v>
      </c>
      <c r="AE17" s="10">
        <v>1554.413</v>
      </c>
    </row>
    <row r="18" spans="1:31" ht="15" x14ac:dyDescent="0.25">
      <c r="A18">
        <v>4</v>
      </c>
      <c r="B18" s="9">
        <v>1981.7570000000001</v>
      </c>
      <c r="C18" s="3">
        <v>131.875</v>
      </c>
      <c r="D18" s="3">
        <v>71.143000000000001</v>
      </c>
      <c r="E18" s="3">
        <v>0.3</v>
      </c>
      <c r="F18" s="3">
        <v>678.22699999999998</v>
      </c>
      <c r="G18" s="3">
        <v>301.74200000000002</v>
      </c>
      <c r="H18" s="3">
        <v>320.39100000000002</v>
      </c>
      <c r="I18" s="3">
        <v>277.95</v>
      </c>
      <c r="J18" s="3">
        <v>130</v>
      </c>
      <c r="K18" s="3">
        <v>70.13</v>
      </c>
      <c r="L18" s="4">
        <v>90.302000000000007</v>
      </c>
      <c r="M18" s="4">
        <v>-487.91</v>
      </c>
      <c r="N18" s="3">
        <v>-465.64100000000002</v>
      </c>
      <c r="O18" s="3">
        <v>-15.615</v>
      </c>
      <c r="P18" s="3">
        <v>-6.6539999999999999</v>
      </c>
      <c r="Q18" s="10">
        <v>1584.1489999999999</v>
      </c>
      <c r="R18" s="9">
        <v>1153.902</v>
      </c>
      <c r="S18" s="3">
        <v>270.95800000000003</v>
      </c>
      <c r="T18" s="3">
        <v>545.56100000000004</v>
      </c>
      <c r="U18" s="3">
        <v>337.38400000000001</v>
      </c>
      <c r="V18" s="4">
        <v>430.24700000000001</v>
      </c>
      <c r="W18" s="3">
        <v>2.0459999999999998</v>
      </c>
      <c r="X18" s="3">
        <v>4.92</v>
      </c>
      <c r="Y18" s="3">
        <v>1.2669999999999999</v>
      </c>
      <c r="Z18" s="3">
        <v>0.98899999999999999</v>
      </c>
      <c r="AA18" s="3">
        <v>0</v>
      </c>
      <c r="AB18" s="3">
        <v>40.756</v>
      </c>
      <c r="AC18" s="3">
        <v>25.498000000000001</v>
      </c>
      <c r="AD18" s="3">
        <v>354.77100000000002</v>
      </c>
      <c r="AE18" s="10">
        <v>1584.1489999999999</v>
      </c>
    </row>
    <row r="19" spans="1:31" ht="15" x14ac:dyDescent="0.25">
      <c r="A19">
        <v>5</v>
      </c>
      <c r="B19" s="9">
        <v>2026.3579999999999</v>
      </c>
      <c r="C19" s="3">
        <v>13.346</v>
      </c>
      <c r="D19" s="3">
        <v>82.23</v>
      </c>
      <c r="E19" s="3">
        <v>0</v>
      </c>
      <c r="F19" s="3">
        <v>753.59799999999996</v>
      </c>
      <c r="G19" s="3">
        <v>375.51400000000001</v>
      </c>
      <c r="H19" s="3">
        <v>320.39100000000002</v>
      </c>
      <c r="I19" s="3">
        <v>256.14999999999998</v>
      </c>
      <c r="J19" s="3">
        <v>155</v>
      </c>
      <c r="K19" s="3">
        <v>70.13</v>
      </c>
      <c r="L19" s="4">
        <v>90.256</v>
      </c>
      <c r="M19" s="4">
        <v>-566.80499999999995</v>
      </c>
      <c r="N19" s="3">
        <v>-536.25400000000002</v>
      </c>
      <c r="O19" s="3">
        <v>-23.937999999999999</v>
      </c>
      <c r="P19" s="3">
        <v>-6.6130000000000004</v>
      </c>
      <c r="Q19" s="10">
        <v>1549.809</v>
      </c>
      <c r="R19" s="9">
        <v>1189.7280000000001</v>
      </c>
      <c r="S19" s="3">
        <v>275.50299999999999</v>
      </c>
      <c r="T19" s="3">
        <v>591.30799999999999</v>
      </c>
      <c r="U19" s="3">
        <v>322.91699999999997</v>
      </c>
      <c r="V19" s="4">
        <v>360.08199999999999</v>
      </c>
      <c r="W19" s="3">
        <v>2.5649999999999999</v>
      </c>
      <c r="X19" s="3">
        <v>10.92</v>
      </c>
      <c r="Y19" s="3">
        <v>1.456</v>
      </c>
      <c r="Z19" s="3">
        <v>1.002</v>
      </c>
      <c r="AA19" s="3">
        <v>0</v>
      </c>
      <c r="AB19" s="3">
        <v>98.332999999999998</v>
      </c>
      <c r="AC19" s="3">
        <v>22.571000000000002</v>
      </c>
      <c r="AD19" s="3">
        <v>223.23400000000001</v>
      </c>
      <c r="AE19" s="10">
        <v>1549.809</v>
      </c>
    </row>
    <row r="20" spans="1:31" ht="15" x14ac:dyDescent="0.25">
      <c r="A20">
        <v>6</v>
      </c>
      <c r="B20" s="9">
        <v>2002.761</v>
      </c>
      <c r="C20" s="3">
        <v>113.367</v>
      </c>
      <c r="D20" s="3">
        <v>98.703000000000003</v>
      </c>
      <c r="E20" s="3">
        <v>5.8579999999999997</v>
      </c>
      <c r="F20" s="3">
        <v>766.15499999999997</v>
      </c>
      <c r="G20" s="3">
        <v>333.68299999999999</v>
      </c>
      <c r="H20" s="3">
        <v>320.51600000000002</v>
      </c>
      <c r="I20" s="3">
        <v>158.05000000000001</v>
      </c>
      <c r="J20" s="3">
        <v>155</v>
      </c>
      <c r="K20" s="3">
        <v>51.429000000000002</v>
      </c>
      <c r="L20" s="4">
        <v>91.995000000000005</v>
      </c>
      <c r="M20" s="4">
        <v>-505.89299999999997</v>
      </c>
      <c r="N20" s="3">
        <v>-481.71800000000002</v>
      </c>
      <c r="O20" s="3">
        <v>-17.602</v>
      </c>
      <c r="P20" s="3">
        <v>-6.5730000000000004</v>
      </c>
      <c r="Q20" s="10">
        <v>1588.864</v>
      </c>
      <c r="R20" s="9">
        <v>1239.296</v>
      </c>
      <c r="S20" s="3">
        <v>271.58300000000003</v>
      </c>
      <c r="T20" s="3">
        <v>645.55600000000004</v>
      </c>
      <c r="U20" s="3">
        <v>322.15699999999998</v>
      </c>
      <c r="V20" s="4">
        <v>349.56799999999998</v>
      </c>
      <c r="W20" s="3">
        <v>2.1120000000000001</v>
      </c>
      <c r="X20" s="3">
        <v>12.48</v>
      </c>
      <c r="Y20" s="3">
        <v>0</v>
      </c>
      <c r="Z20" s="3">
        <v>1.0149999999999999</v>
      </c>
      <c r="AA20" s="3">
        <v>4.992</v>
      </c>
      <c r="AB20" s="3">
        <v>119.809</v>
      </c>
      <c r="AC20" s="3">
        <v>22.448</v>
      </c>
      <c r="AD20" s="3">
        <v>186.71199999999999</v>
      </c>
      <c r="AE20" s="10">
        <v>1588.864</v>
      </c>
    </row>
    <row r="21" spans="1:31" ht="15" x14ac:dyDescent="0.25">
      <c r="A21">
        <v>7</v>
      </c>
      <c r="B21" s="9">
        <v>2001.816</v>
      </c>
      <c r="C21" s="3">
        <v>206.09899999999999</v>
      </c>
      <c r="D21" s="3">
        <v>98.802000000000007</v>
      </c>
      <c r="E21" s="3">
        <v>0</v>
      </c>
      <c r="F21" s="3">
        <v>770.22900000000004</v>
      </c>
      <c r="G21" s="3">
        <v>106.928</v>
      </c>
      <c r="H21" s="3">
        <v>329.92899999999997</v>
      </c>
      <c r="I21" s="3">
        <v>283.39999999999998</v>
      </c>
      <c r="J21" s="3">
        <v>155</v>
      </c>
      <c r="K21" s="3">
        <v>51.429000000000002</v>
      </c>
      <c r="L21" s="4">
        <v>90.816000000000003</v>
      </c>
      <c r="M21" s="4">
        <v>-474.49099999999999</v>
      </c>
      <c r="N21" s="3">
        <v>-446.416</v>
      </c>
      <c r="O21" s="3">
        <v>-21.542000000000002</v>
      </c>
      <c r="P21" s="3">
        <v>-6.5330000000000004</v>
      </c>
      <c r="Q21" s="10">
        <v>1618.1410000000001</v>
      </c>
      <c r="R21" s="9">
        <v>1287.778</v>
      </c>
      <c r="S21" s="3">
        <v>279.32100000000003</v>
      </c>
      <c r="T21" s="3">
        <v>550.98299999999995</v>
      </c>
      <c r="U21" s="3">
        <v>457.47300000000001</v>
      </c>
      <c r="V21" s="4">
        <v>330.363</v>
      </c>
      <c r="W21" s="3">
        <v>1.847</v>
      </c>
      <c r="X21" s="3">
        <v>13.56</v>
      </c>
      <c r="Y21" s="3">
        <v>1</v>
      </c>
      <c r="Z21" s="3">
        <v>1.016</v>
      </c>
      <c r="AA21" s="3">
        <v>0</v>
      </c>
      <c r="AB21" s="3">
        <v>149.30199999999999</v>
      </c>
      <c r="AC21" s="3">
        <v>22.032</v>
      </c>
      <c r="AD21" s="3">
        <v>141.60599999999999</v>
      </c>
      <c r="AE21" s="10">
        <v>1618.1410000000001</v>
      </c>
    </row>
    <row r="22" spans="1:31" ht="15" x14ac:dyDescent="0.25">
      <c r="A22">
        <v>8</v>
      </c>
      <c r="B22" s="9">
        <v>1789.75</v>
      </c>
      <c r="C22" s="3">
        <v>33.935000000000002</v>
      </c>
      <c r="D22" s="3">
        <v>82.450999999999993</v>
      </c>
      <c r="E22" s="3">
        <v>0</v>
      </c>
      <c r="F22" s="3">
        <v>774.58199999999999</v>
      </c>
      <c r="G22" s="3">
        <v>81.998000000000005</v>
      </c>
      <c r="H22" s="3">
        <v>334.07100000000003</v>
      </c>
      <c r="I22" s="3">
        <v>283.39999999999998</v>
      </c>
      <c r="J22" s="3">
        <v>147.88399999999999</v>
      </c>
      <c r="K22" s="3">
        <v>51.429000000000002</v>
      </c>
      <c r="L22" s="4">
        <v>88.016000000000005</v>
      </c>
      <c r="M22" s="4">
        <v>-479.02800000000002</v>
      </c>
      <c r="N22" s="3">
        <v>-448.89699999999999</v>
      </c>
      <c r="O22" s="3">
        <v>-23.398</v>
      </c>
      <c r="P22" s="3">
        <v>-6.7329999999999997</v>
      </c>
      <c r="Q22" s="10">
        <v>1398.7370000000001</v>
      </c>
      <c r="R22" s="4">
        <v>758.47500000000002</v>
      </c>
      <c r="S22" s="3">
        <v>227.49299999999999</v>
      </c>
      <c r="T22" s="3">
        <v>325.04399999999998</v>
      </c>
      <c r="U22" s="3">
        <v>205.93799999999999</v>
      </c>
      <c r="V22" s="4">
        <v>640.26199999999994</v>
      </c>
      <c r="W22" s="3">
        <v>1.526</v>
      </c>
      <c r="X22" s="3">
        <v>13.56</v>
      </c>
      <c r="Y22" s="3">
        <v>69.352000000000004</v>
      </c>
      <c r="Z22" s="3">
        <v>0.89400000000000002</v>
      </c>
      <c r="AA22" s="3">
        <v>0</v>
      </c>
      <c r="AB22" s="3">
        <v>191.774</v>
      </c>
      <c r="AC22" s="3">
        <v>18.001999999999999</v>
      </c>
      <c r="AD22" s="3">
        <v>345.154</v>
      </c>
      <c r="AE22" s="10">
        <v>1398.7370000000001</v>
      </c>
    </row>
    <row r="23" spans="1:31" ht="15" x14ac:dyDescent="0.25">
      <c r="A23">
        <v>9</v>
      </c>
      <c r="B23" s="9">
        <v>1790.7850000000001</v>
      </c>
      <c r="C23" s="3">
        <v>28.802</v>
      </c>
      <c r="D23" s="3">
        <v>60.326999999999998</v>
      </c>
      <c r="E23" s="3">
        <v>0</v>
      </c>
      <c r="F23" s="3">
        <v>773.10299999999995</v>
      </c>
      <c r="G23" s="3">
        <v>69.691999999999993</v>
      </c>
      <c r="H23" s="3">
        <v>334.07100000000003</v>
      </c>
      <c r="I23" s="3">
        <v>283.39999999999998</v>
      </c>
      <c r="J23" s="3">
        <v>147.88399999999999</v>
      </c>
      <c r="K23" s="3">
        <v>93.506</v>
      </c>
      <c r="L23" s="4">
        <v>87.956999999999994</v>
      </c>
      <c r="M23" s="4">
        <v>-480.334</v>
      </c>
      <c r="N23" s="3">
        <v>-448.94799999999998</v>
      </c>
      <c r="O23" s="3">
        <v>-24.693999999999999</v>
      </c>
      <c r="P23" s="3">
        <v>-6.6920000000000002</v>
      </c>
      <c r="Q23" s="10">
        <v>1398.4090000000001</v>
      </c>
      <c r="R23" s="4">
        <v>761.45899999999995</v>
      </c>
      <c r="S23" s="3">
        <v>225.03100000000001</v>
      </c>
      <c r="T23" s="3">
        <v>328.77199999999999</v>
      </c>
      <c r="U23" s="3">
        <v>207.65600000000001</v>
      </c>
      <c r="V23" s="4">
        <v>636.95000000000005</v>
      </c>
      <c r="W23" s="3">
        <v>2.2639999999999998</v>
      </c>
      <c r="X23" s="3">
        <v>18.100000000000001</v>
      </c>
      <c r="Y23" s="3">
        <v>85.317999999999998</v>
      </c>
      <c r="Z23" s="3">
        <v>0.89600000000000002</v>
      </c>
      <c r="AA23" s="3">
        <v>2.4E-2</v>
      </c>
      <c r="AB23" s="3">
        <v>192.70400000000001</v>
      </c>
      <c r="AC23" s="3">
        <v>16.417999999999999</v>
      </c>
      <c r="AD23" s="3">
        <v>321.22699999999998</v>
      </c>
      <c r="AE23" s="10">
        <v>1398.4090000000001</v>
      </c>
    </row>
    <row r="24" spans="1:31" ht="15" x14ac:dyDescent="0.25">
      <c r="A24">
        <v>10</v>
      </c>
      <c r="B24" s="9">
        <v>2010.58</v>
      </c>
      <c r="C24" s="3">
        <v>161.18799999999999</v>
      </c>
      <c r="D24" s="3">
        <v>104.542</v>
      </c>
      <c r="E24" s="3">
        <v>0</v>
      </c>
      <c r="F24" s="3">
        <v>769.82899999999995</v>
      </c>
      <c r="G24" s="3">
        <v>189.255</v>
      </c>
      <c r="H24" s="3">
        <v>327.75700000000001</v>
      </c>
      <c r="I24" s="3">
        <v>283.39999999999998</v>
      </c>
      <c r="J24" s="3">
        <v>76.308000000000007</v>
      </c>
      <c r="K24" s="3">
        <v>98.302000000000007</v>
      </c>
      <c r="L24" s="4">
        <v>90.259</v>
      </c>
      <c r="M24" s="4">
        <v>-298.01299999999998</v>
      </c>
      <c r="N24" s="3">
        <v>-272.88600000000002</v>
      </c>
      <c r="O24" s="3">
        <v>-18.716000000000001</v>
      </c>
      <c r="P24" s="3">
        <v>-6.4109999999999996</v>
      </c>
      <c r="Q24" s="10">
        <v>1802.826</v>
      </c>
      <c r="R24" s="9">
        <v>1145.943</v>
      </c>
      <c r="S24" s="3">
        <v>264.67200000000003</v>
      </c>
      <c r="T24" s="3">
        <v>545.51700000000005</v>
      </c>
      <c r="U24" s="3">
        <v>335.755</v>
      </c>
      <c r="V24" s="4">
        <v>656.88199999999995</v>
      </c>
      <c r="W24" s="3">
        <v>2.645</v>
      </c>
      <c r="X24" s="3">
        <v>15.345000000000001</v>
      </c>
      <c r="Y24" s="3">
        <v>29.346</v>
      </c>
      <c r="Z24" s="3">
        <v>1.073</v>
      </c>
      <c r="AA24" s="3">
        <v>0</v>
      </c>
      <c r="AB24" s="3">
        <v>182.56899999999999</v>
      </c>
      <c r="AC24" s="3">
        <v>22.585000000000001</v>
      </c>
      <c r="AD24" s="3">
        <v>403.32</v>
      </c>
      <c r="AE24" s="10">
        <v>1802.826</v>
      </c>
    </row>
    <row r="25" spans="1:31" ht="15" x14ac:dyDescent="0.25">
      <c r="A25">
        <v>11</v>
      </c>
      <c r="B25" s="9">
        <v>1990.54</v>
      </c>
      <c r="C25" s="3">
        <v>160.255</v>
      </c>
      <c r="D25" s="3">
        <v>109.75</v>
      </c>
      <c r="E25" s="3">
        <v>0</v>
      </c>
      <c r="F25" s="3">
        <v>788.83699999999999</v>
      </c>
      <c r="G25" s="3">
        <v>141.57</v>
      </c>
      <c r="H25" s="3">
        <v>332.11900000000003</v>
      </c>
      <c r="I25" s="3">
        <v>283.39999999999998</v>
      </c>
      <c r="J25" s="3">
        <v>76.308000000000007</v>
      </c>
      <c r="K25" s="3">
        <v>98.302000000000007</v>
      </c>
      <c r="L25" s="4">
        <v>90.352999999999994</v>
      </c>
      <c r="M25" s="4">
        <v>-300.67500000000001</v>
      </c>
      <c r="N25" s="3">
        <v>-273.88200000000001</v>
      </c>
      <c r="O25" s="3">
        <v>-20.459</v>
      </c>
      <c r="P25" s="3">
        <v>-6.3339999999999996</v>
      </c>
      <c r="Q25" s="10">
        <v>1780.2180000000001</v>
      </c>
      <c r="R25" s="9">
        <v>1277.4280000000001</v>
      </c>
      <c r="S25" s="3">
        <v>281.10000000000002</v>
      </c>
      <c r="T25" s="3">
        <v>653.69600000000003</v>
      </c>
      <c r="U25" s="3">
        <v>342.63200000000001</v>
      </c>
      <c r="V25" s="4">
        <v>502.79</v>
      </c>
      <c r="W25" s="3">
        <v>2.645</v>
      </c>
      <c r="X25" s="3">
        <v>19.571000000000002</v>
      </c>
      <c r="Y25" s="3">
        <v>18.228000000000002</v>
      </c>
      <c r="Z25" s="3">
        <v>1.089</v>
      </c>
      <c r="AA25" s="3">
        <v>3.3119999999999998</v>
      </c>
      <c r="AB25" s="3">
        <v>193.86600000000001</v>
      </c>
      <c r="AC25" s="3">
        <v>20.38</v>
      </c>
      <c r="AD25" s="3">
        <v>243.7</v>
      </c>
      <c r="AE25" s="10">
        <v>1780.2180000000001</v>
      </c>
    </row>
    <row r="26" spans="1:31" ht="15" x14ac:dyDescent="0.25">
      <c r="A26">
        <v>12</v>
      </c>
      <c r="B26" s="9">
        <v>2014.0360000000001</v>
      </c>
      <c r="C26" s="3">
        <v>178.32900000000001</v>
      </c>
      <c r="D26" s="3">
        <v>82.442999999999998</v>
      </c>
      <c r="E26" s="3">
        <v>0</v>
      </c>
      <c r="F26" s="3">
        <v>793.03800000000001</v>
      </c>
      <c r="G26" s="3">
        <v>248.37</v>
      </c>
      <c r="H26" s="3">
        <v>330.15600000000001</v>
      </c>
      <c r="I26" s="3">
        <v>283.39999999999998</v>
      </c>
      <c r="J26" s="3">
        <v>0</v>
      </c>
      <c r="K26" s="3">
        <v>98.302000000000007</v>
      </c>
      <c r="L26" s="4">
        <v>90.305000000000007</v>
      </c>
      <c r="M26" s="4">
        <v>-299.85000000000002</v>
      </c>
      <c r="N26" s="3">
        <v>-277.72899999999998</v>
      </c>
      <c r="O26" s="3">
        <v>-15.787000000000001</v>
      </c>
      <c r="P26" s="3">
        <v>-6.3339999999999996</v>
      </c>
      <c r="Q26" s="10">
        <v>1804.491</v>
      </c>
      <c r="R26" s="9">
        <v>1387.6969999999999</v>
      </c>
      <c r="S26" s="3">
        <v>283.15899999999999</v>
      </c>
      <c r="T26" s="3">
        <v>671.56</v>
      </c>
      <c r="U26" s="3">
        <v>432.97800000000001</v>
      </c>
      <c r="V26" s="4">
        <v>416.79300000000001</v>
      </c>
      <c r="W26" s="3">
        <v>2.9649999999999999</v>
      </c>
      <c r="X26" s="3">
        <v>23.963999999999999</v>
      </c>
      <c r="Y26" s="3">
        <v>2.9249999999999998</v>
      </c>
      <c r="Z26" s="3">
        <v>1.105</v>
      </c>
      <c r="AA26" s="3">
        <v>3.6</v>
      </c>
      <c r="AB26" s="3">
        <v>171.548</v>
      </c>
      <c r="AC26" s="3">
        <v>20.672000000000001</v>
      </c>
      <c r="AD26" s="3">
        <v>190.01499999999999</v>
      </c>
      <c r="AE26" s="10">
        <v>1804.491</v>
      </c>
    </row>
    <row r="27" spans="1:31" ht="15" x14ac:dyDescent="0.25">
      <c r="A27">
        <v>13</v>
      </c>
      <c r="B27" s="9">
        <v>2049.2159999999999</v>
      </c>
      <c r="C27" s="3">
        <v>199.24</v>
      </c>
      <c r="D27" s="3">
        <v>93.801000000000002</v>
      </c>
      <c r="E27" s="3">
        <v>0</v>
      </c>
      <c r="F27" s="3">
        <v>790.64499999999998</v>
      </c>
      <c r="G27" s="3">
        <v>249.78399999999999</v>
      </c>
      <c r="H27" s="3">
        <v>324.21499999999997</v>
      </c>
      <c r="I27" s="3">
        <v>283.39999999999998</v>
      </c>
      <c r="J27" s="3">
        <v>0</v>
      </c>
      <c r="K27" s="3">
        <v>108.13200000000001</v>
      </c>
      <c r="L27" s="4">
        <v>90.835999999999999</v>
      </c>
      <c r="M27" s="4">
        <v>-294.596</v>
      </c>
      <c r="N27" s="3">
        <v>-274.28699999999998</v>
      </c>
      <c r="O27" s="3">
        <v>-14.013999999999999</v>
      </c>
      <c r="P27" s="3">
        <v>-6.2949999999999999</v>
      </c>
      <c r="Q27" s="10">
        <v>1845.4559999999999</v>
      </c>
      <c r="R27" s="9">
        <v>1190.691</v>
      </c>
      <c r="S27" s="3">
        <v>263.62700000000001</v>
      </c>
      <c r="T27" s="3">
        <v>580.09400000000005</v>
      </c>
      <c r="U27" s="3">
        <v>346.97</v>
      </c>
      <c r="V27" s="4">
        <v>654.76400000000001</v>
      </c>
      <c r="W27" s="3">
        <v>2.645</v>
      </c>
      <c r="X27" s="3">
        <v>13.628</v>
      </c>
      <c r="Y27" s="3">
        <v>2.4E-2</v>
      </c>
      <c r="Z27" s="3">
        <v>1.1220000000000001</v>
      </c>
      <c r="AA27" s="3">
        <v>0.91200000000000003</v>
      </c>
      <c r="AB27" s="3">
        <v>131.96700000000001</v>
      </c>
      <c r="AC27" s="3">
        <v>18.474</v>
      </c>
      <c r="AD27" s="3">
        <v>485.99200000000002</v>
      </c>
      <c r="AE27" s="10">
        <v>1845.4559999999999</v>
      </c>
    </row>
    <row r="28" spans="1:31" ht="15" x14ac:dyDescent="0.25">
      <c r="A28">
        <v>14</v>
      </c>
      <c r="B28" s="9">
        <v>1867.4870000000001</v>
      </c>
      <c r="C28" s="3">
        <v>179.05699999999999</v>
      </c>
      <c r="D28" s="3">
        <v>93.39</v>
      </c>
      <c r="E28" s="3">
        <v>0</v>
      </c>
      <c r="F28" s="3">
        <v>794.09799999999996</v>
      </c>
      <c r="G28" s="3">
        <v>85.195999999999998</v>
      </c>
      <c r="H28" s="3">
        <v>324.21499999999997</v>
      </c>
      <c r="I28" s="3">
        <v>283.39999999999998</v>
      </c>
      <c r="J28" s="3">
        <v>0</v>
      </c>
      <c r="K28" s="3">
        <v>108.13200000000001</v>
      </c>
      <c r="L28" s="4">
        <v>92.016000000000005</v>
      </c>
      <c r="M28" s="4">
        <v>-304.46800000000002</v>
      </c>
      <c r="N28" s="3">
        <v>-274.14600000000002</v>
      </c>
      <c r="O28" s="3">
        <v>-24.065999999999999</v>
      </c>
      <c r="P28" s="3">
        <v>-6.2569999999999997</v>
      </c>
      <c r="Q28" s="10">
        <v>1655.0360000000001</v>
      </c>
      <c r="R28" s="9">
        <v>1096.6759999999999</v>
      </c>
      <c r="S28" s="3">
        <v>258.47000000000003</v>
      </c>
      <c r="T28" s="3">
        <v>487.11700000000002</v>
      </c>
      <c r="U28" s="3">
        <v>351.08800000000002</v>
      </c>
      <c r="V28" s="4">
        <v>558.36</v>
      </c>
      <c r="W28" s="3">
        <v>2.645</v>
      </c>
      <c r="X28" s="3">
        <v>13.56</v>
      </c>
      <c r="Y28" s="3">
        <v>0.67200000000000004</v>
      </c>
      <c r="Z28" s="3">
        <v>1.127</v>
      </c>
      <c r="AA28" s="3">
        <v>3.2160000000000002</v>
      </c>
      <c r="AB28" s="3">
        <v>131.173</v>
      </c>
      <c r="AC28" s="3">
        <v>18.28</v>
      </c>
      <c r="AD28" s="3">
        <v>387.68599999999998</v>
      </c>
      <c r="AE28" s="10">
        <v>1655.0360000000001</v>
      </c>
    </row>
    <row r="29" spans="1:31" ht="15" x14ac:dyDescent="0.25">
      <c r="A29">
        <v>15</v>
      </c>
      <c r="B29" s="9">
        <v>1559.9259999999999</v>
      </c>
      <c r="C29" s="3">
        <v>13.656000000000001</v>
      </c>
      <c r="D29" s="3">
        <v>66.188000000000002</v>
      </c>
      <c r="E29" s="3">
        <v>0</v>
      </c>
      <c r="F29" s="3">
        <v>650.73299999999995</v>
      </c>
      <c r="G29" s="3">
        <v>112.16</v>
      </c>
      <c r="H29" s="3">
        <v>325.65699999999998</v>
      </c>
      <c r="I29" s="3">
        <v>283.39999999999998</v>
      </c>
      <c r="J29" s="3">
        <v>0</v>
      </c>
      <c r="K29" s="3">
        <v>108.13200000000001</v>
      </c>
      <c r="L29" s="4">
        <v>90.58</v>
      </c>
      <c r="M29" s="4">
        <v>-312.988</v>
      </c>
      <c r="N29" s="3">
        <v>-274.29700000000003</v>
      </c>
      <c r="O29" s="3">
        <v>-32.518000000000001</v>
      </c>
      <c r="P29" s="3">
        <v>-6.173</v>
      </c>
      <c r="Q29" s="10">
        <v>1337.518</v>
      </c>
      <c r="R29" s="4">
        <v>904.87099999999998</v>
      </c>
      <c r="S29" s="3">
        <v>230.11699999999999</v>
      </c>
      <c r="T29" s="3">
        <v>411.322</v>
      </c>
      <c r="U29" s="3">
        <v>263.43099999999998</v>
      </c>
      <c r="V29" s="4">
        <v>432.64800000000002</v>
      </c>
      <c r="W29" s="3">
        <v>1.7190000000000001</v>
      </c>
      <c r="X29" s="3">
        <v>14.76</v>
      </c>
      <c r="Y29" s="3">
        <v>49.991999999999997</v>
      </c>
      <c r="Z29" s="3">
        <v>0.998</v>
      </c>
      <c r="AA29" s="3">
        <v>5.52</v>
      </c>
      <c r="AB29" s="3">
        <v>183.209</v>
      </c>
      <c r="AC29" s="3">
        <v>14.955</v>
      </c>
      <c r="AD29" s="3">
        <v>161.494</v>
      </c>
      <c r="AE29" s="10">
        <v>1337.518</v>
      </c>
    </row>
    <row r="30" spans="1:31" ht="15" x14ac:dyDescent="0.25">
      <c r="A30">
        <v>16</v>
      </c>
      <c r="B30" s="9">
        <v>1589.54</v>
      </c>
      <c r="C30" s="3">
        <v>38.575000000000003</v>
      </c>
      <c r="D30" s="3">
        <v>66.260000000000005</v>
      </c>
      <c r="E30" s="3">
        <v>0</v>
      </c>
      <c r="F30" s="3">
        <v>638.399</v>
      </c>
      <c r="G30" s="3">
        <v>129.233</v>
      </c>
      <c r="H30" s="3">
        <v>325.541</v>
      </c>
      <c r="I30" s="3">
        <v>283.39999999999998</v>
      </c>
      <c r="J30" s="3">
        <v>0</v>
      </c>
      <c r="K30" s="3">
        <v>108.13200000000001</v>
      </c>
      <c r="L30" s="4">
        <v>90.569000000000003</v>
      </c>
      <c r="M30" s="4">
        <v>-312.99599999999998</v>
      </c>
      <c r="N30" s="3">
        <v>-274.34300000000002</v>
      </c>
      <c r="O30" s="3">
        <v>-32.518000000000001</v>
      </c>
      <c r="P30" s="3">
        <v>-6.1349999999999998</v>
      </c>
      <c r="Q30" s="10">
        <v>1367.1120000000001</v>
      </c>
      <c r="R30" s="4">
        <v>851.00400000000002</v>
      </c>
      <c r="S30" s="3">
        <v>219.28100000000001</v>
      </c>
      <c r="T30" s="3">
        <v>368.00400000000002</v>
      </c>
      <c r="U30" s="3">
        <v>263.71800000000002</v>
      </c>
      <c r="V30" s="4">
        <v>516.10799999999995</v>
      </c>
      <c r="W30" s="3">
        <v>1.69</v>
      </c>
      <c r="X30" s="3">
        <v>14.76</v>
      </c>
      <c r="Y30" s="3">
        <v>50.96</v>
      </c>
      <c r="Z30" s="3">
        <v>1.004</v>
      </c>
      <c r="AA30" s="3">
        <v>0</v>
      </c>
      <c r="AB30" s="3">
        <v>167.82599999999999</v>
      </c>
      <c r="AC30" s="3">
        <v>14.308</v>
      </c>
      <c r="AD30" s="3">
        <v>265.56099999999998</v>
      </c>
      <c r="AE30" s="10">
        <v>1367.1120000000001</v>
      </c>
    </row>
    <row r="31" spans="1:31" ht="15" x14ac:dyDescent="0.25">
      <c r="A31">
        <v>17</v>
      </c>
      <c r="B31" s="9">
        <v>1842.72</v>
      </c>
      <c r="C31" s="3">
        <v>145.44499999999999</v>
      </c>
      <c r="D31" s="3">
        <v>88.3</v>
      </c>
      <c r="E31" s="3">
        <v>0</v>
      </c>
      <c r="F31" s="3">
        <v>635.14700000000005</v>
      </c>
      <c r="G31" s="3">
        <v>256.77999999999997</v>
      </c>
      <c r="H31" s="3">
        <v>325.51499999999999</v>
      </c>
      <c r="I31" s="3">
        <v>283.39999999999998</v>
      </c>
      <c r="J31" s="3">
        <v>0</v>
      </c>
      <c r="K31" s="3">
        <v>108.13200000000001</v>
      </c>
      <c r="L31" s="4">
        <v>90.512</v>
      </c>
      <c r="M31" s="4">
        <v>-189.25</v>
      </c>
      <c r="N31" s="3">
        <v>-154.15799999999999</v>
      </c>
      <c r="O31" s="3">
        <v>-29.007999999999999</v>
      </c>
      <c r="P31" s="3">
        <v>-6.0830000000000002</v>
      </c>
      <c r="Q31" s="10">
        <v>1743.982</v>
      </c>
      <c r="R31" s="9">
        <v>1355.7850000000001</v>
      </c>
      <c r="S31" s="3">
        <v>280.67</v>
      </c>
      <c r="T31" s="3">
        <v>648.94200000000001</v>
      </c>
      <c r="U31" s="3">
        <v>426.173</v>
      </c>
      <c r="V31" s="4">
        <v>388.197</v>
      </c>
      <c r="W31" s="3">
        <v>2.0459999999999998</v>
      </c>
      <c r="X31" s="3">
        <v>8.6940000000000008</v>
      </c>
      <c r="Y31" s="3">
        <v>0.67200000000000004</v>
      </c>
      <c r="Z31" s="3">
        <v>1.196</v>
      </c>
      <c r="AA31" s="3">
        <v>0</v>
      </c>
      <c r="AB31" s="3">
        <v>96.778000000000006</v>
      </c>
      <c r="AC31" s="3">
        <v>18.925999999999998</v>
      </c>
      <c r="AD31" s="3">
        <v>259.88400000000001</v>
      </c>
      <c r="AE31" s="10">
        <v>1743.982</v>
      </c>
    </row>
    <row r="32" spans="1:31" ht="15" x14ac:dyDescent="0.25">
      <c r="A32">
        <v>18</v>
      </c>
      <c r="B32" s="9">
        <v>1888.992</v>
      </c>
      <c r="C32" s="3">
        <v>128.71799999999999</v>
      </c>
      <c r="D32" s="3">
        <v>126.88</v>
      </c>
      <c r="E32" s="3">
        <v>0</v>
      </c>
      <c r="F32" s="3">
        <v>635.51700000000005</v>
      </c>
      <c r="G32" s="3">
        <v>285.38200000000001</v>
      </c>
      <c r="H32" s="3">
        <v>326.238</v>
      </c>
      <c r="I32" s="3">
        <v>283.39999999999998</v>
      </c>
      <c r="J32" s="3">
        <v>0</v>
      </c>
      <c r="K32" s="3">
        <v>102.857</v>
      </c>
      <c r="L32" s="4">
        <v>90.745999999999995</v>
      </c>
      <c r="M32" s="4">
        <v>-192.55500000000001</v>
      </c>
      <c r="N32" s="3">
        <v>-154.18899999999999</v>
      </c>
      <c r="O32" s="3">
        <v>-32.259</v>
      </c>
      <c r="P32" s="3">
        <v>-6.1059999999999999</v>
      </c>
      <c r="Q32" s="10">
        <v>1787.183</v>
      </c>
      <c r="R32" s="9">
        <v>1496.076</v>
      </c>
      <c r="S32" s="3">
        <v>302.36599999999999</v>
      </c>
      <c r="T32" s="3">
        <v>749.07399999999996</v>
      </c>
      <c r="U32" s="3">
        <v>444.63600000000002</v>
      </c>
      <c r="V32" s="4">
        <v>291.10700000000003</v>
      </c>
      <c r="W32" s="3">
        <v>2.0459999999999998</v>
      </c>
      <c r="X32" s="3">
        <v>12.816000000000001</v>
      </c>
      <c r="Y32" s="3">
        <v>0</v>
      </c>
      <c r="Z32" s="3">
        <v>1.2170000000000001</v>
      </c>
      <c r="AA32" s="3">
        <v>3</v>
      </c>
      <c r="AB32" s="3">
        <v>132.97999999999999</v>
      </c>
      <c r="AC32" s="3">
        <v>19.459</v>
      </c>
      <c r="AD32" s="3">
        <v>119.589</v>
      </c>
      <c r="AE32" s="10">
        <v>1787.183</v>
      </c>
    </row>
    <row r="33" spans="1:31" ht="15" x14ac:dyDescent="0.25">
      <c r="A33">
        <v>19</v>
      </c>
      <c r="B33" s="9">
        <v>1857.289</v>
      </c>
      <c r="C33" s="3">
        <v>120.06399999999999</v>
      </c>
      <c r="D33" s="3">
        <v>132.32400000000001</v>
      </c>
      <c r="E33" s="3">
        <v>0</v>
      </c>
      <c r="F33" s="3">
        <v>632.09</v>
      </c>
      <c r="G33" s="3">
        <v>258.435</v>
      </c>
      <c r="H33" s="3">
        <v>328.11799999999999</v>
      </c>
      <c r="I33" s="3">
        <v>283.39999999999998</v>
      </c>
      <c r="J33" s="3">
        <v>0</v>
      </c>
      <c r="K33" s="3">
        <v>102.857</v>
      </c>
      <c r="L33" s="4">
        <v>90.766999999999996</v>
      </c>
      <c r="M33" s="4">
        <v>-192.845</v>
      </c>
      <c r="N33" s="3">
        <v>-155.08000000000001</v>
      </c>
      <c r="O33" s="3">
        <v>-31.696000000000002</v>
      </c>
      <c r="P33" s="3">
        <v>-6.069</v>
      </c>
      <c r="Q33" s="10">
        <v>1755.21</v>
      </c>
      <c r="R33" s="9">
        <v>1190.684</v>
      </c>
      <c r="S33" s="3">
        <v>277.71199999999999</v>
      </c>
      <c r="T33" s="3">
        <v>544.23</v>
      </c>
      <c r="U33" s="3">
        <v>368.74200000000002</v>
      </c>
      <c r="V33" s="4">
        <v>564.52599999999995</v>
      </c>
      <c r="W33" s="3">
        <v>3.4039999999999999</v>
      </c>
      <c r="X33" s="3">
        <v>12.634</v>
      </c>
      <c r="Y33" s="3">
        <v>0.67200000000000004</v>
      </c>
      <c r="Z33" s="3">
        <v>1.2370000000000001</v>
      </c>
      <c r="AA33" s="3">
        <v>4.992</v>
      </c>
      <c r="AB33" s="3">
        <v>157.035</v>
      </c>
      <c r="AC33" s="3">
        <v>19.378</v>
      </c>
      <c r="AD33" s="3">
        <v>365.17500000000001</v>
      </c>
      <c r="AE33" s="10">
        <v>1755.21</v>
      </c>
    </row>
    <row r="34" spans="1:31" ht="15" x14ac:dyDescent="0.25">
      <c r="A34">
        <v>20</v>
      </c>
      <c r="B34" s="9">
        <v>1866.088</v>
      </c>
      <c r="C34" s="3">
        <v>128.774</v>
      </c>
      <c r="D34" s="3">
        <v>120.669</v>
      </c>
      <c r="E34" s="3">
        <v>0</v>
      </c>
      <c r="F34" s="3">
        <v>635.80999999999995</v>
      </c>
      <c r="G34" s="3">
        <v>267.29399999999998</v>
      </c>
      <c r="H34" s="3">
        <v>327.28399999999999</v>
      </c>
      <c r="I34" s="3">
        <v>283.39999999999998</v>
      </c>
      <c r="J34" s="3">
        <v>0</v>
      </c>
      <c r="K34" s="3">
        <v>102.857</v>
      </c>
      <c r="L34" s="4">
        <v>90.700999999999993</v>
      </c>
      <c r="M34" s="4">
        <v>-191.44900000000001</v>
      </c>
      <c r="N34" s="3">
        <v>-153.893</v>
      </c>
      <c r="O34" s="3">
        <v>-30.443999999999999</v>
      </c>
      <c r="P34" s="3">
        <v>-7.1120000000000001</v>
      </c>
      <c r="Q34" s="10">
        <v>1765.34</v>
      </c>
      <c r="R34" s="9">
        <v>1392.261</v>
      </c>
      <c r="S34" s="3">
        <v>303.41000000000003</v>
      </c>
      <c r="T34" s="3">
        <v>682.98699999999997</v>
      </c>
      <c r="U34" s="3">
        <v>405.86399999999998</v>
      </c>
      <c r="V34" s="4">
        <v>373.07900000000001</v>
      </c>
      <c r="W34" s="3">
        <v>2.645</v>
      </c>
      <c r="X34" s="3">
        <v>14.214</v>
      </c>
      <c r="Y34" s="3">
        <v>0</v>
      </c>
      <c r="Z34" s="3">
        <v>1.2589999999999999</v>
      </c>
      <c r="AA34" s="3">
        <v>0</v>
      </c>
      <c r="AB34" s="3">
        <v>135.45099999999999</v>
      </c>
      <c r="AC34" s="3">
        <v>18.379000000000001</v>
      </c>
      <c r="AD34" s="3">
        <v>201.13</v>
      </c>
      <c r="AE34" s="10">
        <v>1765.34</v>
      </c>
    </row>
    <row r="35" spans="1:31" ht="15" x14ac:dyDescent="0.25">
      <c r="A35">
        <v>21</v>
      </c>
      <c r="B35" s="9">
        <v>1881.8150000000001</v>
      </c>
      <c r="C35" s="3">
        <v>128.429</v>
      </c>
      <c r="D35" s="3">
        <v>121.325</v>
      </c>
      <c r="E35" s="3">
        <v>0</v>
      </c>
      <c r="F35" s="3">
        <v>637.66999999999996</v>
      </c>
      <c r="G35" s="3">
        <v>270.20999999999998</v>
      </c>
      <c r="H35" s="3">
        <v>327.01499999999999</v>
      </c>
      <c r="I35" s="3">
        <v>283.39999999999998</v>
      </c>
      <c r="J35" s="3">
        <v>0</v>
      </c>
      <c r="K35" s="3">
        <v>113.76600000000001</v>
      </c>
      <c r="L35" s="4">
        <v>88.58</v>
      </c>
      <c r="M35" s="4">
        <v>-190.02199999999999</v>
      </c>
      <c r="N35" s="3">
        <v>-154.19200000000001</v>
      </c>
      <c r="O35" s="3">
        <v>-28.754999999999999</v>
      </c>
      <c r="P35" s="3">
        <v>-7.0750000000000002</v>
      </c>
      <c r="Q35" s="10">
        <v>1780.373</v>
      </c>
      <c r="R35" s="9">
        <v>1123.722</v>
      </c>
      <c r="S35" s="3">
        <v>272.56099999999998</v>
      </c>
      <c r="T35" s="3">
        <v>486.84800000000001</v>
      </c>
      <c r="U35" s="3">
        <v>364.31299999999999</v>
      </c>
      <c r="V35" s="4">
        <v>656.65099999999995</v>
      </c>
      <c r="W35" s="3">
        <v>2.246</v>
      </c>
      <c r="X35" s="3">
        <v>16.95</v>
      </c>
      <c r="Y35" s="3">
        <v>0.67200000000000004</v>
      </c>
      <c r="Z35" s="3">
        <v>1.2689999999999999</v>
      </c>
      <c r="AA35" s="3">
        <v>2.52</v>
      </c>
      <c r="AB35" s="3">
        <v>171.02</v>
      </c>
      <c r="AC35" s="3">
        <v>18.564</v>
      </c>
      <c r="AD35" s="3">
        <v>443.411</v>
      </c>
      <c r="AE35" s="10">
        <v>1780.373</v>
      </c>
    </row>
    <row r="36" spans="1:31" ht="15" x14ac:dyDescent="0.25">
      <c r="A36">
        <v>22</v>
      </c>
      <c r="B36" s="9">
        <v>1627.9649999999999</v>
      </c>
      <c r="C36" s="3">
        <v>111.806</v>
      </c>
      <c r="D36" s="3">
        <v>121.583</v>
      </c>
      <c r="E36" s="3">
        <v>0</v>
      </c>
      <c r="F36" s="3">
        <v>634.85199999999998</v>
      </c>
      <c r="G36" s="3">
        <v>33.904000000000003</v>
      </c>
      <c r="H36" s="3">
        <v>328.654</v>
      </c>
      <c r="I36" s="3">
        <v>283.39999999999998</v>
      </c>
      <c r="J36" s="3">
        <v>0</v>
      </c>
      <c r="K36" s="3">
        <v>113.76600000000001</v>
      </c>
      <c r="L36" s="4">
        <v>89.43</v>
      </c>
      <c r="M36" s="4">
        <v>-170.06800000000001</v>
      </c>
      <c r="N36" s="3">
        <v>-154.179</v>
      </c>
      <c r="O36" s="3">
        <v>-8.85</v>
      </c>
      <c r="P36" s="3">
        <v>-7.0389999999999997</v>
      </c>
      <c r="Q36" s="10">
        <v>1547.327</v>
      </c>
      <c r="R36" s="4">
        <v>841.83900000000006</v>
      </c>
      <c r="S36" s="3">
        <v>230.864</v>
      </c>
      <c r="T36" s="3">
        <v>330.93099999999998</v>
      </c>
      <c r="U36" s="3">
        <v>280.04399999999998</v>
      </c>
      <c r="V36" s="4">
        <v>705.48800000000006</v>
      </c>
      <c r="W36" s="3">
        <v>1.9119999999999999</v>
      </c>
      <c r="X36" s="3">
        <v>34.841999999999999</v>
      </c>
      <c r="Y36" s="3">
        <v>93.311999999999998</v>
      </c>
      <c r="Z36" s="3">
        <v>1.1319999999999999</v>
      </c>
      <c r="AA36" s="3">
        <v>9</v>
      </c>
      <c r="AB36" s="3">
        <v>193.851</v>
      </c>
      <c r="AC36" s="3">
        <v>14.686</v>
      </c>
      <c r="AD36" s="3">
        <v>356.75299999999999</v>
      </c>
      <c r="AE36" s="10">
        <v>1547.327</v>
      </c>
    </row>
    <row r="37" spans="1:31" ht="15" x14ac:dyDescent="0.25">
      <c r="A37">
        <v>23</v>
      </c>
      <c r="B37" s="9">
        <v>1601.258</v>
      </c>
      <c r="C37" s="3">
        <v>105.724</v>
      </c>
      <c r="D37" s="3">
        <v>121.63200000000001</v>
      </c>
      <c r="E37" s="3">
        <v>0</v>
      </c>
      <c r="F37" s="3">
        <v>634.87800000000004</v>
      </c>
      <c r="G37" s="3">
        <v>13.204000000000001</v>
      </c>
      <c r="H37" s="3">
        <v>328.654</v>
      </c>
      <c r="I37" s="3">
        <v>283.39999999999998</v>
      </c>
      <c r="J37" s="3">
        <v>0</v>
      </c>
      <c r="K37" s="3">
        <v>113.76600000000001</v>
      </c>
      <c r="L37" s="4">
        <v>89.534999999999997</v>
      </c>
      <c r="M37" s="4">
        <v>-170.077</v>
      </c>
      <c r="N37" s="3">
        <v>-154.22499999999999</v>
      </c>
      <c r="O37" s="3">
        <v>-8.85</v>
      </c>
      <c r="P37" s="3">
        <v>-7.0019999999999998</v>
      </c>
      <c r="Q37" s="10">
        <v>1520.7159999999999</v>
      </c>
      <c r="R37" s="4">
        <v>824.76700000000005</v>
      </c>
      <c r="S37" s="3">
        <v>218.11799999999999</v>
      </c>
      <c r="T37" s="3">
        <v>329.25</v>
      </c>
      <c r="U37" s="3">
        <v>277.399</v>
      </c>
      <c r="V37" s="4">
        <v>695.94899999999996</v>
      </c>
      <c r="W37" s="3">
        <v>1.69</v>
      </c>
      <c r="X37" s="3">
        <v>34.841999999999999</v>
      </c>
      <c r="Y37" s="3">
        <v>146.77199999999999</v>
      </c>
      <c r="Z37" s="3">
        <v>1.143</v>
      </c>
      <c r="AA37" s="3">
        <v>13.632</v>
      </c>
      <c r="AB37" s="3">
        <v>193.86600000000001</v>
      </c>
      <c r="AC37" s="3">
        <v>15.691000000000001</v>
      </c>
      <c r="AD37" s="3">
        <v>288.31400000000002</v>
      </c>
      <c r="AE37" s="10">
        <v>1520.7159999999999</v>
      </c>
    </row>
    <row r="38" spans="1:31" ht="15" x14ac:dyDescent="0.25">
      <c r="A38">
        <v>24</v>
      </c>
      <c r="B38" s="9">
        <v>1816.068</v>
      </c>
      <c r="C38" s="3">
        <v>108.733</v>
      </c>
      <c r="D38" s="3">
        <v>143.351</v>
      </c>
      <c r="E38" s="3">
        <v>0</v>
      </c>
      <c r="F38" s="3">
        <v>630.38099999999997</v>
      </c>
      <c r="G38" s="3">
        <v>206.869</v>
      </c>
      <c r="H38" s="3">
        <v>329.56799999999998</v>
      </c>
      <c r="I38" s="3">
        <v>283.39999999999998</v>
      </c>
      <c r="J38" s="3">
        <v>0</v>
      </c>
      <c r="K38" s="3">
        <v>113.76600000000001</v>
      </c>
      <c r="L38" s="4">
        <v>89.545000000000002</v>
      </c>
      <c r="M38" s="4">
        <v>-167.66900000000001</v>
      </c>
      <c r="N38" s="3">
        <v>-153.41300000000001</v>
      </c>
      <c r="O38" s="3">
        <v>-7.29</v>
      </c>
      <c r="P38" s="3">
        <v>-6.9660000000000002</v>
      </c>
      <c r="Q38" s="10">
        <v>1737.944</v>
      </c>
      <c r="R38" s="9">
        <v>1185.3409999999999</v>
      </c>
      <c r="S38" s="3">
        <v>265.577</v>
      </c>
      <c r="T38" s="3">
        <v>530.846</v>
      </c>
      <c r="U38" s="3">
        <v>388.91800000000001</v>
      </c>
      <c r="V38" s="4">
        <v>552.60199999999998</v>
      </c>
      <c r="W38" s="3">
        <v>2.246</v>
      </c>
      <c r="X38" s="3">
        <v>15.6</v>
      </c>
      <c r="Y38" s="3">
        <v>3.1560000000000001</v>
      </c>
      <c r="Z38" s="3">
        <v>1.351</v>
      </c>
      <c r="AA38" s="3">
        <v>32.496000000000002</v>
      </c>
      <c r="AB38" s="3">
        <v>176.22399999999999</v>
      </c>
      <c r="AC38" s="3">
        <v>21.045999999999999</v>
      </c>
      <c r="AD38" s="3">
        <v>300.48399999999998</v>
      </c>
      <c r="AE38" s="10">
        <v>1737.944</v>
      </c>
    </row>
    <row r="39" spans="1:31" ht="15" x14ac:dyDescent="0.25">
      <c r="A39">
        <v>25</v>
      </c>
      <c r="B39" s="9">
        <v>1838.4359999999999</v>
      </c>
      <c r="C39" s="3">
        <v>108.655</v>
      </c>
      <c r="D39" s="3">
        <v>132.47800000000001</v>
      </c>
      <c r="E39" s="3">
        <v>0</v>
      </c>
      <c r="F39" s="3">
        <v>696.70899999999995</v>
      </c>
      <c r="G39" s="3">
        <v>202.54599999999999</v>
      </c>
      <c r="H39" s="3">
        <v>295.048</v>
      </c>
      <c r="I39" s="3">
        <v>283.39999999999998</v>
      </c>
      <c r="J39" s="3">
        <v>0</v>
      </c>
      <c r="K39" s="3">
        <v>119.6</v>
      </c>
      <c r="L39" s="4">
        <v>90.075999999999993</v>
      </c>
      <c r="M39" s="4">
        <v>-169.95699999999999</v>
      </c>
      <c r="N39" s="3">
        <v>-154.17699999999999</v>
      </c>
      <c r="O39" s="3">
        <v>-8.85</v>
      </c>
      <c r="P39" s="3">
        <v>-6.931</v>
      </c>
      <c r="Q39" s="10">
        <v>1758.5550000000001</v>
      </c>
      <c r="R39" s="9">
        <v>1254.82</v>
      </c>
      <c r="S39" s="3">
        <v>276.77499999999998</v>
      </c>
      <c r="T39" s="3">
        <v>591.40499999999997</v>
      </c>
      <c r="U39" s="3">
        <v>386.64</v>
      </c>
      <c r="V39" s="4">
        <v>503.73500000000001</v>
      </c>
      <c r="W39" s="3">
        <v>3.2440000000000002</v>
      </c>
      <c r="X39" s="3">
        <v>29.192</v>
      </c>
      <c r="Y39" s="3">
        <v>0.67200000000000004</v>
      </c>
      <c r="Z39" s="3">
        <v>1.3759999999999999</v>
      </c>
      <c r="AA39" s="3">
        <v>36.6</v>
      </c>
      <c r="AB39" s="3">
        <v>170.41499999999999</v>
      </c>
      <c r="AC39" s="3">
        <v>18.713000000000001</v>
      </c>
      <c r="AD39" s="3">
        <v>243.523</v>
      </c>
      <c r="AE39" s="10">
        <v>1758.5550000000001</v>
      </c>
    </row>
    <row r="40" spans="1:31" ht="15" x14ac:dyDescent="0.25">
      <c r="A40">
        <v>26</v>
      </c>
      <c r="B40" s="9">
        <v>1893.617</v>
      </c>
      <c r="C40" s="3">
        <v>115.133</v>
      </c>
      <c r="D40" s="3">
        <v>110.518</v>
      </c>
      <c r="E40" s="3">
        <v>0</v>
      </c>
      <c r="F40" s="3">
        <v>702.40200000000004</v>
      </c>
      <c r="G40" s="3">
        <v>189.11500000000001</v>
      </c>
      <c r="H40" s="3">
        <v>294.44799999999998</v>
      </c>
      <c r="I40" s="3">
        <v>283.39999999999998</v>
      </c>
      <c r="J40" s="3">
        <v>79</v>
      </c>
      <c r="K40" s="3">
        <v>119.6</v>
      </c>
      <c r="L40" s="4">
        <v>90.137</v>
      </c>
      <c r="M40" s="4">
        <v>-166.143</v>
      </c>
      <c r="N40" s="3">
        <v>-154.26300000000001</v>
      </c>
      <c r="O40" s="3">
        <v>-7.83</v>
      </c>
      <c r="P40" s="3">
        <v>-4.0490000000000004</v>
      </c>
      <c r="Q40" s="10">
        <v>1817.6110000000001</v>
      </c>
      <c r="R40" s="9">
        <v>1463.146</v>
      </c>
      <c r="S40" s="3">
        <v>299.58699999999999</v>
      </c>
      <c r="T40" s="3">
        <v>711.85699999999997</v>
      </c>
      <c r="U40" s="3">
        <v>451.702</v>
      </c>
      <c r="V40" s="4">
        <v>354.464</v>
      </c>
      <c r="W40" s="3">
        <v>3.843</v>
      </c>
      <c r="X40" s="3">
        <v>31.992000000000001</v>
      </c>
      <c r="Y40" s="3">
        <v>2.7320000000000002</v>
      </c>
      <c r="Z40" s="3">
        <v>1.401</v>
      </c>
      <c r="AA40" s="3">
        <v>37.488</v>
      </c>
      <c r="AB40" s="3">
        <v>184.357</v>
      </c>
      <c r="AC40" s="3">
        <v>19.111999999999998</v>
      </c>
      <c r="AD40" s="3">
        <v>73.540000000000006</v>
      </c>
      <c r="AE40" s="10">
        <v>1817.6110000000001</v>
      </c>
    </row>
    <row r="41" spans="1:31" ht="15" x14ac:dyDescent="0.25">
      <c r="A41">
        <v>27</v>
      </c>
      <c r="B41" s="9">
        <v>1964.9159999999999</v>
      </c>
      <c r="C41" s="3">
        <v>127.024</v>
      </c>
      <c r="D41" s="3">
        <v>110.498</v>
      </c>
      <c r="E41" s="3">
        <v>0</v>
      </c>
      <c r="F41" s="3">
        <v>618.40499999999997</v>
      </c>
      <c r="G41" s="3">
        <v>325.38</v>
      </c>
      <c r="H41" s="3">
        <v>292.608</v>
      </c>
      <c r="I41" s="3">
        <v>283.39999999999998</v>
      </c>
      <c r="J41" s="3">
        <v>88</v>
      </c>
      <c r="K41" s="3">
        <v>119.6</v>
      </c>
      <c r="L41" s="4">
        <v>90.352000000000004</v>
      </c>
      <c r="M41" s="4">
        <v>-158.14099999999999</v>
      </c>
      <c r="N41" s="3">
        <v>-154.21299999999999</v>
      </c>
      <c r="O41" s="3">
        <v>-1.5940000000000001</v>
      </c>
      <c r="P41" s="3">
        <v>-2.335</v>
      </c>
      <c r="Q41" s="10">
        <v>1897.126</v>
      </c>
      <c r="R41" s="9">
        <v>1246.75</v>
      </c>
      <c r="S41" s="3">
        <v>266.93700000000001</v>
      </c>
      <c r="T41" s="3">
        <v>596.14700000000005</v>
      </c>
      <c r="U41" s="3">
        <v>383.66500000000002</v>
      </c>
      <c r="V41" s="4">
        <v>650.37599999999998</v>
      </c>
      <c r="W41" s="3">
        <v>2.798</v>
      </c>
      <c r="X41" s="3">
        <v>21.67</v>
      </c>
      <c r="Y41" s="3">
        <v>0.67200000000000004</v>
      </c>
      <c r="Z41" s="3">
        <v>1.4239999999999999</v>
      </c>
      <c r="AA41" s="3">
        <v>26.52</v>
      </c>
      <c r="AB41" s="3">
        <v>160.119</v>
      </c>
      <c r="AC41" s="3">
        <v>18.152999999999999</v>
      </c>
      <c r="AD41" s="3">
        <v>419.02</v>
      </c>
      <c r="AE41" s="10">
        <v>1897.126</v>
      </c>
    </row>
    <row r="42" spans="1:31" ht="15" x14ac:dyDescent="0.25">
      <c r="A42">
        <v>28</v>
      </c>
      <c r="B42" s="9">
        <v>1751.0250000000001</v>
      </c>
      <c r="C42" s="3">
        <v>108.837</v>
      </c>
      <c r="D42" s="3">
        <v>110.307</v>
      </c>
      <c r="E42" s="3">
        <v>0</v>
      </c>
      <c r="F42" s="3">
        <v>594.23099999999999</v>
      </c>
      <c r="G42" s="3">
        <v>135.30600000000001</v>
      </c>
      <c r="H42" s="3">
        <v>314.74799999999999</v>
      </c>
      <c r="I42" s="3">
        <v>283.39999999999998</v>
      </c>
      <c r="J42" s="3">
        <v>84.596000000000004</v>
      </c>
      <c r="K42" s="3">
        <v>119.6</v>
      </c>
      <c r="L42" s="4">
        <v>90.123999999999995</v>
      </c>
      <c r="M42" s="4">
        <v>-164.107</v>
      </c>
      <c r="N42" s="3">
        <v>-154.12899999999999</v>
      </c>
      <c r="O42" s="3">
        <v>-5.1980000000000004</v>
      </c>
      <c r="P42" s="3">
        <v>-4.78</v>
      </c>
      <c r="Q42" s="10">
        <v>1677.0429999999999</v>
      </c>
      <c r="R42" s="9">
        <v>1175.4880000000001</v>
      </c>
      <c r="S42" s="3">
        <v>263.40300000000002</v>
      </c>
      <c r="T42" s="3">
        <v>534.85</v>
      </c>
      <c r="U42" s="3">
        <v>377.23500000000001</v>
      </c>
      <c r="V42" s="4">
        <v>501.55500000000001</v>
      </c>
      <c r="W42" s="3">
        <v>2.246</v>
      </c>
      <c r="X42" s="3">
        <v>33.887999999999998</v>
      </c>
      <c r="Y42" s="3">
        <v>0.69599999999999995</v>
      </c>
      <c r="Z42" s="3">
        <v>1.4359999999999999</v>
      </c>
      <c r="AA42" s="3">
        <v>36.119999999999997</v>
      </c>
      <c r="AB42" s="3">
        <v>193.56800000000001</v>
      </c>
      <c r="AC42" s="3">
        <v>17.866</v>
      </c>
      <c r="AD42" s="3">
        <v>215.73400000000001</v>
      </c>
      <c r="AE42" s="10">
        <v>1677.0429999999999</v>
      </c>
    </row>
    <row r="43" spans="1:31" ht="15" x14ac:dyDescent="0.25">
      <c r="A43">
        <v>29</v>
      </c>
      <c r="B43" s="9">
        <v>1526.22</v>
      </c>
      <c r="C43" s="3">
        <v>104.745</v>
      </c>
      <c r="D43" s="3">
        <v>77.201999999999998</v>
      </c>
      <c r="E43" s="3">
        <v>0</v>
      </c>
      <c r="F43" s="3">
        <v>563.61300000000006</v>
      </c>
      <c r="G43" s="3">
        <v>5.5350000000000001</v>
      </c>
      <c r="H43" s="3">
        <v>287.52800000000002</v>
      </c>
      <c r="I43" s="3">
        <v>283.39999999999998</v>
      </c>
      <c r="J43" s="3">
        <v>84.596000000000004</v>
      </c>
      <c r="K43" s="3">
        <v>119.6</v>
      </c>
      <c r="L43" s="4">
        <v>86.718999999999994</v>
      </c>
      <c r="M43" s="4">
        <v>-166.79599999999999</v>
      </c>
      <c r="N43" s="3">
        <v>-154.19999999999999</v>
      </c>
      <c r="O43" s="3">
        <v>-6.89</v>
      </c>
      <c r="P43" s="3">
        <v>-5.7060000000000004</v>
      </c>
      <c r="Q43" s="10">
        <v>1446.1420000000001</v>
      </c>
      <c r="R43" s="4">
        <v>964.29</v>
      </c>
      <c r="S43" s="3">
        <v>222.87100000000001</v>
      </c>
      <c r="T43" s="3">
        <v>455.64699999999999</v>
      </c>
      <c r="U43" s="3">
        <v>285.77199999999999</v>
      </c>
      <c r="V43" s="4">
        <v>481.85300000000001</v>
      </c>
      <c r="W43" s="3">
        <v>1.7190000000000001</v>
      </c>
      <c r="X43" s="3">
        <v>35.981000000000002</v>
      </c>
      <c r="Y43" s="3">
        <v>88.893000000000001</v>
      </c>
      <c r="Z43" s="3">
        <v>1.294</v>
      </c>
      <c r="AA43" s="3">
        <v>23.004000000000001</v>
      </c>
      <c r="AB43" s="3">
        <v>199.65199999999999</v>
      </c>
      <c r="AC43" s="3">
        <v>12.949</v>
      </c>
      <c r="AD43" s="3">
        <v>118.36</v>
      </c>
      <c r="AE43" s="10">
        <v>1446.1420000000001</v>
      </c>
    </row>
    <row r="44" spans="1:31" ht="15" x14ac:dyDescent="0.25">
      <c r="A44">
        <v>30</v>
      </c>
      <c r="B44" s="9">
        <v>1636.818</v>
      </c>
      <c r="C44" s="3">
        <v>125.69499999999999</v>
      </c>
      <c r="D44" s="3">
        <v>77.233000000000004</v>
      </c>
      <c r="E44" s="3">
        <v>0</v>
      </c>
      <c r="F44" s="3">
        <v>566.32100000000003</v>
      </c>
      <c r="G44" s="3">
        <v>108.425</v>
      </c>
      <c r="H44" s="3">
        <v>277.38099999999997</v>
      </c>
      <c r="I44" s="3">
        <v>283.39999999999998</v>
      </c>
      <c r="J44" s="3">
        <v>84.596000000000004</v>
      </c>
      <c r="K44" s="3">
        <v>113.76600000000001</v>
      </c>
      <c r="L44" s="4">
        <v>86.129000000000005</v>
      </c>
      <c r="M44" s="4">
        <v>-167.39400000000001</v>
      </c>
      <c r="N44" s="3">
        <v>-154.148</v>
      </c>
      <c r="O44" s="3">
        <v>-7.5679999999999996</v>
      </c>
      <c r="P44" s="3">
        <v>-5.6779999999999999</v>
      </c>
      <c r="Q44" s="10">
        <v>1555.5530000000001</v>
      </c>
      <c r="R44" s="4">
        <v>962.25699999999995</v>
      </c>
      <c r="S44" s="3">
        <v>220.624</v>
      </c>
      <c r="T44" s="3">
        <v>454.01600000000002</v>
      </c>
      <c r="U44" s="3">
        <v>287.61700000000002</v>
      </c>
      <c r="V44" s="4">
        <v>593.29600000000005</v>
      </c>
      <c r="W44" s="3">
        <v>1.881</v>
      </c>
      <c r="X44" s="3">
        <v>32.506999999999998</v>
      </c>
      <c r="Y44" s="3">
        <v>65.563000000000002</v>
      </c>
      <c r="Z44" s="3">
        <v>1.3089999999999999</v>
      </c>
      <c r="AA44" s="3">
        <v>15.336</v>
      </c>
      <c r="AB44" s="3">
        <v>184.06</v>
      </c>
      <c r="AC44" s="3">
        <v>11.601000000000001</v>
      </c>
      <c r="AD44" s="3">
        <v>281.03899999999999</v>
      </c>
      <c r="AE44" s="10">
        <v>1555.5530000000001</v>
      </c>
    </row>
    <row r="45" spans="1:31" ht="15" x14ac:dyDescent="0.25">
      <c r="A45">
        <v>31</v>
      </c>
      <c r="B45" s="9">
        <v>1696.684</v>
      </c>
      <c r="C45" s="3">
        <v>107.83</v>
      </c>
      <c r="D45" s="3">
        <v>110.253</v>
      </c>
      <c r="E45" s="3">
        <v>0</v>
      </c>
      <c r="F45" s="3">
        <v>566.30600000000004</v>
      </c>
      <c r="G45" s="3">
        <v>98.125</v>
      </c>
      <c r="H45" s="3">
        <v>332.40800000000002</v>
      </c>
      <c r="I45" s="3">
        <v>283.39999999999998</v>
      </c>
      <c r="J45" s="3">
        <v>84.596000000000004</v>
      </c>
      <c r="K45" s="3">
        <v>113.76600000000001</v>
      </c>
      <c r="L45" s="4">
        <v>86.584999999999994</v>
      </c>
      <c r="M45" s="4">
        <v>-69.698999999999998</v>
      </c>
      <c r="N45" s="3">
        <v>-64.137</v>
      </c>
      <c r="O45" s="3">
        <v>-2.7589999999999999</v>
      </c>
      <c r="P45" s="3">
        <v>-2.8029999999999999</v>
      </c>
      <c r="Q45" s="10">
        <v>1713.57</v>
      </c>
      <c r="R45" s="9">
        <v>1142.9069999999999</v>
      </c>
      <c r="S45" s="3">
        <v>247.99299999999999</v>
      </c>
      <c r="T45" s="3">
        <v>502.86900000000003</v>
      </c>
      <c r="U45" s="3">
        <v>392.04500000000002</v>
      </c>
      <c r="V45" s="4">
        <v>570.66300000000001</v>
      </c>
      <c r="W45" s="3">
        <v>2.4460000000000002</v>
      </c>
      <c r="X45" s="3">
        <v>28.056000000000001</v>
      </c>
      <c r="Y45" s="3">
        <v>50.048999999999999</v>
      </c>
      <c r="Z45" s="3">
        <v>1.492</v>
      </c>
      <c r="AA45" s="3">
        <v>0.01</v>
      </c>
      <c r="AB45" s="3">
        <v>192.02</v>
      </c>
      <c r="AC45" s="3">
        <v>14.448</v>
      </c>
      <c r="AD45" s="3">
        <v>282.14400000000001</v>
      </c>
      <c r="AE45" s="10">
        <v>1713.57</v>
      </c>
    </row>
    <row r="46" spans="1:31" ht="15" x14ac:dyDescent="0.25">
      <c r="B46" s="9">
        <v>56314.635000000002</v>
      </c>
      <c r="C46" s="11">
        <v>3281.1179999999999</v>
      </c>
      <c r="D46" s="11">
        <v>2995.3560000000002</v>
      </c>
      <c r="E46" s="3">
        <v>8</v>
      </c>
      <c r="F46" s="11">
        <v>21156.048999999999</v>
      </c>
      <c r="G46" s="11">
        <v>5392.9229999999998</v>
      </c>
      <c r="H46" s="11">
        <v>9936.7270000000008</v>
      </c>
      <c r="I46" s="11">
        <v>8540.15</v>
      </c>
      <c r="J46" s="11">
        <v>2004.5160000000001</v>
      </c>
      <c r="K46" s="11">
        <v>2999.797</v>
      </c>
      <c r="L46" s="9">
        <v>2783.0569999999998</v>
      </c>
      <c r="M46" s="9">
        <v>-8986.4330000000009</v>
      </c>
      <c r="N46" s="11">
        <v>-8231.9030000000002</v>
      </c>
      <c r="O46" s="3">
        <v>-561.45799999999997</v>
      </c>
      <c r="P46" s="3">
        <v>-193.072</v>
      </c>
      <c r="Q46" s="10">
        <v>50111.258999999998</v>
      </c>
      <c r="R46" s="9">
        <v>34755.5</v>
      </c>
      <c r="S46" s="11">
        <v>7987.9989999999998</v>
      </c>
      <c r="T46" s="11">
        <v>15947.474</v>
      </c>
      <c r="U46" s="11">
        <v>10820.026</v>
      </c>
      <c r="V46" s="9">
        <v>15355.759</v>
      </c>
      <c r="W46" s="3">
        <v>71.177000000000007</v>
      </c>
      <c r="X46" s="3">
        <v>589.47500000000002</v>
      </c>
      <c r="Y46" s="3">
        <v>879.28800000000001</v>
      </c>
      <c r="Z46" s="3">
        <v>35.472999999999999</v>
      </c>
      <c r="AA46" s="3">
        <v>262.29399999999998</v>
      </c>
      <c r="AB46" s="11">
        <v>5010.1790000000001</v>
      </c>
      <c r="AC46" s="3">
        <v>593.52499999999998</v>
      </c>
      <c r="AD46" s="11">
        <v>7914.348</v>
      </c>
      <c r="AE46" s="10">
        <v>50111.258999999998</v>
      </c>
    </row>
    <row r="49" spans="1:1" x14ac:dyDescent="0.2">
      <c r="A49" s="2" t="s">
        <v>66</v>
      </c>
    </row>
    <row r="50" spans="1:1" x14ac:dyDescent="0.2">
      <c r="A50" s="2" t="s">
        <v>67</v>
      </c>
    </row>
    <row r="51" spans="1:1" x14ac:dyDescent="0.2">
      <c r="A51" s="2" t="s">
        <v>68</v>
      </c>
    </row>
    <row r="52" spans="1:1" x14ac:dyDescent="0.2">
      <c r="A52" s="2" t="s">
        <v>69</v>
      </c>
    </row>
    <row r="53" spans="1:1" x14ac:dyDescent="0.2">
      <c r="A53" s="2" t="s">
        <v>70</v>
      </c>
    </row>
    <row r="54" spans="1:1" x14ac:dyDescent="0.2">
      <c r="A54" s="2" t="s">
        <v>71</v>
      </c>
    </row>
  </sheetData>
  <mergeCells count="4">
    <mergeCell ref="A5:AF5"/>
    <mergeCell ref="A6:AF6"/>
    <mergeCell ref="A7:AF7"/>
    <mergeCell ref="A8:AF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EFFBE-93F7-4EFF-9D70-FB672455E515}">
  <sheetPr>
    <tabColor theme="9" tint="0.59999389629810485"/>
  </sheetPr>
  <dimension ref="A5:AF53"/>
  <sheetViews>
    <sheetView workbookViewId="0">
      <selection activeCell="T12" sqref="T12"/>
    </sheetView>
  </sheetViews>
  <sheetFormatPr defaultRowHeight="12.75" x14ac:dyDescent="0.2"/>
  <cols>
    <col min="13" max="13" width="11.140625" bestFit="1" customWidth="1"/>
    <col min="20" max="20" width="10.140625" bestFit="1" customWidth="1"/>
  </cols>
  <sheetData>
    <row r="5" spans="1:32" ht="20.25" x14ac:dyDescent="0.3">
      <c r="A5" s="39" t="s">
        <v>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</row>
    <row r="6" spans="1:32" ht="15.75" x14ac:dyDescent="0.25">
      <c r="A6" s="41" t="s">
        <v>84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</row>
    <row r="7" spans="1:32" ht="15.75" x14ac:dyDescent="0.25">
      <c r="A7" s="41" t="s">
        <v>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</row>
    <row r="8" spans="1:32" ht="15.75" x14ac:dyDescent="0.25">
      <c r="A8" s="41" t="s">
        <v>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</row>
    <row r="9" spans="1:32" x14ac:dyDescent="0.2">
      <c r="K9" s="4" t="s">
        <v>5</v>
      </c>
      <c r="M9" s="12">
        <f>SUM(B15:B44)</f>
        <v>59887.752000000015</v>
      </c>
      <c r="S9" s="3" t="s">
        <v>22</v>
      </c>
      <c r="T9" s="12">
        <f>SUM(S15:S44)</f>
        <v>8818.5959999999977</v>
      </c>
    </row>
    <row r="10" spans="1:32" x14ac:dyDescent="0.2">
      <c r="K10" s="4" t="s">
        <v>15</v>
      </c>
      <c r="M10" s="12">
        <f>SUM(L15:L44)</f>
        <v>2758.7829999999999</v>
      </c>
      <c r="S10" s="3" t="s">
        <v>23</v>
      </c>
      <c r="T10" s="12">
        <f>SUM(T15:T44)</f>
        <v>17900.354999999996</v>
      </c>
    </row>
    <row r="11" spans="1:32" x14ac:dyDescent="0.2">
      <c r="K11" s="4" t="s">
        <v>16</v>
      </c>
      <c r="M11" s="12">
        <f>SUM(M15:M44)</f>
        <v>-15358.926000000001</v>
      </c>
      <c r="S11" s="3" t="s">
        <v>24</v>
      </c>
      <c r="T11" s="12">
        <f>SUM(U15:U44)</f>
        <v>10665.708999999997</v>
      </c>
    </row>
    <row r="12" spans="1:32" x14ac:dyDescent="0.2">
      <c r="S12" s="4" t="s">
        <v>25</v>
      </c>
      <c r="T12" s="12">
        <f>SUM(V15:V44)</f>
        <v>9902.9490000000005</v>
      </c>
    </row>
    <row r="14" spans="1:32" ht="15" x14ac:dyDescent="0.25">
      <c r="A14" t="s">
        <v>4</v>
      </c>
      <c r="B14" s="4" t="s">
        <v>5</v>
      </c>
      <c r="C14" s="3" t="s">
        <v>6</v>
      </c>
      <c r="D14" s="3" t="s">
        <v>7</v>
      </c>
      <c r="E14" s="3" t="s">
        <v>8</v>
      </c>
      <c r="F14" s="3" t="s">
        <v>9</v>
      </c>
      <c r="G14" s="3" t="s">
        <v>10</v>
      </c>
      <c r="H14" s="3" t="s">
        <v>11</v>
      </c>
      <c r="I14" s="3" t="s">
        <v>12</v>
      </c>
      <c r="J14" s="3" t="s">
        <v>13</v>
      </c>
      <c r="K14" s="3" t="s">
        <v>14</v>
      </c>
      <c r="L14" s="4" t="s">
        <v>15</v>
      </c>
      <c r="M14" s="4" t="s">
        <v>16</v>
      </c>
      <c r="N14" s="3" t="s">
        <v>17</v>
      </c>
      <c r="O14" s="3" t="s">
        <v>18</v>
      </c>
      <c r="P14" s="3" t="s">
        <v>19</v>
      </c>
      <c r="Q14" s="7" t="s">
        <v>20</v>
      </c>
      <c r="R14" s="4" t="s">
        <v>21</v>
      </c>
      <c r="S14" s="3" t="s">
        <v>22</v>
      </c>
      <c r="T14" s="3" t="s">
        <v>23</v>
      </c>
      <c r="U14" s="3" t="s">
        <v>24</v>
      </c>
      <c r="V14" s="4" t="s">
        <v>25</v>
      </c>
      <c r="W14" s="3" t="s">
        <v>26</v>
      </c>
      <c r="X14" s="3" t="s">
        <v>27</v>
      </c>
      <c r="Y14" s="3" t="s">
        <v>28</v>
      </c>
      <c r="Z14" s="3" t="s">
        <v>29</v>
      </c>
      <c r="AA14" s="3" t="s">
        <v>30</v>
      </c>
      <c r="AB14" s="3" t="s">
        <v>31</v>
      </c>
      <c r="AC14" s="3" t="s">
        <v>32</v>
      </c>
      <c r="AD14" s="3" t="s">
        <v>33</v>
      </c>
      <c r="AE14" s="7" t="s">
        <v>34</v>
      </c>
    </row>
    <row r="15" spans="1:32" ht="15" x14ac:dyDescent="0.25">
      <c r="A15">
        <v>1</v>
      </c>
      <c r="B15" s="9">
        <v>2472.7310000000002</v>
      </c>
      <c r="C15" s="3">
        <v>548.73099999999999</v>
      </c>
      <c r="D15" s="3">
        <v>76.741</v>
      </c>
      <c r="E15" s="3">
        <v>0</v>
      </c>
      <c r="F15" s="3">
        <v>769.64200000000005</v>
      </c>
      <c r="G15" s="3">
        <v>398.55</v>
      </c>
      <c r="H15" s="3">
        <v>284.69200000000001</v>
      </c>
      <c r="I15" s="3">
        <v>238.71</v>
      </c>
      <c r="J15" s="3">
        <v>155</v>
      </c>
      <c r="K15" s="3">
        <v>0.66600000000000004</v>
      </c>
      <c r="L15" s="4">
        <v>86.046999999999997</v>
      </c>
      <c r="M15" s="4">
        <v>-737.91499999999996</v>
      </c>
      <c r="N15" s="3">
        <v>-729.88199999999995</v>
      </c>
      <c r="O15" s="3">
        <v>-0.01</v>
      </c>
      <c r="P15" s="3">
        <v>-8.0239999999999991</v>
      </c>
      <c r="Q15" s="10">
        <v>1820.8630000000001</v>
      </c>
      <c r="R15" s="9">
        <v>1437.4169999999999</v>
      </c>
      <c r="S15" s="3">
        <v>308.8</v>
      </c>
      <c r="T15" s="3">
        <v>779.971</v>
      </c>
      <c r="U15" s="3">
        <v>348.64699999999999</v>
      </c>
      <c r="V15" s="4">
        <v>383.44499999999999</v>
      </c>
      <c r="W15" s="3">
        <v>1.4079999999999999</v>
      </c>
      <c r="X15" s="3">
        <v>0</v>
      </c>
      <c r="Y15" s="3">
        <v>0</v>
      </c>
      <c r="Z15" s="3">
        <v>0.77300000000000002</v>
      </c>
      <c r="AA15" s="3">
        <v>0</v>
      </c>
      <c r="AB15" s="3">
        <v>40.442999999999998</v>
      </c>
      <c r="AC15" s="3">
        <v>23.629000000000001</v>
      </c>
      <c r="AD15" s="3">
        <v>317.19200000000001</v>
      </c>
      <c r="AE15" s="10">
        <v>1820.8630000000001</v>
      </c>
    </row>
    <row r="16" spans="1:32" ht="15" x14ac:dyDescent="0.25">
      <c r="A16">
        <v>2</v>
      </c>
      <c r="B16" s="9">
        <v>1942.546</v>
      </c>
      <c r="C16" s="3">
        <v>264.38400000000001</v>
      </c>
      <c r="D16" s="3">
        <v>54.814999999999998</v>
      </c>
      <c r="E16" s="3">
        <v>0</v>
      </c>
      <c r="F16" s="3">
        <v>761.38699999999994</v>
      </c>
      <c r="G16" s="3">
        <v>143.49799999999999</v>
      </c>
      <c r="H16" s="3">
        <v>324.08699999999999</v>
      </c>
      <c r="I16" s="3">
        <v>238.71</v>
      </c>
      <c r="J16" s="3">
        <v>155</v>
      </c>
      <c r="K16" s="3">
        <v>0.66600000000000004</v>
      </c>
      <c r="L16" s="4">
        <v>86.16</v>
      </c>
      <c r="M16" s="4">
        <v>-255.04300000000001</v>
      </c>
      <c r="N16" s="3">
        <v>-246.63300000000001</v>
      </c>
      <c r="O16" s="3">
        <v>0</v>
      </c>
      <c r="P16" s="3">
        <v>-8.41</v>
      </c>
      <c r="Q16" s="10">
        <v>1773.662</v>
      </c>
      <c r="R16" s="9">
        <v>1385.0630000000001</v>
      </c>
      <c r="S16" s="3">
        <v>303.54399999999998</v>
      </c>
      <c r="T16" s="3">
        <v>735.89099999999996</v>
      </c>
      <c r="U16" s="3">
        <v>345.62799999999999</v>
      </c>
      <c r="V16" s="4">
        <v>388.59899999999999</v>
      </c>
      <c r="W16" s="3">
        <v>1.4670000000000001</v>
      </c>
      <c r="X16" s="3">
        <v>0.12</v>
      </c>
      <c r="Y16" s="3">
        <v>21.96</v>
      </c>
      <c r="Z16" s="3">
        <v>0.76300000000000001</v>
      </c>
      <c r="AA16" s="3">
        <v>0</v>
      </c>
      <c r="AB16" s="3">
        <v>163.90799999999999</v>
      </c>
      <c r="AC16" s="3">
        <v>20.518000000000001</v>
      </c>
      <c r="AD16" s="3">
        <v>179.86199999999999</v>
      </c>
      <c r="AE16" s="10">
        <v>1773.662</v>
      </c>
    </row>
    <row r="17" spans="1:31" ht="15" x14ac:dyDescent="0.25">
      <c r="A17">
        <v>3</v>
      </c>
      <c r="B17" s="9">
        <v>1760.5119999999999</v>
      </c>
      <c r="C17" s="3">
        <v>282.81799999999998</v>
      </c>
      <c r="D17" s="3">
        <v>54.814999999999998</v>
      </c>
      <c r="E17" s="3">
        <v>0</v>
      </c>
      <c r="F17" s="3">
        <v>584.99699999999996</v>
      </c>
      <c r="G17" s="3">
        <v>121.682</v>
      </c>
      <c r="H17" s="3">
        <v>325.48</v>
      </c>
      <c r="I17" s="3">
        <v>238.71</v>
      </c>
      <c r="J17" s="3">
        <v>151.34299999999999</v>
      </c>
      <c r="K17" s="3">
        <v>0.66600000000000004</v>
      </c>
      <c r="L17" s="4">
        <v>86.171999999999997</v>
      </c>
      <c r="M17" s="4">
        <v>-631.37800000000004</v>
      </c>
      <c r="N17" s="3">
        <v>-570.64700000000005</v>
      </c>
      <c r="O17" s="3">
        <v>-52.37</v>
      </c>
      <c r="P17" s="3">
        <v>-8.3620000000000001</v>
      </c>
      <c r="Q17" s="10">
        <v>1215.306</v>
      </c>
      <c r="R17" s="9">
        <v>1099.0509999999999</v>
      </c>
      <c r="S17" s="3">
        <v>264.99200000000002</v>
      </c>
      <c r="T17" s="3">
        <v>570.56100000000004</v>
      </c>
      <c r="U17" s="3">
        <v>263.49700000000001</v>
      </c>
      <c r="V17" s="4">
        <v>116.255</v>
      </c>
      <c r="W17" s="3">
        <v>1.069</v>
      </c>
      <c r="X17" s="3">
        <v>0</v>
      </c>
      <c r="Y17" s="3">
        <v>0</v>
      </c>
      <c r="Z17" s="3">
        <v>0.66400000000000003</v>
      </c>
      <c r="AA17" s="3">
        <v>0</v>
      </c>
      <c r="AB17" s="3">
        <v>72.948999999999998</v>
      </c>
      <c r="AC17" s="3">
        <v>16.405000000000001</v>
      </c>
      <c r="AD17" s="3">
        <v>25.167000000000002</v>
      </c>
      <c r="AE17" s="10">
        <v>1215.306</v>
      </c>
    </row>
    <row r="18" spans="1:31" ht="15" x14ac:dyDescent="0.25">
      <c r="A18">
        <v>4</v>
      </c>
      <c r="B18" s="9">
        <v>1778.3309999999999</v>
      </c>
      <c r="C18" s="3">
        <v>265.279</v>
      </c>
      <c r="D18" s="3">
        <v>54.814999999999998</v>
      </c>
      <c r="E18" s="3">
        <v>0</v>
      </c>
      <c r="F18" s="3">
        <v>592.45600000000002</v>
      </c>
      <c r="G18" s="3">
        <v>156.64699999999999</v>
      </c>
      <c r="H18" s="3">
        <v>325.44499999999999</v>
      </c>
      <c r="I18" s="3">
        <v>238.71</v>
      </c>
      <c r="J18" s="3">
        <v>144.67099999999999</v>
      </c>
      <c r="K18" s="3">
        <v>0.308</v>
      </c>
      <c r="L18" s="4">
        <v>86.126999999999995</v>
      </c>
      <c r="M18" s="4">
        <v>-618.56500000000005</v>
      </c>
      <c r="N18" s="3">
        <v>-555.029</v>
      </c>
      <c r="O18" s="3">
        <v>-55.225000000000001</v>
      </c>
      <c r="P18" s="3">
        <v>-8.3109999999999999</v>
      </c>
      <c r="Q18" s="10">
        <v>1245.893</v>
      </c>
      <c r="R18" s="4">
        <v>968.79700000000003</v>
      </c>
      <c r="S18" s="3">
        <v>253.232</v>
      </c>
      <c r="T18" s="3">
        <v>460.21300000000002</v>
      </c>
      <c r="U18" s="3">
        <v>255.352</v>
      </c>
      <c r="V18" s="4">
        <v>277.09500000000003</v>
      </c>
      <c r="W18" s="3">
        <v>1.0549999999999999</v>
      </c>
      <c r="X18" s="3">
        <v>0</v>
      </c>
      <c r="Y18" s="3">
        <v>8.7119999999999997</v>
      </c>
      <c r="Z18" s="3">
        <v>0.63400000000000001</v>
      </c>
      <c r="AA18" s="3">
        <v>0</v>
      </c>
      <c r="AB18" s="3">
        <v>152.21100000000001</v>
      </c>
      <c r="AC18" s="3">
        <v>15.037000000000001</v>
      </c>
      <c r="AD18" s="3">
        <v>99.447000000000003</v>
      </c>
      <c r="AE18" s="10">
        <v>1245.893</v>
      </c>
    </row>
    <row r="19" spans="1:31" ht="15" x14ac:dyDescent="0.25">
      <c r="A19">
        <v>5</v>
      </c>
      <c r="B19" s="9">
        <v>2084.39</v>
      </c>
      <c r="C19" s="3">
        <v>326.26299999999998</v>
      </c>
      <c r="D19" s="3">
        <v>76.846000000000004</v>
      </c>
      <c r="E19" s="3">
        <v>0</v>
      </c>
      <c r="F19" s="3">
        <v>683.11300000000006</v>
      </c>
      <c r="G19" s="3">
        <v>290.71499999999997</v>
      </c>
      <c r="H19" s="3">
        <v>326.44499999999999</v>
      </c>
      <c r="I19" s="3">
        <v>250.7</v>
      </c>
      <c r="J19" s="3">
        <v>130</v>
      </c>
      <c r="K19" s="3">
        <v>0.308</v>
      </c>
      <c r="L19" s="4">
        <v>92.421999999999997</v>
      </c>
      <c r="M19" s="4">
        <v>-374.22199999999998</v>
      </c>
      <c r="N19" s="3">
        <v>-348.03300000000002</v>
      </c>
      <c r="O19" s="3">
        <v>-17.954000000000001</v>
      </c>
      <c r="P19" s="3">
        <v>-8.2349999999999994</v>
      </c>
      <c r="Q19" s="10">
        <v>1802.59</v>
      </c>
      <c r="R19" s="9">
        <v>1393.434</v>
      </c>
      <c r="S19" s="3">
        <v>321.65699999999998</v>
      </c>
      <c r="T19" s="3">
        <v>722.95799999999997</v>
      </c>
      <c r="U19" s="3">
        <v>348.81799999999998</v>
      </c>
      <c r="V19" s="4">
        <v>409.15600000000001</v>
      </c>
      <c r="W19" s="3">
        <v>1.4670000000000001</v>
      </c>
      <c r="X19" s="3">
        <v>0.12</v>
      </c>
      <c r="Y19" s="3">
        <v>0</v>
      </c>
      <c r="Z19" s="3">
        <v>0.77100000000000002</v>
      </c>
      <c r="AA19" s="3">
        <v>0</v>
      </c>
      <c r="AB19" s="3">
        <v>103.024</v>
      </c>
      <c r="AC19" s="3">
        <v>20.827999999999999</v>
      </c>
      <c r="AD19" s="3">
        <v>282.94600000000003</v>
      </c>
      <c r="AE19" s="10">
        <v>1802.59</v>
      </c>
    </row>
    <row r="20" spans="1:31" ht="15" x14ac:dyDescent="0.25">
      <c r="A20">
        <v>6</v>
      </c>
      <c r="B20" s="9">
        <v>2240.895</v>
      </c>
      <c r="C20" s="3">
        <v>372.928</v>
      </c>
      <c r="D20" s="3">
        <v>55.012</v>
      </c>
      <c r="E20" s="3">
        <v>0</v>
      </c>
      <c r="F20" s="3">
        <v>714.16300000000001</v>
      </c>
      <c r="G20" s="3">
        <v>346.65499999999997</v>
      </c>
      <c r="H20" s="3">
        <v>326.50900000000001</v>
      </c>
      <c r="I20" s="3">
        <v>270.32</v>
      </c>
      <c r="J20" s="3">
        <v>155</v>
      </c>
      <c r="K20" s="3">
        <v>0.308</v>
      </c>
      <c r="L20" s="4">
        <v>92.683999999999997</v>
      </c>
      <c r="M20" s="4">
        <v>-514.529</v>
      </c>
      <c r="N20" s="3">
        <v>-502.464</v>
      </c>
      <c r="O20" s="3">
        <v>-3.8780000000000001</v>
      </c>
      <c r="P20" s="3">
        <v>-8.1869999999999994</v>
      </c>
      <c r="Q20" s="10">
        <v>1819.05</v>
      </c>
      <c r="R20" s="9">
        <v>1398.421</v>
      </c>
      <c r="S20" s="3">
        <v>323.64100000000002</v>
      </c>
      <c r="T20" s="3">
        <v>724.28200000000004</v>
      </c>
      <c r="U20" s="3">
        <v>350.49799999999999</v>
      </c>
      <c r="V20" s="4">
        <v>420.62900000000002</v>
      </c>
      <c r="W20" s="3">
        <v>1.4670000000000001</v>
      </c>
      <c r="X20" s="3">
        <v>0</v>
      </c>
      <c r="Y20" s="3">
        <v>0</v>
      </c>
      <c r="Z20" s="3">
        <v>0.77800000000000002</v>
      </c>
      <c r="AA20" s="3">
        <v>0</v>
      </c>
      <c r="AB20" s="3">
        <v>40.451999999999998</v>
      </c>
      <c r="AC20" s="3">
        <v>21.524999999999999</v>
      </c>
      <c r="AD20" s="3">
        <v>356.40699999999998</v>
      </c>
      <c r="AE20" s="10">
        <v>1819.05</v>
      </c>
    </row>
    <row r="21" spans="1:31" ht="15" x14ac:dyDescent="0.25">
      <c r="A21">
        <v>7</v>
      </c>
      <c r="B21" s="9">
        <v>2194.8589999999999</v>
      </c>
      <c r="C21" s="3">
        <v>339.02600000000001</v>
      </c>
      <c r="D21" s="3">
        <v>65.988</v>
      </c>
      <c r="E21" s="3">
        <v>0</v>
      </c>
      <c r="F21" s="3">
        <v>720.08699999999999</v>
      </c>
      <c r="G21" s="3">
        <v>323.83999999999997</v>
      </c>
      <c r="H21" s="3">
        <v>326.517</v>
      </c>
      <c r="I21" s="3">
        <v>270.32</v>
      </c>
      <c r="J21" s="3">
        <v>148.77199999999999</v>
      </c>
      <c r="K21" s="3">
        <v>0.308</v>
      </c>
      <c r="L21" s="4">
        <v>92.296000000000006</v>
      </c>
      <c r="M21" s="4">
        <v>-497.39699999999999</v>
      </c>
      <c r="N21" s="3">
        <v>-489.17500000000001</v>
      </c>
      <c r="O21" s="3">
        <v>-8.5000000000000006E-2</v>
      </c>
      <c r="P21" s="3">
        <v>-8.1370000000000005</v>
      </c>
      <c r="Q21" s="10">
        <v>1789.7570000000001</v>
      </c>
      <c r="R21" s="9">
        <v>1387.8430000000001</v>
      </c>
      <c r="S21" s="3">
        <v>326.33199999999999</v>
      </c>
      <c r="T21" s="3">
        <v>710.10500000000002</v>
      </c>
      <c r="U21" s="3">
        <v>351.40499999999997</v>
      </c>
      <c r="V21" s="4">
        <v>401.91500000000002</v>
      </c>
      <c r="W21" s="3">
        <v>1.5449999999999999</v>
      </c>
      <c r="X21" s="3">
        <v>0</v>
      </c>
      <c r="Y21" s="3">
        <v>0</v>
      </c>
      <c r="Z21" s="3">
        <v>0.77900000000000003</v>
      </c>
      <c r="AA21" s="3">
        <v>0</v>
      </c>
      <c r="AB21" s="3">
        <v>42.972999999999999</v>
      </c>
      <c r="AC21" s="3">
        <v>22.353999999999999</v>
      </c>
      <c r="AD21" s="3">
        <v>334.26400000000001</v>
      </c>
      <c r="AE21" s="10">
        <v>1789.7570000000001</v>
      </c>
    </row>
    <row r="22" spans="1:31" ht="15" x14ac:dyDescent="0.25">
      <c r="A22">
        <v>8</v>
      </c>
      <c r="B22" s="9">
        <v>2156.6350000000002</v>
      </c>
      <c r="C22" s="3">
        <v>284.55900000000003</v>
      </c>
      <c r="D22" s="3">
        <v>65.97</v>
      </c>
      <c r="E22" s="3">
        <v>0</v>
      </c>
      <c r="F22" s="3">
        <v>718.85400000000004</v>
      </c>
      <c r="G22" s="3">
        <v>337.73500000000001</v>
      </c>
      <c r="H22" s="3">
        <v>326.517</v>
      </c>
      <c r="I22" s="3">
        <v>270.32</v>
      </c>
      <c r="J22" s="3">
        <v>152.37200000000001</v>
      </c>
      <c r="K22" s="3">
        <v>0.308</v>
      </c>
      <c r="L22" s="4">
        <v>92.227000000000004</v>
      </c>
      <c r="M22" s="4">
        <v>-587.81200000000001</v>
      </c>
      <c r="N22" s="3">
        <v>-576.64700000000005</v>
      </c>
      <c r="O22" s="3">
        <v>-3.08</v>
      </c>
      <c r="P22" s="3">
        <v>-8.0839999999999996</v>
      </c>
      <c r="Q22" s="10">
        <v>1661.05</v>
      </c>
      <c r="R22" s="9">
        <v>1420.18</v>
      </c>
      <c r="S22" s="3">
        <v>308.11700000000002</v>
      </c>
      <c r="T22" s="3">
        <v>631.69000000000005</v>
      </c>
      <c r="U22" s="3">
        <v>480.37400000000002</v>
      </c>
      <c r="V22" s="4">
        <v>240.87</v>
      </c>
      <c r="W22" s="3">
        <v>1.4970000000000001</v>
      </c>
      <c r="X22" s="3">
        <v>0</v>
      </c>
      <c r="Y22" s="3">
        <v>0</v>
      </c>
      <c r="Z22" s="3">
        <v>0.77800000000000002</v>
      </c>
      <c r="AA22" s="3">
        <v>0</v>
      </c>
      <c r="AB22" s="3">
        <v>40.451999999999998</v>
      </c>
      <c r="AC22" s="3">
        <v>21.765000000000001</v>
      </c>
      <c r="AD22" s="3">
        <v>176.37700000000001</v>
      </c>
      <c r="AE22" s="10">
        <v>1661.05</v>
      </c>
    </row>
    <row r="23" spans="1:31" ht="15" x14ac:dyDescent="0.25">
      <c r="A23">
        <v>9</v>
      </c>
      <c r="B23" s="9">
        <v>2110.681</v>
      </c>
      <c r="C23" s="3">
        <v>304.40300000000002</v>
      </c>
      <c r="D23" s="3">
        <v>66.025000000000006</v>
      </c>
      <c r="E23" s="3">
        <v>0</v>
      </c>
      <c r="F23" s="3">
        <v>703.59699999999998</v>
      </c>
      <c r="G23" s="3">
        <v>284.55500000000001</v>
      </c>
      <c r="H23" s="3">
        <v>326.50900000000001</v>
      </c>
      <c r="I23" s="3">
        <v>270.32</v>
      </c>
      <c r="J23" s="3">
        <v>154.96299999999999</v>
      </c>
      <c r="K23" s="3">
        <v>0.308</v>
      </c>
      <c r="L23" s="4">
        <v>93.102000000000004</v>
      </c>
      <c r="M23" s="4">
        <v>-644.02700000000004</v>
      </c>
      <c r="N23" s="3">
        <v>-624.26099999999997</v>
      </c>
      <c r="O23" s="3">
        <v>-11.734</v>
      </c>
      <c r="P23" s="3">
        <v>-8.032</v>
      </c>
      <c r="Q23" s="10">
        <v>1559.7560000000001</v>
      </c>
      <c r="R23" s="9">
        <v>1378.5730000000001</v>
      </c>
      <c r="S23" s="3">
        <v>303.416</v>
      </c>
      <c r="T23" s="3">
        <v>607.83199999999999</v>
      </c>
      <c r="U23" s="3">
        <v>467.32400000000001</v>
      </c>
      <c r="V23" s="4">
        <v>181.184</v>
      </c>
      <c r="W23" s="3">
        <v>1.4970000000000001</v>
      </c>
      <c r="X23" s="3">
        <v>0</v>
      </c>
      <c r="Y23" s="3">
        <v>0</v>
      </c>
      <c r="Z23" s="3">
        <v>0.76500000000000001</v>
      </c>
      <c r="AA23" s="3">
        <v>0</v>
      </c>
      <c r="AB23" s="3">
        <v>40.451999999999998</v>
      </c>
      <c r="AC23" s="3">
        <v>21.021000000000001</v>
      </c>
      <c r="AD23" s="3">
        <v>117.44799999999999</v>
      </c>
      <c r="AE23" s="10">
        <v>1559.7560000000001</v>
      </c>
    </row>
    <row r="24" spans="1:31" ht="15" x14ac:dyDescent="0.25">
      <c r="A24">
        <v>10</v>
      </c>
      <c r="B24" s="9">
        <v>1875.287</v>
      </c>
      <c r="C24" s="3">
        <v>264.00400000000002</v>
      </c>
      <c r="D24" s="3">
        <v>54.93</v>
      </c>
      <c r="E24" s="3">
        <v>0</v>
      </c>
      <c r="F24" s="3">
        <v>705.95</v>
      </c>
      <c r="G24" s="3">
        <v>141.761</v>
      </c>
      <c r="H24" s="3">
        <v>322.84500000000003</v>
      </c>
      <c r="I24" s="3">
        <v>248.52</v>
      </c>
      <c r="J24" s="3">
        <v>136.96899999999999</v>
      </c>
      <c r="K24" s="3">
        <v>0.308</v>
      </c>
      <c r="L24" s="4">
        <v>92.959000000000003</v>
      </c>
      <c r="M24" s="4">
        <v>-766.11</v>
      </c>
      <c r="N24" s="3">
        <v>-709.56399999999996</v>
      </c>
      <c r="O24" s="3">
        <v>-48.533000000000001</v>
      </c>
      <c r="P24" s="3">
        <v>-8.0139999999999993</v>
      </c>
      <c r="Q24" s="10">
        <v>1202.136</v>
      </c>
      <c r="R24" s="4">
        <v>990.91</v>
      </c>
      <c r="S24" s="3">
        <v>264.12400000000002</v>
      </c>
      <c r="T24" s="3">
        <v>376.87099999999998</v>
      </c>
      <c r="U24" s="3">
        <v>349.916</v>
      </c>
      <c r="V24" s="4">
        <v>211.226</v>
      </c>
      <c r="W24" s="3">
        <v>1.0629999999999999</v>
      </c>
      <c r="X24" s="3">
        <v>4.4160000000000004</v>
      </c>
      <c r="Y24" s="3">
        <v>0</v>
      </c>
      <c r="Z24" s="3">
        <v>0.66600000000000004</v>
      </c>
      <c r="AA24" s="3">
        <v>0</v>
      </c>
      <c r="AB24" s="3">
        <v>152.90799999999999</v>
      </c>
      <c r="AC24" s="3">
        <v>16.213000000000001</v>
      </c>
      <c r="AD24" s="3">
        <v>35.959000000000003</v>
      </c>
      <c r="AE24" s="10">
        <v>1202.136</v>
      </c>
    </row>
    <row r="25" spans="1:31" ht="15" x14ac:dyDescent="0.25">
      <c r="A25">
        <v>11</v>
      </c>
      <c r="B25" s="9">
        <v>1883.4659999999999</v>
      </c>
      <c r="C25" s="3">
        <v>263.86700000000002</v>
      </c>
      <c r="D25" s="3">
        <v>54.993000000000002</v>
      </c>
      <c r="E25" s="3">
        <v>0</v>
      </c>
      <c r="F25" s="3">
        <v>714.9</v>
      </c>
      <c r="G25" s="3">
        <v>141.06399999999999</v>
      </c>
      <c r="H25" s="3">
        <v>322.84500000000003</v>
      </c>
      <c r="I25" s="3">
        <v>248.52</v>
      </c>
      <c r="J25" s="3">
        <v>136.96899999999999</v>
      </c>
      <c r="K25" s="3">
        <v>0.308</v>
      </c>
      <c r="L25" s="4">
        <v>92.828999999999994</v>
      </c>
      <c r="M25" s="4">
        <v>-746.22</v>
      </c>
      <c r="N25" s="3">
        <v>-685.13800000000003</v>
      </c>
      <c r="O25" s="3">
        <v>-53.106999999999999</v>
      </c>
      <c r="P25" s="3">
        <v>-7.9740000000000002</v>
      </c>
      <c r="Q25" s="10">
        <v>1230.076</v>
      </c>
      <c r="R25" s="4">
        <v>973.89200000000005</v>
      </c>
      <c r="S25" s="3">
        <v>255.34700000000001</v>
      </c>
      <c r="T25" s="3">
        <v>408.98</v>
      </c>
      <c r="U25" s="3">
        <v>309.565</v>
      </c>
      <c r="V25" s="4">
        <v>256.18400000000003</v>
      </c>
      <c r="W25" s="3">
        <v>1.0469999999999999</v>
      </c>
      <c r="X25" s="3">
        <v>4.4160000000000004</v>
      </c>
      <c r="Y25" s="3">
        <v>75.162000000000006</v>
      </c>
      <c r="Z25" s="3">
        <v>0.63700000000000001</v>
      </c>
      <c r="AA25" s="3">
        <v>0</v>
      </c>
      <c r="AB25" s="3">
        <v>190.42400000000001</v>
      </c>
      <c r="AC25" s="3">
        <v>14.157999999999999</v>
      </c>
      <c r="AD25" s="3">
        <v>-29.66</v>
      </c>
      <c r="AE25" s="10">
        <v>1230.076</v>
      </c>
    </row>
    <row r="26" spans="1:31" ht="15" x14ac:dyDescent="0.25">
      <c r="A26">
        <v>12</v>
      </c>
      <c r="B26" s="9">
        <v>1998.5340000000001</v>
      </c>
      <c r="C26" s="3">
        <v>285.495</v>
      </c>
      <c r="D26" s="3">
        <v>66.040999999999997</v>
      </c>
      <c r="E26" s="3">
        <v>0</v>
      </c>
      <c r="F26" s="3">
        <v>740.78700000000003</v>
      </c>
      <c r="G26" s="3">
        <v>281.267</v>
      </c>
      <c r="H26" s="3">
        <v>327.83699999999999</v>
      </c>
      <c r="I26" s="3">
        <v>283.39999999999998</v>
      </c>
      <c r="J26" s="3">
        <v>13.4</v>
      </c>
      <c r="K26" s="3">
        <v>0.308</v>
      </c>
      <c r="L26" s="4">
        <v>92.888999999999996</v>
      </c>
      <c r="M26" s="4">
        <v>-439.99799999999999</v>
      </c>
      <c r="N26" s="3">
        <v>-417.834</v>
      </c>
      <c r="O26" s="3">
        <v>-14.247</v>
      </c>
      <c r="P26" s="3">
        <v>-7.9160000000000004</v>
      </c>
      <c r="Q26" s="10">
        <v>1651.425</v>
      </c>
      <c r="R26" s="9">
        <v>1479.001</v>
      </c>
      <c r="S26" s="3">
        <v>303.59399999999999</v>
      </c>
      <c r="T26" s="3">
        <v>705.09199999999998</v>
      </c>
      <c r="U26" s="3">
        <v>470.315</v>
      </c>
      <c r="V26" s="4">
        <v>172.42500000000001</v>
      </c>
      <c r="W26" s="3">
        <v>1.4970000000000001</v>
      </c>
      <c r="X26" s="3">
        <v>0</v>
      </c>
      <c r="Y26" s="3">
        <v>0</v>
      </c>
      <c r="Z26" s="3">
        <v>0.77600000000000002</v>
      </c>
      <c r="AA26" s="3">
        <v>0</v>
      </c>
      <c r="AB26" s="3">
        <v>61.637999999999998</v>
      </c>
      <c r="AC26" s="3">
        <v>21.818999999999999</v>
      </c>
      <c r="AD26" s="3">
        <v>86.694000000000003</v>
      </c>
      <c r="AE26" s="10">
        <v>1651.425</v>
      </c>
    </row>
    <row r="27" spans="1:31" ht="15" x14ac:dyDescent="0.25">
      <c r="A27">
        <v>13</v>
      </c>
      <c r="B27" s="9">
        <v>2136.123</v>
      </c>
      <c r="C27" s="3">
        <v>284.96199999999999</v>
      </c>
      <c r="D27" s="3">
        <v>66.093000000000004</v>
      </c>
      <c r="E27" s="3">
        <v>0</v>
      </c>
      <c r="F27" s="3">
        <v>752.19200000000001</v>
      </c>
      <c r="G27" s="3">
        <v>289.36200000000002</v>
      </c>
      <c r="H27" s="3">
        <v>329.80500000000001</v>
      </c>
      <c r="I27" s="3">
        <v>283.39999999999998</v>
      </c>
      <c r="J27" s="3">
        <v>130</v>
      </c>
      <c r="K27" s="3">
        <v>0.308</v>
      </c>
      <c r="L27" s="4">
        <v>93.147000000000006</v>
      </c>
      <c r="M27" s="4">
        <v>-538.45299999999997</v>
      </c>
      <c r="N27" s="3">
        <v>-519.096</v>
      </c>
      <c r="O27" s="3">
        <v>-11.488</v>
      </c>
      <c r="P27" s="3">
        <v>-7.8689999999999998</v>
      </c>
      <c r="Q27" s="10">
        <v>1690.816</v>
      </c>
      <c r="R27" s="9">
        <v>1702.5429999999999</v>
      </c>
      <c r="S27" s="3">
        <v>322.279</v>
      </c>
      <c r="T27" s="3">
        <v>900.72400000000005</v>
      </c>
      <c r="U27" s="3">
        <v>479.53899999999999</v>
      </c>
      <c r="V27" s="4">
        <v>-11.726000000000001</v>
      </c>
      <c r="W27" s="3">
        <v>1.4970000000000001</v>
      </c>
      <c r="X27" s="3">
        <v>0</v>
      </c>
      <c r="Y27" s="3">
        <v>0</v>
      </c>
      <c r="Z27" s="3">
        <v>0.78200000000000003</v>
      </c>
      <c r="AA27" s="3">
        <v>0</v>
      </c>
      <c r="AB27" s="3">
        <v>42.908999999999999</v>
      </c>
      <c r="AC27" s="3">
        <v>22.515000000000001</v>
      </c>
      <c r="AD27" s="3">
        <v>-79.430000000000007</v>
      </c>
      <c r="AE27" s="10">
        <v>1690.816</v>
      </c>
    </row>
    <row r="28" spans="1:31" ht="15" x14ac:dyDescent="0.25">
      <c r="A28">
        <v>14</v>
      </c>
      <c r="B28" s="9">
        <v>2155.9389999999999</v>
      </c>
      <c r="C28" s="3">
        <v>295.92399999999998</v>
      </c>
      <c r="D28" s="3">
        <v>66.070999999999998</v>
      </c>
      <c r="E28" s="3">
        <v>0</v>
      </c>
      <c r="F28" s="3">
        <v>735.48699999999997</v>
      </c>
      <c r="G28" s="3">
        <v>290.91899999999998</v>
      </c>
      <c r="H28" s="3">
        <v>328.82900000000001</v>
      </c>
      <c r="I28" s="3">
        <v>283.39999999999998</v>
      </c>
      <c r="J28" s="3">
        <v>155</v>
      </c>
      <c r="K28" s="3">
        <v>0.308</v>
      </c>
      <c r="L28" s="4">
        <v>92.99</v>
      </c>
      <c r="M28" s="4">
        <v>-491.74299999999999</v>
      </c>
      <c r="N28" s="3">
        <v>-483.13</v>
      </c>
      <c r="O28" s="3">
        <v>-0.79300000000000004</v>
      </c>
      <c r="P28" s="3">
        <v>-7.8209999999999997</v>
      </c>
      <c r="Q28" s="10">
        <v>1757.1859999999999</v>
      </c>
      <c r="R28" s="9">
        <v>1713.8119999999999</v>
      </c>
      <c r="S28" s="3">
        <v>322.43099999999998</v>
      </c>
      <c r="T28" s="3">
        <v>911.77599999999995</v>
      </c>
      <c r="U28" s="3">
        <v>479.60599999999999</v>
      </c>
      <c r="V28" s="4">
        <v>43.372999999999998</v>
      </c>
      <c r="W28" s="3">
        <v>1.605</v>
      </c>
      <c r="X28" s="3">
        <v>0</v>
      </c>
      <c r="Y28" s="3">
        <v>0</v>
      </c>
      <c r="Z28" s="3">
        <v>0.78200000000000003</v>
      </c>
      <c r="AA28" s="3">
        <v>0</v>
      </c>
      <c r="AB28" s="3">
        <v>40.451999999999998</v>
      </c>
      <c r="AC28" s="3">
        <v>20.225999999999999</v>
      </c>
      <c r="AD28" s="3">
        <v>-19.692</v>
      </c>
      <c r="AE28" s="10">
        <v>1757.1859999999999</v>
      </c>
    </row>
    <row r="29" spans="1:31" ht="15" x14ac:dyDescent="0.25">
      <c r="A29">
        <v>15</v>
      </c>
      <c r="B29" s="9">
        <v>2091.9520000000002</v>
      </c>
      <c r="C29" s="3">
        <v>256.69900000000001</v>
      </c>
      <c r="D29" s="3">
        <v>66.046000000000006</v>
      </c>
      <c r="E29" s="3">
        <v>0</v>
      </c>
      <c r="F29" s="3">
        <v>796.90700000000004</v>
      </c>
      <c r="G29" s="3">
        <v>210.94200000000001</v>
      </c>
      <c r="H29" s="3">
        <v>329.80500000000001</v>
      </c>
      <c r="I29" s="3">
        <v>283.39999999999998</v>
      </c>
      <c r="J29" s="3">
        <v>147.845</v>
      </c>
      <c r="K29" s="3">
        <v>0.308</v>
      </c>
      <c r="L29" s="4">
        <v>93.27</v>
      </c>
      <c r="M29" s="4">
        <v>-425.80799999999999</v>
      </c>
      <c r="N29" s="3">
        <v>-418.02300000000002</v>
      </c>
      <c r="O29" s="3">
        <v>-1.0999999999999999E-2</v>
      </c>
      <c r="P29" s="3">
        <v>-7.774</v>
      </c>
      <c r="Q29" s="10">
        <v>1759.413</v>
      </c>
      <c r="R29" s="9">
        <v>1335.489</v>
      </c>
      <c r="S29" s="3">
        <v>307.42700000000002</v>
      </c>
      <c r="T29" s="3">
        <v>679.68399999999997</v>
      </c>
      <c r="U29" s="3">
        <v>348.37700000000001</v>
      </c>
      <c r="V29" s="4">
        <v>423.92399999999998</v>
      </c>
      <c r="W29" s="3">
        <v>1.4670000000000001</v>
      </c>
      <c r="X29" s="3">
        <v>0</v>
      </c>
      <c r="Y29" s="3">
        <v>4.2</v>
      </c>
      <c r="Z29" s="3">
        <v>0.78100000000000003</v>
      </c>
      <c r="AA29" s="3">
        <v>0</v>
      </c>
      <c r="AB29" s="3">
        <v>107.036</v>
      </c>
      <c r="AC29" s="3">
        <v>21.573</v>
      </c>
      <c r="AD29" s="3">
        <v>288.86700000000002</v>
      </c>
      <c r="AE29" s="10">
        <v>1759.413</v>
      </c>
    </row>
    <row r="30" spans="1:31" ht="15" x14ac:dyDescent="0.25">
      <c r="A30">
        <v>16</v>
      </c>
      <c r="B30" s="9">
        <v>2023.7829999999999</v>
      </c>
      <c r="C30" s="3">
        <v>252.13300000000001</v>
      </c>
      <c r="D30" s="3">
        <v>66.042000000000002</v>
      </c>
      <c r="E30" s="3">
        <v>0</v>
      </c>
      <c r="F30" s="3">
        <v>801.78499999999997</v>
      </c>
      <c r="G30" s="3">
        <v>142.94900000000001</v>
      </c>
      <c r="H30" s="3">
        <v>329.81299999999999</v>
      </c>
      <c r="I30" s="3">
        <v>283.39999999999998</v>
      </c>
      <c r="J30" s="3">
        <v>147.35300000000001</v>
      </c>
      <c r="K30" s="3">
        <v>0.308</v>
      </c>
      <c r="L30" s="4">
        <v>93.343000000000004</v>
      </c>
      <c r="M30" s="4">
        <v>-479.63299999999998</v>
      </c>
      <c r="N30" s="3">
        <v>-463.42500000000001</v>
      </c>
      <c r="O30" s="3">
        <v>-8.4809999999999999</v>
      </c>
      <c r="P30" s="3">
        <v>-7.7270000000000003</v>
      </c>
      <c r="Q30" s="10">
        <v>1637.4939999999999</v>
      </c>
      <c r="R30" s="9">
        <v>1212.171</v>
      </c>
      <c r="S30" s="3">
        <v>300.92200000000003</v>
      </c>
      <c r="T30" s="3">
        <v>565.85400000000004</v>
      </c>
      <c r="U30" s="3">
        <v>345.39499999999998</v>
      </c>
      <c r="V30" s="4">
        <v>425.322</v>
      </c>
      <c r="W30" s="3">
        <v>1.4970000000000001</v>
      </c>
      <c r="X30" s="3">
        <v>0</v>
      </c>
      <c r="Y30" s="3">
        <v>52.432000000000002</v>
      </c>
      <c r="Z30" s="3">
        <v>0.77</v>
      </c>
      <c r="AA30" s="3">
        <v>0</v>
      </c>
      <c r="AB30" s="3">
        <v>168.14500000000001</v>
      </c>
      <c r="AC30" s="3">
        <v>20.763999999999999</v>
      </c>
      <c r="AD30" s="3">
        <v>181.714</v>
      </c>
      <c r="AE30" s="10">
        <v>1637.4939999999999</v>
      </c>
    </row>
    <row r="31" spans="1:31" ht="15" x14ac:dyDescent="0.25">
      <c r="A31">
        <v>17</v>
      </c>
      <c r="B31" s="9">
        <v>1820.1769999999999</v>
      </c>
      <c r="C31" s="3">
        <v>264.73200000000003</v>
      </c>
      <c r="D31" s="3">
        <v>55.026000000000003</v>
      </c>
      <c r="E31" s="3">
        <v>0</v>
      </c>
      <c r="F31" s="3">
        <v>741.42499999999995</v>
      </c>
      <c r="G31" s="3">
        <v>28.215</v>
      </c>
      <c r="H31" s="3">
        <v>329.745</v>
      </c>
      <c r="I31" s="3">
        <v>252.88</v>
      </c>
      <c r="J31" s="3">
        <v>147.845</v>
      </c>
      <c r="K31" s="3">
        <v>0.308</v>
      </c>
      <c r="L31" s="4">
        <v>93.225999999999999</v>
      </c>
      <c r="M31" s="4">
        <v>-667.89200000000005</v>
      </c>
      <c r="N31" s="3">
        <v>-603.87900000000002</v>
      </c>
      <c r="O31" s="3">
        <v>-56.332999999999998</v>
      </c>
      <c r="P31" s="3">
        <v>-7.68</v>
      </c>
      <c r="Q31" s="10">
        <v>1245.511</v>
      </c>
      <c r="R31" s="4">
        <v>895.03700000000003</v>
      </c>
      <c r="S31" s="3">
        <v>265.76600000000002</v>
      </c>
      <c r="T31" s="3">
        <v>362.74400000000003</v>
      </c>
      <c r="U31" s="3">
        <v>266.52699999999999</v>
      </c>
      <c r="V31" s="4">
        <v>350.47399999999999</v>
      </c>
      <c r="W31" s="3">
        <v>1.125</v>
      </c>
      <c r="X31" s="3">
        <v>5.76</v>
      </c>
      <c r="Y31" s="3">
        <v>7.2</v>
      </c>
      <c r="Z31" s="3">
        <v>0.67</v>
      </c>
      <c r="AA31" s="3">
        <v>0</v>
      </c>
      <c r="AB31" s="3">
        <v>187.547</v>
      </c>
      <c r="AC31" s="3">
        <v>16.02</v>
      </c>
      <c r="AD31" s="3">
        <v>132.15100000000001</v>
      </c>
      <c r="AE31" s="10">
        <v>1245.511</v>
      </c>
    </row>
    <row r="32" spans="1:31" ht="15" x14ac:dyDescent="0.25">
      <c r="A32">
        <v>18</v>
      </c>
      <c r="B32" s="9">
        <v>1853.91</v>
      </c>
      <c r="C32" s="3">
        <v>266.16000000000003</v>
      </c>
      <c r="D32" s="3">
        <v>55.043999999999997</v>
      </c>
      <c r="E32" s="3">
        <v>0</v>
      </c>
      <c r="F32" s="3">
        <v>738.00800000000004</v>
      </c>
      <c r="G32" s="3">
        <v>63.856000000000002</v>
      </c>
      <c r="H32" s="3">
        <v>329.80900000000003</v>
      </c>
      <c r="I32" s="3">
        <v>252.88</v>
      </c>
      <c r="J32" s="3">
        <v>147.845</v>
      </c>
      <c r="K32" s="3">
        <v>0.308</v>
      </c>
      <c r="L32" s="4">
        <v>93.103999999999999</v>
      </c>
      <c r="M32" s="4">
        <v>-729.76900000000001</v>
      </c>
      <c r="N32" s="3">
        <v>-664.60199999999998</v>
      </c>
      <c r="O32" s="3">
        <v>-57.533000000000001</v>
      </c>
      <c r="P32" s="3">
        <v>-7.6340000000000003</v>
      </c>
      <c r="Q32" s="10">
        <v>1217.2460000000001</v>
      </c>
      <c r="R32" s="4">
        <v>883.86699999999996</v>
      </c>
      <c r="S32" s="3">
        <v>249.846</v>
      </c>
      <c r="T32" s="3">
        <v>375.42399999999998</v>
      </c>
      <c r="U32" s="3">
        <v>258.59699999999998</v>
      </c>
      <c r="V32" s="4">
        <v>333.37900000000002</v>
      </c>
      <c r="W32" s="3">
        <v>1.2829999999999999</v>
      </c>
      <c r="X32" s="3">
        <v>5.76</v>
      </c>
      <c r="Y32" s="3">
        <v>0</v>
      </c>
      <c r="Z32" s="3">
        <v>0.64200000000000002</v>
      </c>
      <c r="AA32" s="3">
        <v>0</v>
      </c>
      <c r="AB32" s="3">
        <v>152.93700000000001</v>
      </c>
      <c r="AC32" s="3">
        <v>15.111000000000001</v>
      </c>
      <c r="AD32" s="3">
        <v>157.64699999999999</v>
      </c>
      <c r="AE32" s="10">
        <v>1217.2460000000001</v>
      </c>
    </row>
    <row r="33" spans="1:31" ht="15" x14ac:dyDescent="0.25">
      <c r="A33">
        <v>19</v>
      </c>
      <c r="B33" s="9">
        <v>1862.085</v>
      </c>
      <c r="C33" s="3">
        <v>258.25099999999998</v>
      </c>
      <c r="D33" s="3">
        <v>60.472999999999999</v>
      </c>
      <c r="E33" s="3">
        <v>0</v>
      </c>
      <c r="F33" s="3">
        <v>644.33000000000004</v>
      </c>
      <c r="G33" s="3">
        <v>175.51400000000001</v>
      </c>
      <c r="H33" s="3">
        <v>329.80900000000003</v>
      </c>
      <c r="I33" s="3">
        <v>283.39999999999998</v>
      </c>
      <c r="J33" s="3">
        <v>110</v>
      </c>
      <c r="K33" s="3">
        <v>0.308</v>
      </c>
      <c r="L33" s="4">
        <v>92.960999999999999</v>
      </c>
      <c r="M33" s="4">
        <v>-284.90899999999999</v>
      </c>
      <c r="N33" s="3">
        <v>-277.31200000000001</v>
      </c>
      <c r="O33" s="3">
        <v>1E-3</v>
      </c>
      <c r="P33" s="3">
        <v>-7.5970000000000004</v>
      </c>
      <c r="Q33" s="10">
        <v>1670.1369999999999</v>
      </c>
      <c r="R33" s="9">
        <v>1281.46</v>
      </c>
      <c r="S33" s="3">
        <v>304.07</v>
      </c>
      <c r="T33" s="3">
        <v>626.221</v>
      </c>
      <c r="U33" s="3">
        <v>351.16899999999998</v>
      </c>
      <c r="V33" s="4">
        <v>388.67700000000002</v>
      </c>
      <c r="W33" s="3">
        <v>1.96</v>
      </c>
      <c r="X33" s="3">
        <v>0</v>
      </c>
      <c r="Y33" s="3">
        <v>0</v>
      </c>
      <c r="Z33" s="3">
        <v>0.78500000000000003</v>
      </c>
      <c r="AA33" s="3">
        <v>0</v>
      </c>
      <c r="AB33" s="3">
        <v>144.99600000000001</v>
      </c>
      <c r="AC33" s="3">
        <v>21.181999999999999</v>
      </c>
      <c r="AD33" s="3">
        <v>219.755</v>
      </c>
      <c r="AE33" s="10">
        <v>1670.1369999999999</v>
      </c>
    </row>
    <row r="34" spans="1:31" ht="15" x14ac:dyDescent="0.25">
      <c r="A34">
        <v>20</v>
      </c>
      <c r="B34" s="9">
        <v>1957.327</v>
      </c>
      <c r="C34" s="3">
        <v>284.87400000000002</v>
      </c>
      <c r="D34" s="3">
        <v>60.624000000000002</v>
      </c>
      <c r="E34" s="3">
        <v>0</v>
      </c>
      <c r="F34" s="3">
        <v>769.64200000000005</v>
      </c>
      <c r="G34" s="3">
        <v>98.67</v>
      </c>
      <c r="H34" s="3">
        <v>329.80900000000003</v>
      </c>
      <c r="I34" s="3">
        <v>283.39999999999998</v>
      </c>
      <c r="J34" s="3">
        <v>130</v>
      </c>
      <c r="K34" s="3">
        <v>0.308</v>
      </c>
      <c r="L34" s="4">
        <v>93.052999999999997</v>
      </c>
      <c r="M34" s="4">
        <v>-451.274</v>
      </c>
      <c r="N34" s="3">
        <v>-436.42700000000002</v>
      </c>
      <c r="O34" s="3">
        <v>-7.3520000000000003</v>
      </c>
      <c r="P34" s="3">
        <v>-7.4939999999999998</v>
      </c>
      <c r="Q34" s="10">
        <v>1599.106</v>
      </c>
      <c r="R34" s="9">
        <v>1373.048</v>
      </c>
      <c r="S34" s="3">
        <v>305.31</v>
      </c>
      <c r="T34" s="3">
        <v>713.38499999999999</v>
      </c>
      <c r="U34" s="3">
        <v>354.35399999999998</v>
      </c>
      <c r="V34" s="4">
        <v>226.05799999999999</v>
      </c>
      <c r="W34" s="3">
        <v>2.2730000000000001</v>
      </c>
      <c r="X34" s="3">
        <v>0</v>
      </c>
      <c r="Y34" s="3">
        <v>1.8320000000000001</v>
      </c>
      <c r="Z34" s="3">
        <v>0.79200000000000004</v>
      </c>
      <c r="AA34" s="3">
        <v>0</v>
      </c>
      <c r="AB34" s="3">
        <v>84.858000000000004</v>
      </c>
      <c r="AC34" s="3">
        <v>22.274999999999999</v>
      </c>
      <c r="AD34" s="3">
        <v>114.02800000000001</v>
      </c>
      <c r="AE34" s="10">
        <v>1599.106</v>
      </c>
    </row>
    <row r="35" spans="1:31" ht="15" x14ac:dyDescent="0.25">
      <c r="A35">
        <v>21</v>
      </c>
      <c r="B35" s="9">
        <v>2002.3019999999999</v>
      </c>
      <c r="C35" s="3">
        <v>271.93599999999998</v>
      </c>
      <c r="D35" s="3">
        <v>60.423000000000002</v>
      </c>
      <c r="E35" s="3">
        <v>0</v>
      </c>
      <c r="F35" s="3">
        <v>877.31200000000001</v>
      </c>
      <c r="G35" s="3">
        <v>47.923999999999999</v>
      </c>
      <c r="H35" s="3">
        <v>305.99900000000002</v>
      </c>
      <c r="I35" s="3">
        <v>283.39999999999998</v>
      </c>
      <c r="J35" s="3">
        <v>155</v>
      </c>
      <c r="K35" s="3">
        <v>0.308</v>
      </c>
      <c r="L35" s="4">
        <v>93.227999999999994</v>
      </c>
      <c r="M35" s="4">
        <v>-463.41500000000002</v>
      </c>
      <c r="N35" s="3">
        <v>-455.12900000000002</v>
      </c>
      <c r="O35" s="3">
        <v>-0.83299999999999996</v>
      </c>
      <c r="P35" s="3">
        <v>-7.452</v>
      </c>
      <c r="Q35" s="10">
        <v>1632.115</v>
      </c>
      <c r="R35" s="9">
        <v>1330.126</v>
      </c>
      <c r="S35" s="3">
        <v>300.858</v>
      </c>
      <c r="T35" s="3">
        <v>672.02200000000005</v>
      </c>
      <c r="U35" s="3">
        <v>357.24700000000001</v>
      </c>
      <c r="V35" s="4">
        <v>301.98899999999998</v>
      </c>
      <c r="W35" s="3">
        <v>1.7410000000000001</v>
      </c>
      <c r="X35" s="3">
        <v>0</v>
      </c>
      <c r="Y35" s="3">
        <v>5.9889999999999999</v>
      </c>
      <c r="Z35" s="3">
        <v>0.79200000000000004</v>
      </c>
      <c r="AA35" s="3">
        <v>0</v>
      </c>
      <c r="AB35" s="3">
        <v>97.587999999999994</v>
      </c>
      <c r="AC35" s="3">
        <v>22.375</v>
      </c>
      <c r="AD35" s="3">
        <v>173.50299999999999</v>
      </c>
      <c r="AE35" s="10">
        <v>1632.115</v>
      </c>
    </row>
    <row r="36" spans="1:31" ht="15" x14ac:dyDescent="0.25">
      <c r="A36">
        <v>22</v>
      </c>
      <c r="B36" s="9">
        <v>2021.8889999999999</v>
      </c>
      <c r="C36" s="3">
        <v>262.80200000000002</v>
      </c>
      <c r="D36" s="3">
        <v>60.493000000000002</v>
      </c>
      <c r="E36" s="3">
        <v>0</v>
      </c>
      <c r="F36" s="3">
        <v>898.43899999999996</v>
      </c>
      <c r="G36" s="3">
        <v>59.033000000000001</v>
      </c>
      <c r="H36" s="3">
        <v>319.76600000000002</v>
      </c>
      <c r="I36" s="3">
        <v>283.39999999999998</v>
      </c>
      <c r="J36" s="3">
        <v>137.648</v>
      </c>
      <c r="K36" s="3">
        <v>0.308</v>
      </c>
      <c r="L36" s="4">
        <v>93.655000000000001</v>
      </c>
      <c r="M36" s="4">
        <v>-477.98200000000003</v>
      </c>
      <c r="N36" s="3">
        <v>-467.50200000000001</v>
      </c>
      <c r="O36" s="3">
        <v>-3</v>
      </c>
      <c r="P36" s="3">
        <v>-7.4790000000000001</v>
      </c>
      <c r="Q36" s="10">
        <v>1637.5619999999999</v>
      </c>
      <c r="R36" s="9">
        <v>1238.7360000000001</v>
      </c>
      <c r="S36" s="3">
        <v>300.40600000000001</v>
      </c>
      <c r="T36" s="3">
        <v>578.96100000000001</v>
      </c>
      <c r="U36" s="3">
        <v>359.36900000000003</v>
      </c>
      <c r="V36" s="4">
        <v>398.82600000000002</v>
      </c>
      <c r="W36" s="3">
        <v>1.804</v>
      </c>
      <c r="X36" s="3">
        <v>0</v>
      </c>
      <c r="Y36" s="3">
        <v>5.9889999999999999</v>
      </c>
      <c r="Z36" s="3">
        <v>0.79300000000000004</v>
      </c>
      <c r="AA36" s="3">
        <v>0</v>
      </c>
      <c r="AB36" s="3">
        <v>73.84</v>
      </c>
      <c r="AC36" s="3">
        <v>21.946999999999999</v>
      </c>
      <c r="AD36" s="3">
        <v>294.45400000000001</v>
      </c>
      <c r="AE36" s="10">
        <v>1637.5619999999999</v>
      </c>
    </row>
    <row r="37" spans="1:31" ht="15" x14ac:dyDescent="0.25">
      <c r="A37">
        <v>23</v>
      </c>
      <c r="B37" s="9">
        <v>2085.4549999999999</v>
      </c>
      <c r="C37" s="3">
        <v>257.83800000000002</v>
      </c>
      <c r="D37" s="3">
        <v>60.533000000000001</v>
      </c>
      <c r="E37" s="3">
        <v>0</v>
      </c>
      <c r="F37" s="3">
        <v>838.61300000000006</v>
      </c>
      <c r="G37" s="3">
        <v>169.99700000000001</v>
      </c>
      <c r="H37" s="3">
        <v>319.76600000000002</v>
      </c>
      <c r="I37" s="3">
        <v>283.39999999999998</v>
      </c>
      <c r="J37" s="3">
        <v>155</v>
      </c>
      <c r="K37" s="3">
        <v>0.308</v>
      </c>
      <c r="L37" s="4">
        <v>93.234999999999999</v>
      </c>
      <c r="M37" s="4">
        <v>-589.54200000000003</v>
      </c>
      <c r="N37" s="3">
        <v>-577.92700000000002</v>
      </c>
      <c r="O37" s="3">
        <v>-1.4890000000000001</v>
      </c>
      <c r="P37" s="3">
        <v>-10.125999999999999</v>
      </c>
      <c r="Q37" s="10">
        <v>1589.1479999999999</v>
      </c>
      <c r="R37" s="9">
        <v>1214.9369999999999</v>
      </c>
      <c r="S37" s="3">
        <v>293.18200000000002</v>
      </c>
      <c r="T37" s="3">
        <v>566.923</v>
      </c>
      <c r="U37" s="3">
        <v>354.83100000000002</v>
      </c>
      <c r="V37" s="4">
        <v>374.21100000000001</v>
      </c>
      <c r="W37" s="3">
        <v>1.804</v>
      </c>
      <c r="X37" s="3">
        <v>0</v>
      </c>
      <c r="Y37" s="3">
        <v>2E-3</v>
      </c>
      <c r="Z37" s="3">
        <v>0.78100000000000003</v>
      </c>
      <c r="AA37" s="3">
        <v>0</v>
      </c>
      <c r="AB37" s="3">
        <v>82.397000000000006</v>
      </c>
      <c r="AC37" s="3">
        <v>22.478000000000002</v>
      </c>
      <c r="AD37" s="3">
        <v>266.75</v>
      </c>
      <c r="AE37" s="10">
        <v>1589.1479999999999</v>
      </c>
    </row>
    <row r="38" spans="1:31" ht="15" x14ac:dyDescent="0.25">
      <c r="A38">
        <v>24</v>
      </c>
      <c r="B38" s="9">
        <v>1869.816</v>
      </c>
      <c r="C38" s="3">
        <v>264.14100000000002</v>
      </c>
      <c r="D38" s="3">
        <v>55.008000000000003</v>
      </c>
      <c r="E38" s="3">
        <v>0</v>
      </c>
      <c r="F38" s="3">
        <v>800.09900000000005</v>
      </c>
      <c r="G38" s="3">
        <v>19.382000000000001</v>
      </c>
      <c r="H38" s="3">
        <v>315.274</v>
      </c>
      <c r="I38" s="3">
        <v>274.68</v>
      </c>
      <c r="J38" s="3">
        <v>140.92400000000001</v>
      </c>
      <c r="K38" s="3">
        <v>0.308</v>
      </c>
      <c r="L38" s="4">
        <v>92.896000000000001</v>
      </c>
      <c r="M38" s="4">
        <v>-530.87699999999995</v>
      </c>
      <c r="N38" s="3">
        <v>-502.46899999999999</v>
      </c>
      <c r="O38" s="3">
        <v>-18.329000000000001</v>
      </c>
      <c r="P38" s="3">
        <v>-10.079000000000001</v>
      </c>
      <c r="Q38" s="10">
        <v>1431.836</v>
      </c>
      <c r="R38" s="4">
        <v>893.75699999999995</v>
      </c>
      <c r="S38" s="3">
        <v>258.58100000000002</v>
      </c>
      <c r="T38" s="3">
        <v>359.18</v>
      </c>
      <c r="U38" s="3">
        <v>275.99599999999998</v>
      </c>
      <c r="V38" s="4">
        <v>538.07899999999995</v>
      </c>
      <c r="W38" s="3">
        <v>1.3080000000000001</v>
      </c>
      <c r="X38" s="3">
        <v>26.704000000000001</v>
      </c>
      <c r="Y38" s="3">
        <v>25</v>
      </c>
      <c r="Z38" s="3">
        <v>0.68</v>
      </c>
      <c r="AA38" s="3">
        <v>0</v>
      </c>
      <c r="AB38" s="3">
        <v>193.43700000000001</v>
      </c>
      <c r="AC38" s="3">
        <v>16.762</v>
      </c>
      <c r="AD38" s="3">
        <v>274.18799999999999</v>
      </c>
      <c r="AE38" s="10">
        <v>1431.836</v>
      </c>
    </row>
    <row r="39" spans="1:31" ht="15" x14ac:dyDescent="0.25">
      <c r="A39">
        <v>25</v>
      </c>
      <c r="B39" s="9">
        <v>1850.922</v>
      </c>
      <c r="C39" s="3">
        <v>264.06200000000001</v>
      </c>
      <c r="D39" s="3">
        <v>65.933999999999997</v>
      </c>
      <c r="E39" s="3">
        <v>0</v>
      </c>
      <c r="F39" s="3">
        <v>781.95299999999997</v>
      </c>
      <c r="G39" s="3">
        <v>18.687999999999999</v>
      </c>
      <c r="H39" s="3">
        <v>315.274</v>
      </c>
      <c r="I39" s="3">
        <v>263.77999999999997</v>
      </c>
      <c r="J39" s="3">
        <v>140.92400000000001</v>
      </c>
      <c r="K39" s="3">
        <v>0.308</v>
      </c>
      <c r="L39" s="4">
        <v>92.875</v>
      </c>
      <c r="M39" s="4">
        <v>-548.31600000000003</v>
      </c>
      <c r="N39" s="3">
        <v>-505.22399999999999</v>
      </c>
      <c r="O39" s="3">
        <v>-33.057000000000002</v>
      </c>
      <c r="P39" s="3">
        <v>-10.035</v>
      </c>
      <c r="Q39" s="10">
        <v>1395.482</v>
      </c>
      <c r="R39" s="4">
        <v>807.45600000000002</v>
      </c>
      <c r="S39" s="3">
        <v>246.678</v>
      </c>
      <c r="T39" s="3">
        <v>289.798</v>
      </c>
      <c r="U39" s="3">
        <v>270.98</v>
      </c>
      <c r="V39" s="4">
        <v>588.02599999999995</v>
      </c>
      <c r="W39" s="3">
        <v>1.2829999999999999</v>
      </c>
      <c r="X39" s="3">
        <v>26.704000000000001</v>
      </c>
      <c r="Y39" s="3">
        <v>28.509</v>
      </c>
      <c r="Z39" s="3">
        <v>0.65200000000000002</v>
      </c>
      <c r="AA39" s="3">
        <v>0</v>
      </c>
      <c r="AB39" s="3">
        <v>193.447</v>
      </c>
      <c r="AC39" s="3">
        <v>14.993</v>
      </c>
      <c r="AD39" s="3">
        <v>322.43900000000002</v>
      </c>
      <c r="AE39" s="10">
        <v>1395.482</v>
      </c>
    </row>
    <row r="40" spans="1:31" ht="15" x14ac:dyDescent="0.25">
      <c r="A40">
        <v>26</v>
      </c>
      <c r="B40" s="9">
        <v>1918.203</v>
      </c>
      <c r="C40" s="3">
        <v>256.815</v>
      </c>
      <c r="D40" s="3">
        <v>93.305000000000007</v>
      </c>
      <c r="E40" s="3">
        <v>0</v>
      </c>
      <c r="F40" s="3">
        <v>792.35299999999995</v>
      </c>
      <c r="G40" s="3">
        <v>28.501000000000001</v>
      </c>
      <c r="H40" s="3">
        <v>320.26600000000002</v>
      </c>
      <c r="I40" s="3">
        <v>279.04000000000002</v>
      </c>
      <c r="J40" s="3">
        <v>147.61600000000001</v>
      </c>
      <c r="K40" s="3">
        <v>0.308</v>
      </c>
      <c r="L40" s="4">
        <v>92.95</v>
      </c>
      <c r="M40" s="4">
        <v>-325.76600000000002</v>
      </c>
      <c r="N40" s="3">
        <v>-310.98200000000003</v>
      </c>
      <c r="O40" s="3">
        <v>-4.7699999999999996</v>
      </c>
      <c r="P40" s="3">
        <v>-10.013</v>
      </c>
      <c r="Q40" s="10">
        <v>1685.3869999999999</v>
      </c>
      <c r="R40" s="9">
        <v>1199.943</v>
      </c>
      <c r="S40" s="3">
        <v>302.95400000000001</v>
      </c>
      <c r="T40" s="3">
        <v>533.46600000000001</v>
      </c>
      <c r="U40" s="3">
        <v>363.524</v>
      </c>
      <c r="V40" s="4">
        <v>485.44400000000002</v>
      </c>
      <c r="W40" s="3">
        <v>1.804</v>
      </c>
      <c r="X40" s="3">
        <v>0</v>
      </c>
      <c r="Y40" s="3">
        <v>4.9770000000000003</v>
      </c>
      <c r="Z40" s="3">
        <v>0.80600000000000005</v>
      </c>
      <c r="AA40" s="3">
        <v>0</v>
      </c>
      <c r="AB40" s="3">
        <v>192.33</v>
      </c>
      <c r="AC40" s="3">
        <v>21.329000000000001</v>
      </c>
      <c r="AD40" s="3">
        <v>264.19799999999998</v>
      </c>
      <c r="AE40" s="10">
        <v>1685.3869999999999</v>
      </c>
    </row>
    <row r="41" spans="1:31" ht="15" x14ac:dyDescent="0.25">
      <c r="A41">
        <v>27</v>
      </c>
      <c r="B41" s="9">
        <v>1946.19</v>
      </c>
      <c r="C41" s="3">
        <v>236.88800000000001</v>
      </c>
      <c r="D41" s="3">
        <v>93.465999999999994</v>
      </c>
      <c r="E41" s="3">
        <v>0</v>
      </c>
      <c r="F41" s="3">
        <v>846.846</v>
      </c>
      <c r="G41" s="3">
        <v>18.687999999999999</v>
      </c>
      <c r="H41" s="3">
        <v>328.34899999999999</v>
      </c>
      <c r="I41" s="3">
        <v>279.04000000000002</v>
      </c>
      <c r="J41" s="3">
        <v>142.60400000000001</v>
      </c>
      <c r="K41" s="3">
        <v>0.308</v>
      </c>
      <c r="L41" s="4">
        <v>93.218999999999994</v>
      </c>
      <c r="M41" s="4">
        <v>-416.63099999999997</v>
      </c>
      <c r="N41" s="3">
        <v>-374.11500000000001</v>
      </c>
      <c r="O41" s="3">
        <v>-32.545999999999999</v>
      </c>
      <c r="P41" s="3">
        <v>-9.9700000000000006</v>
      </c>
      <c r="Q41" s="10">
        <v>1622.777</v>
      </c>
      <c r="R41" s="9">
        <v>1181.8209999999999</v>
      </c>
      <c r="S41" s="3">
        <v>305.83699999999999</v>
      </c>
      <c r="T41" s="3">
        <v>511.81799999999998</v>
      </c>
      <c r="U41" s="3">
        <v>364.166</v>
      </c>
      <c r="V41" s="4">
        <v>440.95600000000002</v>
      </c>
      <c r="W41" s="3">
        <v>1.804</v>
      </c>
      <c r="X41" s="3">
        <v>27.821999999999999</v>
      </c>
      <c r="Y41" s="3">
        <v>47.749000000000002</v>
      </c>
      <c r="Z41" s="3">
        <v>0.81100000000000005</v>
      </c>
      <c r="AA41" s="3">
        <v>0</v>
      </c>
      <c r="AB41" s="3">
        <v>193.41800000000001</v>
      </c>
      <c r="AC41" s="3">
        <v>22.279</v>
      </c>
      <c r="AD41" s="3">
        <v>147.07400000000001</v>
      </c>
      <c r="AE41" s="10">
        <v>1622.777</v>
      </c>
    </row>
    <row r="42" spans="1:31" ht="15" x14ac:dyDescent="0.25">
      <c r="A42">
        <v>28</v>
      </c>
      <c r="B42" s="9">
        <v>1913.471</v>
      </c>
      <c r="C42" s="3">
        <v>212.851</v>
      </c>
      <c r="D42" s="3">
        <v>88.016000000000005</v>
      </c>
      <c r="E42" s="3">
        <v>0</v>
      </c>
      <c r="F42" s="3">
        <v>849.19500000000005</v>
      </c>
      <c r="G42" s="3">
        <v>13.888</v>
      </c>
      <c r="H42" s="3">
        <v>329.34300000000002</v>
      </c>
      <c r="I42" s="3">
        <v>264.87</v>
      </c>
      <c r="J42" s="3">
        <v>155</v>
      </c>
      <c r="K42" s="3">
        <v>0.308</v>
      </c>
      <c r="L42" s="4">
        <v>93.27</v>
      </c>
      <c r="M42" s="4">
        <v>-506.59300000000002</v>
      </c>
      <c r="N42" s="3">
        <v>-444.06200000000001</v>
      </c>
      <c r="O42" s="3">
        <v>-52.484000000000002</v>
      </c>
      <c r="P42" s="3">
        <v>-10.047000000000001</v>
      </c>
      <c r="Q42" s="10">
        <v>1500.1479999999999</v>
      </c>
      <c r="R42" s="9">
        <v>1273.9760000000001</v>
      </c>
      <c r="S42" s="3">
        <v>298.81900000000002</v>
      </c>
      <c r="T42" s="3">
        <v>609.20699999999999</v>
      </c>
      <c r="U42" s="3">
        <v>365.95100000000002</v>
      </c>
      <c r="V42" s="4">
        <v>226.172</v>
      </c>
      <c r="W42" s="3">
        <v>1.804</v>
      </c>
      <c r="X42" s="3">
        <v>24</v>
      </c>
      <c r="Y42" s="3">
        <v>42.104999999999997</v>
      </c>
      <c r="Z42" s="3">
        <v>0.80800000000000005</v>
      </c>
      <c r="AA42" s="3">
        <v>0</v>
      </c>
      <c r="AB42" s="3">
        <v>195.12299999999999</v>
      </c>
      <c r="AC42" s="3">
        <v>22.178000000000001</v>
      </c>
      <c r="AD42" s="3">
        <v>-59.844999999999999</v>
      </c>
      <c r="AE42" s="10">
        <v>1500.1479999999999</v>
      </c>
    </row>
    <row r="43" spans="1:31" ht="15" x14ac:dyDescent="0.25">
      <c r="A43">
        <v>29</v>
      </c>
      <c r="B43" s="9">
        <v>1962.364</v>
      </c>
      <c r="C43" s="3">
        <v>239.98400000000001</v>
      </c>
      <c r="D43" s="3">
        <v>65.945999999999998</v>
      </c>
      <c r="E43" s="3">
        <v>0</v>
      </c>
      <c r="F43" s="3">
        <v>848.24400000000003</v>
      </c>
      <c r="G43" s="3">
        <v>42.314999999999998</v>
      </c>
      <c r="H43" s="3">
        <v>328.34100000000001</v>
      </c>
      <c r="I43" s="3">
        <v>265.95999999999998</v>
      </c>
      <c r="J43" s="3">
        <v>155</v>
      </c>
      <c r="K43" s="3">
        <v>16.573</v>
      </c>
      <c r="L43" s="4">
        <v>91.494</v>
      </c>
      <c r="M43" s="4">
        <v>-313.99900000000002</v>
      </c>
      <c r="N43" s="3">
        <v>-291.08699999999999</v>
      </c>
      <c r="O43" s="3">
        <v>-12.907999999999999</v>
      </c>
      <c r="P43" s="3">
        <v>-10.004</v>
      </c>
      <c r="Q43" s="10">
        <v>1739.8589999999999</v>
      </c>
      <c r="R43" s="9">
        <v>1296.883</v>
      </c>
      <c r="S43" s="3">
        <v>299.839</v>
      </c>
      <c r="T43" s="3">
        <v>631.83799999999997</v>
      </c>
      <c r="U43" s="3">
        <v>365.20499999999998</v>
      </c>
      <c r="V43" s="4">
        <v>442.976</v>
      </c>
      <c r="W43" s="3">
        <v>2.085</v>
      </c>
      <c r="X43" s="3">
        <v>22.597999999999999</v>
      </c>
      <c r="Y43" s="3">
        <v>25.59</v>
      </c>
      <c r="Z43" s="3">
        <v>0.80800000000000005</v>
      </c>
      <c r="AA43" s="3">
        <v>0</v>
      </c>
      <c r="AB43" s="3">
        <v>137.548</v>
      </c>
      <c r="AC43" s="3">
        <v>23.420999999999999</v>
      </c>
      <c r="AD43" s="3">
        <v>230.92500000000001</v>
      </c>
      <c r="AE43" s="10">
        <v>1739.8589999999999</v>
      </c>
    </row>
    <row r="44" spans="1:31" ht="15" x14ac:dyDescent="0.25">
      <c r="A44">
        <v>30</v>
      </c>
      <c r="B44" s="9">
        <v>1916.9770000000001</v>
      </c>
      <c r="C44" s="3">
        <v>197.761</v>
      </c>
      <c r="D44" s="3">
        <v>65.94</v>
      </c>
      <c r="E44" s="3">
        <v>0</v>
      </c>
      <c r="F44" s="3">
        <v>853.76900000000001</v>
      </c>
      <c r="G44" s="3">
        <v>18.687999999999999</v>
      </c>
      <c r="H44" s="3">
        <v>328.33699999999999</v>
      </c>
      <c r="I44" s="3">
        <v>269.07100000000003</v>
      </c>
      <c r="J44" s="3">
        <v>155</v>
      </c>
      <c r="K44" s="3">
        <v>28.411999999999999</v>
      </c>
      <c r="L44" s="4">
        <v>90.953000000000003</v>
      </c>
      <c r="M44" s="4">
        <v>-303.108</v>
      </c>
      <c r="N44" s="3">
        <v>-293.76100000000002</v>
      </c>
      <c r="O44" s="3">
        <v>0.51600000000000001</v>
      </c>
      <c r="P44" s="3">
        <v>-9.8629999999999995</v>
      </c>
      <c r="Q44" s="10">
        <v>1704.8219999999999</v>
      </c>
      <c r="R44" s="9">
        <v>1237.0160000000001</v>
      </c>
      <c r="S44" s="3">
        <v>296.59500000000003</v>
      </c>
      <c r="T44" s="3">
        <v>576.88400000000001</v>
      </c>
      <c r="U44" s="3">
        <v>363.53699999999998</v>
      </c>
      <c r="V44" s="4">
        <v>467.80599999999998</v>
      </c>
      <c r="W44" s="3">
        <v>2.117</v>
      </c>
      <c r="X44" s="3">
        <v>28.367999999999999</v>
      </c>
      <c r="Y44" s="3">
        <v>14.989000000000001</v>
      </c>
      <c r="Z44" s="3">
        <v>0.79900000000000004</v>
      </c>
      <c r="AA44" s="3">
        <v>0</v>
      </c>
      <c r="AB44" s="3">
        <v>193.446</v>
      </c>
      <c r="AC44" s="3">
        <v>22.643000000000001</v>
      </c>
      <c r="AD44" s="3">
        <v>205.44399999999999</v>
      </c>
      <c r="AE44" s="10">
        <v>1704.8219999999999</v>
      </c>
    </row>
    <row r="45" spans="1:31" ht="15" x14ac:dyDescent="0.25">
      <c r="B45" s="9">
        <v>59887.752999999997</v>
      </c>
      <c r="C45" s="11">
        <v>8430.5709999999999</v>
      </c>
      <c r="D45" s="11">
        <v>1951.473</v>
      </c>
      <c r="E45" s="3">
        <v>0</v>
      </c>
      <c r="F45" s="11">
        <v>22776.530999999999</v>
      </c>
      <c r="G45" s="11">
        <v>4705.5</v>
      </c>
      <c r="H45" s="11">
        <v>9713.875</v>
      </c>
      <c r="I45" s="11">
        <v>8020.0609999999997</v>
      </c>
      <c r="J45" s="11">
        <v>4235.0640000000003</v>
      </c>
      <c r="K45" s="3">
        <v>54.677999999999997</v>
      </c>
      <c r="L45" s="9">
        <v>2758.7809999999999</v>
      </c>
      <c r="M45" s="9">
        <v>-15358.924000000001</v>
      </c>
      <c r="N45" s="11">
        <v>-14543.460999999999</v>
      </c>
      <c r="O45" s="3">
        <v>-561.11300000000006</v>
      </c>
      <c r="P45" s="3">
        <v>-254.351</v>
      </c>
      <c r="Q45" s="10">
        <v>47287.61</v>
      </c>
      <c r="R45" s="9">
        <v>37384.660000000003</v>
      </c>
      <c r="S45" s="11">
        <v>8818.5959999999995</v>
      </c>
      <c r="T45" s="11">
        <v>17900.355</v>
      </c>
      <c r="U45" s="11">
        <v>10665.709000000001</v>
      </c>
      <c r="V45" s="9">
        <v>9902.9500000000007</v>
      </c>
      <c r="W45" s="3">
        <v>46.343000000000004</v>
      </c>
      <c r="X45" s="3">
        <v>176.78700000000001</v>
      </c>
      <c r="Y45" s="3">
        <v>372.39499999999998</v>
      </c>
      <c r="Z45" s="3">
        <v>22.518000000000001</v>
      </c>
      <c r="AA45" s="3">
        <v>0</v>
      </c>
      <c r="AB45" s="11">
        <v>3583.2890000000002</v>
      </c>
      <c r="AC45" s="3">
        <v>605.34400000000005</v>
      </c>
      <c r="AD45" s="11">
        <v>5096.2730000000001</v>
      </c>
      <c r="AE45" s="10">
        <v>47287.61</v>
      </c>
    </row>
    <row r="48" spans="1:31" x14ac:dyDescent="0.2">
      <c r="A48" s="2" t="s">
        <v>66</v>
      </c>
    </row>
    <row r="49" spans="1:1" x14ac:dyDescent="0.2">
      <c r="A49" s="2" t="s">
        <v>67</v>
      </c>
    </row>
    <row r="50" spans="1:1" x14ac:dyDescent="0.2">
      <c r="A50" s="2" t="s">
        <v>68</v>
      </c>
    </row>
    <row r="51" spans="1:1" x14ac:dyDescent="0.2">
      <c r="A51" s="2" t="s">
        <v>69</v>
      </c>
    </row>
    <row r="52" spans="1:1" x14ac:dyDescent="0.2">
      <c r="A52" s="2" t="s">
        <v>70</v>
      </c>
    </row>
    <row r="53" spans="1:1" x14ac:dyDescent="0.2">
      <c r="A53" s="2" t="s">
        <v>71</v>
      </c>
    </row>
  </sheetData>
  <mergeCells count="4">
    <mergeCell ref="A5:AF5"/>
    <mergeCell ref="A6:AF6"/>
    <mergeCell ref="A7:AF7"/>
    <mergeCell ref="A8:AF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D8181-D578-408F-978B-745F86954319}">
  <sheetPr>
    <tabColor theme="9" tint="0.79998168889431442"/>
  </sheetPr>
  <dimension ref="A5:AF54"/>
  <sheetViews>
    <sheetView topLeftCell="A18" workbookViewId="0">
      <selection activeCell="T11" sqref="T11"/>
    </sheetView>
  </sheetViews>
  <sheetFormatPr defaultRowHeight="12.75" x14ac:dyDescent="0.2"/>
  <cols>
    <col min="13" max="13" width="10.7109375" bestFit="1" customWidth="1"/>
    <col min="20" max="20" width="10.140625" bestFit="1" customWidth="1"/>
  </cols>
  <sheetData>
    <row r="5" spans="1:32" ht="20.25" x14ac:dyDescent="0.3">
      <c r="A5" s="39" t="s">
        <v>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</row>
    <row r="6" spans="1:32" ht="15.75" x14ac:dyDescent="0.25">
      <c r="A6" s="41" t="s">
        <v>85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</row>
    <row r="7" spans="1:32" ht="15.75" x14ac:dyDescent="0.25">
      <c r="A7" s="41" t="s">
        <v>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</row>
    <row r="8" spans="1:32" ht="15.75" x14ac:dyDescent="0.25">
      <c r="A8" s="41" t="s">
        <v>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</row>
    <row r="9" spans="1:32" x14ac:dyDescent="0.2">
      <c r="K9" s="4" t="s">
        <v>5</v>
      </c>
      <c r="M9" s="12">
        <f>SUM(B15:B45)</f>
        <v>58241.798999999999</v>
      </c>
      <c r="S9" s="3" t="s">
        <v>22</v>
      </c>
      <c r="T9" s="12">
        <f>SUM(S15:S45)</f>
        <v>7433.4250000000002</v>
      </c>
    </row>
    <row r="10" spans="1:32" x14ac:dyDescent="0.2">
      <c r="K10" s="4" t="s">
        <v>15</v>
      </c>
      <c r="M10" s="12">
        <f>SUM(L15:L45)</f>
        <v>2852.473</v>
      </c>
      <c r="S10" s="3" t="s">
        <v>23</v>
      </c>
      <c r="T10" s="12">
        <f>SUM(T15:T45)</f>
        <v>19461.607999999993</v>
      </c>
    </row>
    <row r="11" spans="1:32" x14ac:dyDescent="0.2">
      <c r="K11" s="4" t="s">
        <v>16</v>
      </c>
      <c r="M11" s="12">
        <f>SUM(M15:M45)</f>
        <v>-18331.617000000002</v>
      </c>
      <c r="S11" s="3" t="s">
        <v>24</v>
      </c>
      <c r="T11" s="12">
        <f>SUM(U15:U45)</f>
        <v>8678.0390000000007</v>
      </c>
    </row>
    <row r="12" spans="1:32" x14ac:dyDescent="0.2">
      <c r="S12" s="4" t="s">
        <v>25</v>
      </c>
      <c r="T12" s="12">
        <f>SUM(V15:V45)</f>
        <v>7189.5840000000007</v>
      </c>
    </row>
    <row r="14" spans="1:32" ht="15" x14ac:dyDescent="0.25">
      <c r="A14" t="s">
        <v>4</v>
      </c>
      <c r="B14" s="4" t="s">
        <v>5</v>
      </c>
      <c r="C14" s="3" t="s">
        <v>6</v>
      </c>
      <c r="D14" s="3" t="s">
        <v>7</v>
      </c>
      <c r="E14" s="3" t="s">
        <v>8</v>
      </c>
      <c r="F14" s="3" t="s">
        <v>9</v>
      </c>
      <c r="G14" s="3" t="s">
        <v>10</v>
      </c>
      <c r="H14" s="3" t="s">
        <v>11</v>
      </c>
      <c r="I14" s="3" t="s">
        <v>12</v>
      </c>
      <c r="J14" s="3" t="s">
        <v>13</v>
      </c>
      <c r="K14" s="3" t="s">
        <v>14</v>
      </c>
      <c r="L14" s="4" t="s">
        <v>15</v>
      </c>
      <c r="M14" s="4" t="s">
        <v>16</v>
      </c>
      <c r="N14" s="3" t="s">
        <v>17</v>
      </c>
      <c r="O14" s="3" t="s">
        <v>18</v>
      </c>
      <c r="P14" s="3" t="s">
        <v>19</v>
      </c>
      <c r="Q14" s="7" t="s">
        <v>20</v>
      </c>
      <c r="R14" s="4" t="s">
        <v>21</v>
      </c>
      <c r="S14" s="3" t="s">
        <v>22</v>
      </c>
      <c r="T14" s="3" t="s">
        <v>23</v>
      </c>
      <c r="U14" s="3" t="s">
        <v>24</v>
      </c>
      <c r="V14" s="4" t="s">
        <v>25</v>
      </c>
      <c r="W14" s="3" t="s">
        <v>26</v>
      </c>
      <c r="X14" s="3" t="s">
        <v>27</v>
      </c>
      <c r="Y14" s="3" t="s">
        <v>28</v>
      </c>
      <c r="Z14" s="3" t="s">
        <v>29</v>
      </c>
      <c r="AA14" s="3" t="s">
        <v>30</v>
      </c>
      <c r="AB14" s="3" t="s">
        <v>31</v>
      </c>
      <c r="AC14" s="3" t="s">
        <v>32</v>
      </c>
      <c r="AD14" s="3" t="s">
        <v>33</v>
      </c>
      <c r="AE14" s="7" t="s">
        <v>34</v>
      </c>
    </row>
    <row r="15" spans="1:32" ht="15" x14ac:dyDescent="0.25">
      <c r="A15">
        <v>1</v>
      </c>
      <c r="B15" s="9">
        <v>1867.894</v>
      </c>
      <c r="C15" s="3">
        <v>402.64800000000002</v>
      </c>
      <c r="D15" s="3">
        <v>82.156999999999996</v>
      </c>
      <c r="E15" s="3">
        <v>0</v>
      </c>
      <c r="F15" s="3">
        <v>579.72799999999995</v>
      </c>
      <c r="G15" s="3">
        <v>243.42599999999999</v>
      </c>
      <c r="H15" s="3">
        <v>309.27100000000002</v>
      </c>
      <c r="I15" s="3">
        <v>0</v>
      </c>
      <c r="J15" s="3">
        <v>155</v>
      </c>
      <c r="K15" s="3">
        <v>95.664000000000001</v>
      </c>
      <c r="L15" s="4">
        <v>86.204999999999998</v>
      </c>
      <c r="M15" s="4">
        <v>-370.75200000000001</v>
      </c>
      <c r="N15" s="3">
        <v>-323.48399999999998</v>
      </c>
      <c r="O15" s="3">
        <v>-38.201999999999998</v>
      </c>
      <c r="P15" s="3">
        <v>-9.0660000000000007</v>
      </c>
      <c r="Q15" s="10">
        <v>1583.346</v>
      </c>
      <c r="R15" s="9">
        <v>1370.6659999999999</v>
      </c>
      <c r="S15" s="3">
        <v>311.47199999999998</v>
      </c>
      <c r="T15" s="3">
        <v>757.54100000000005</v>
      </c>
      <c r="U15" s="3">
        <v>301.65300000000002</v>
      </c>
      <c r="V15" s="4">
        <v>212.68</v>
      </c>
      <c r="W15" s="3">
        <v>0.871</v>
      </c>
      <c r="X15" s="3">
        <v>0</v>
      </c>
      <c r="Y15" s="3">
        <v>0</v>
      </c>
      <c r="Z15" s="3">
        <v>0.60099999999999998</v>
      </c>
      <c r="AA15" s="3">
        <v>0</v>
      </c>
      <c r="AB15" s="3">
        <v>35.201999999999998</v>
      </c>
      <c r="AC15" s="3">
        <v>21.696999999999999</v>
      </c>
      <c r="AD15" s="3">
        <v>154.30799999999999</v>
      </c>
      <c r="AE15" s="10">
        <v>1583.346</v>
      </c>
    </row>
    <row r="16" spans="1:32" ht="15" x14ac:dyDescent="0.25">
      <c r="A16">
        <v>2</v>
      </c>
      <c r="B16" s="9">
        <v>1921.9670000000001</v>
      </c>
      <c r="C16" s="3">
        <v>362.56900000000002</v>
      </c>
      <c r="D16" s="3">
        <v>93.278999999999996</v>
      </c>
      <c r="E16" s="3">
        <v>0</v>
      </c>
      <c r="F16" s="3">
        <v>661.2</v>
      </c>
      <c r="G16" s="3">
        <v>234.012</v>
      </c>
      <c r="H16" s="3">
        <v>320.24299999999999</v>
      </c>
      <c r="I16" s="3">
        <v>0</v>
      </c>
      <c r="J16" s="3">
        <v>155</v>
      </c>
      <c r="K16" s="3">
        <v>95.664000000000001</v>
      </c>
      <c r="L16" s="4">
        <v>93.84</v>
      </c>
      <c r="M16" s="4">
        <v>-375.73700000000002</v>
      </c>
      <c r="N16" s="3">
        <v>-328.2</v>
      </c>
      <c r="O16" s="3">
        <v>-38.524000000000001</v>
      </c>
      <c r="P16" s="3">
        <v>-9.0120000000000005</v>
      </c>
      <c r="Q16" s="10">
        <v>1640.07</v>
      </c>
      <c r="R16" s="9">
        <v>1452.8679999999999</v>
      </c>
      <c r="S16" s="3">
        <v>314.95699999999999</v>
      </c>
      <c r="T16" s="3">
        <v>814.31899999999996</v>
      </c>
      <c r="U16" s="3">
        <v>323.59100000000001</v>
      </c>
      <c r="V16" s="4">
        <v>187.203</v>
      </c>
      <c r="W16" s="3">
        <v>1.0149999999999999</v>
      </c>
      <c r="X16" s="3">
        <v>0</v>
      </c>
      <c r="Y16" s="3">
        <v>0</v>
      </c>
      <c r="Z16" s="3">
        <v>0.60699999999999998</v>
      </c>
      <c r="AA16" s="3">
        <v>0</v>
      </c>
      <c r="AB16" s="3">
        <v>46.968000000000004</v>
      </c>
      <c r="AC16" s="3">
        <v>21.663</v>
      </c>
      <c r="AD16" s="3">
        <v>116.95</v>
      </c>
      <c r="AE16" s="10">
        <v>1640.07</v>
      </c>
    </row>
    <row r="17" spans="1:31" ht="15" x14ac:dyDescent="0.25">
      <c r="A17">
        <v>3</v>
      </c>
      <c r="B17" s="9">
        <v>1991.6690000000001</v>
      </c>
      <c r="C17" s="3">
        <v>410.62599999999998</v>
      </c>
      <c r="D17" s="3">
        <v>93.302999999999997</v>
      </c>
      <c r="E17" s="3">
        <v>0</v>
      </c>
      <c r="F17" s="3">
        <v>674.78099999999995</v>
      </c>
      <c r="G17" s="3">
        <v>243.13800000000001</v>
      </c>
      <c r="H17" s="3">
        <v>320.22699999999998</v>
      </c>
      <c r="I17" s="3">
        <v>0</v>
      </c>
      <c r="J17" s="3">
        <v>155</v>
      </c>
      <c r="K17" s="3">
        <v>94.593000000000004</v>
      </c>
      <c r="L17" s="4">
        <v>92.546000000000006</v>
      </c>
      <c r="M17" s="4">
        <v>-404.76499999999999</v>
      </c>
      <c r="N17" s="3">
        <v>-395.80799999999999</v>
      </c>
      <c r="O17" s="3">
        <v>0</v>
      </c>
      <c r="P17" s="3">
        <v>-8.9570000000000007</v>
      </c>
      <c r="Q17" s="10">
        <v>1679.45</v>
      </c>
      <c r="R17" s="9">
        <v>1513.9559999999999</v>
      </c>
      <c r="S17" s="3">
        <v>307.505</v>
      </c>
      <c r="T17" s="3">
        <v>885.11800000000005</v>
      </c>
      <c r="U17" s="3">
        <v>321.33300000000003</v>
      </c>
      <c r="V17" s="4">
        <v>165.494</v>
      </c>
      <c r="W17" s="3">
        <v>0.96699999999999997</v>
      </c>
      <c r="X17" s="3">
        <v>0</v>
      </c>
      <c r="Y17" s="3">
        <v>0</v>
      </c>
      <c r="Z17" s="3">
        <v>0.61</v>
      </c>
      <c r="AA17" s="3">
        <v>0</v>
      </c>
      <c r="AB17" s="3">
        <v>11.555</v>
      </c>
      <c r="AC17" s="3">
        <v>21.427</v>
      </c>
      <c r="AD17" s="3">
        <v>130.93600000000001</v>
      </c>
      <c r="AE17" s="10">
        <v>1679.45</v>
      </c>
    </row>
    <row r="18" spans="1:31" ht="15" x14ac:dyDescent="0.25">
      <c r="A18">
        <v>4</v>
      </c>
      <c r="B18" s="9">
        <v>2096.9810000000002</v>
      </c>
      <c r="C18" s="3">
        <v>536.87099999999998</v>
      </c>
      <c r="D18" s="3">
        <v>71.366</v>
      </c>
      <c r="E18" s="3">
        <v>0</v>
      </c>
      <c r="F18" s="3">
        <v>673.51900000000001</v>
      </c>
      <c r="G18" s="3">
        <v>244.387</v>
      </c>
      <c r="H18" s="3">
        <v>320.17399999999998</v>
      </c>
      <c r="I18" s="3">
        <v>0</v>
      </c>
      <c r="J18" s="3">
        <v>155</v>
      </c>
      <c r="K18" s="3">
        <v>95.664000000000001</v>
      </c>
      <c r="L18" s="4">
        <v>92.655000000000001</v>
      </c>
      <c r="M18" s="4">
        <v>-473.54199999999997</v>
      </c>
      <c r="N18" s="3">
        <v>-464.63900000000001</v>
      </c>
      <c r="O18" s="3">
        <v>0</v>
      </c>
      <c r="P18" s="3">
        <v>-8.9019999999999992</v>
      </c>
      <c r="Q18" s="10">
        <v>1716.0940000000001</v>
      </c>
      <c r="R18" s="9">
        <v>1504.1859999999999</v>
      </c>
      <c r="S18" s="3">
        <v>301.84300000000002</v>
      </c>
      <c r="T18" s="3">
        <v>880.14099999999996</v>
      </c>
      <c r="U18" s="3">
        <v>322.202</v>
      </c>
      <c r="V18" s="4">
        <v>211.90899999999999</v>
      </c>
      <c r="W18" s="3">
        <v>0.89100000000000001</v>
      </c>
      <c r="X18" s="3">
        <v>0</v>
      </c>
      <c r="Y18" s="3">
        <v>0</v>
      </c>
      <c r="Z18" s="3">
        <v>0.61199999999999999</v>
      </c>
      <c r="AA18" s="3">
        <v>0</v>
      </c>
      <c r="AB18" s="3">
        <v>10.78</v>
      </c>
      <c r="AC18" s="3">
        <v>23.305</v>
      </c>
      <c r="AD18" s="3">
        <v>176.321</v>
      </c>
      <c r="AE18" s="10">
        <v>1716.0940000000001</v>
      </c>
    </row>
    <row r="19" spans="1:31" ht="15" x14ac:dyDescent="0.25">
      <c r="A19">
        <v>5</v>
      </c>
      <c r="B19" s="9">
        <v>2042.424</v>
      </c>
      <c r="C19" s="3">
        <v>469.464</v>
      </c>
      <c r="D19" s="3">
        <v>71.328000000000003</v>
      </c>
      <c r="E19" s="3">
        <v>0</v>
      </c>
      <c r="F19" s="3">
        <v>700.30499999999995</v>
      </c>
      <c r="G19" s="3">
        <v>244.321</v>
      </c>
      <c r="H19" s="3">
        <v>320.11399999999998</v>
      </c>
      <c r="I19" s="3">
        <v>0</v>
      </c>
      <c r="J19" s="3">
        <v>138.03899999999999</v>
      </c>
      <c r="K19" s="3">
        <v>98.852999999999994</v>
      </c>
      <c r="L19" s="4">
        <v>92.316000000000003</v>
      </c>
      <c r="M19" s="4">
        <v>-533.29399999999998</v>
      </c>
      <c r="N19" s="3">
        <v>-524.44600000000003</v>
      </c>
      <c r="O19" s="3">
        <v>0</v>
      </c>
      <c r="P19" s="3">
        <v>-8.8480000000000008</v>
      </c>
      <c r="Q19" s="10">
        <v>1601.4459999999999</v>
      </c>
      <c r="R19" s="9">
        <v>1462.319</v>
      </c>
      <c r="S19" s="3">
        <v>297.38299999999998</v>
      </c>
      <c r="T19" s="3">
        <v>847.81899999999996</v>
      </c>
      <c r="U19" s="3">
        <v>317.11700000000002</v>
      </c>
      <c r="V19" s="4">
        <v>139.12700000000001</v>
      </c>
      <c r="W19" s="3">
        <v>0.91600000000000004</v>
      </c>
      <c r="X19" s="3">
        <v>0</v>
      </c>
      <c r="Y19" s="3">
        <v>0</v>
      </c>
      <c r="Z19" s="3">
        <v>0.60199999999999998</v>
      </c>
      <c r="AA19" s="3">
        <v>0</v>
      </c>
      <c r="AB19" s="3">
        <v>10.779</v>
      </c>
      <c r="AC19" s="3">
        <v>21.036000000000001</v>
      </c>
      <c r="AD19" s="3">
        <v>105.79300000000001</v>
      </c>
      <c r="AE19" s="10">
        <v>1601.4459999999999</v>
      </c>
    </row>
    <row r="20" spans="1:31" ht="15" x14ac:dyDescent="0.25">
      <c r="A20">
        <v>6</v>
      </c>
      <c r="B20" s="9">
        <v>1973.8710000000001</v>
      </c>
      <c r="C20" s="3">
        <v>400.55200000000002</v>
      </c>
      <c r="D20" s="3">
        <v>60.134</v>
      </c>
      <c r="E20" s="3">
        <v>0</v>
      </c>
      <c r="F20" s="3">
        <v>651.07399999999996</v>
      </c>
      <c r="G20" s="3">
        <v>303.44200000000001</v>
      </c>
      <c r="H20" s="3">
        <v>324.96600000000001</v>
      </c>
      <c r="I20" s="3">
        <v>0</v>
      </c>
      <c r="J20" s="3">
        <v>138.03899999999999</v>
      </c>
      <c r="K20" s="3">
        <v>95.664000000000001</v>
      </c>
      <c r="L20" s="4">
        <v>92.241</v>
      </c>
      <c r="M20" s="4">
        <v>-873.60699999999997</v>
      </c>
      <c r="N20" s="3">
        <v>-811.72</v>
      </c>
      <c r="O20" s="3">
        <v>-54.877000000000002</v>
      </c>
      <c r="P20" s="3">
        <v>-7.01</v>
      </c>
      <c r="Q20" s="10">
        <v>1192.5060000000001</v>
      </c>
      <c r="R20" s="9">
        <v>1090.979</v>
      </c>
      <c r="S20" s="3">
        <v>255.09399999999999</v>
      </c>
      <c r="T20" s="3">
        <v>612.14499999999998</v>
      </c>
      <c r="U20" s="3">
        <v>223.74</v>
      </c>
      <c r="V20" s="4">
        <v>101.527</v>
      </c>
      <c r="W20" s="3">
        <v>0.879</v>
      </c>
      <c r="X20" s="3">
        <v>0</v>
      </c>
      <c r="Y20" s="3">
        <v>0</v>
      </c>
      <c r="Z20" s="3">
        <v>0.52200000000000002</v>
      </c>
      <c r="AA20" s="3">
        <v>0</v>
      </c>
      <c r="AB20" s="3">
        <v>33.795000000000002</v>
      </c>
      <c r="AC20" s="3">
        <v>16.387</v>
      </c>
      <c r="AD20" s="3">
        <v>49.942999999999998</v>
      </c>
      <c r="AE20" s="10">
        <v>1192.5060000000001</v>
      </c>
    </row>
    <row r="21" spans="1:31" ht="15" x14ac:dyDescent="0.25">
      <c r="A21">
        <v>7</v>
      </c>
      <c r="B21" s="9">
        <v>1894.4169999999999</v>
      </c>
      <c r="C21" s="3">
        <v>390.65499999999997</v>
      </c>
      <c r="D21" s="3">
        <v>59.962000000000003</v>
      </c>
      <c r="E21" s="3">
        <v>0</v>
      </c>
      <c r="F21" s="3">
        <v>656.33399999999995</v>
      </c>
      <c r="G21" s="3">
        <v>298.95999999999998</v>
      </c>
      <c r="H21" s="3">
        <v>322.84199999999998</v>
      </c>
      <c r="I21" s="3">
        <v>0</v>
      </c>
      <c r="J21" s="3">
        <v>70</v>
      </c>
      <c r="K21" s="3">
        <v>95.664000000000001</v>
      </c>
      <c r="L21" s="4">
        <v>91.981999999999999</v>
      </c>
      <c r="M21" s="4">
        <v>-947.53300000000002</v>
      </c>
      <c r="N21" s="3">
        <v>-880.32899999999995</v>
      </c>
      <c r="O21" s="3">
        <v>-58.850999999999999</v>
      </c>
      <c r="P21" s="3">
        <v>-8.3529999999999998</v>
      </c>
      <c r="Q21" s="10">
        <v>1038.866</v>
      </c>
      <c r="R21" s="4">
        <v>949.76499999999999</v>
      </c>
      <c r="S21" s="3">
        <v>232.42599999999999</v>
      </c>
      <c r="T21" s="3">
        <v>509.11099999999999</v>
      </c>
      <c r="U21" s="3">
        <v>208.22800000000001</v>
      </c>
      <c r="V21" s="4">
        <v>89.100999999999999</v>
      </c>
      <c r="W21" s="3">
        <v>0.77400000000000002</v>
      </c>
      <c r="X21" s="3">
        <v>0</v>
      </c>
      <c r="Y21" s="3">
        <v>0</v>
      </c>
      <c r="Z21" s="3">
        <v>0.49399999999999999</v>
      </c>
      <c r="AA21" s="3">
        <v>0</v>
      </c>
      <c r="AB21" s="3">
        <v>32.743000000000002</v>
      </c>
      <c r="AC21" s="3">
        <v>15.035</v>
      </c>
      <c r="AD21" s="3">
        <v>40.055</v>
      </c>
      <c r="AE21" s="10">
        <v>1038.866</v>
      </c>
    </row>
    <row r="22" spans="1:31" ht="15" x14ac:dyDescent="0.25">
      <c r="A22">
        <v>8</v>
      </c>
      <c r="B22" s="9">
        <v>2010.9280000000001</v>
      </c>
      <c r="C22" s="3">
        <v>359.01499999999999</v>
      </c>
      <c r="D22" s="3">
        <v>109.039</v>
      </c>
      <c r="E22" s="3">
        <v>0</v>
      </c>
      <c r="F22" s="3">
        <v>669.57500000000005</v>
      </c>
      <c r="G22" s="3">
        <v>309.22500000000002</v>
      </c>
      <c r="H22" s="3">
        <v>310.142</v>
      </c>
      <c r="I22" s="3">
        <v>0</v>
      </c>
      <c r="J22" s="3">
        <v>155</v>
      </c>
      <c r="K22" s="3">
        <v>98.930999999999997</v>
      </c>
      <c r="L22" s="4">
        <v>91.795000000000002</v>
      </c>
      <c r="M22" s="4">
        <v>-682.45799999999997</v>
      </c>
      <c r="N22" s="3">
        <v>-647.29899999999998</v>
      </c>
      <c r="O22" s="3">
        <v>-28.271000000000001</v>
      </c>
      <c r="P22" s="3">
        <v>-6.8869999999999996</v>
      </c>
      <c r="Q22" s="10">
        <v>1420.2650000000001</v>
      </c>
      <c r="R22" s="9">
        <v>1106.44</v>
      </c>
      <c r="S22" s="3">
        <v>225.53899999999999</v>
      </c>
      <c r="T22" s="3">
        <v>619.57399999999996</v>
      </c>
      <c r="U22" s="3">
        <v>261.32799999999997</v>
      </c>
      <c r="V22" s="4">
        <v>313.82499999999999</v>
      </c>
      <c r="W22" s="3">
        <v>0.96199999999999997</v>
      </c>
      <c r="X22" s="3">
        <v>0</v>
      </c>
      <c r="Y22" s="3">
        <v>0</v>
      </c>
      <c r="Z22" s="3">
        <v>0.49</v>
      </c>
      <c r="AA22" s="3">
        <v>0</v>
      </c>
      <c r="AB22" s="3">
        <v>49.420999999999999</v>
      </c>
      <c r="AC22" s="3">
        <v>16.673999999999999</v>
      </c>
      <c r="AD22" s="3">
        <v>246.27799999999999</v>
      </c>
      <c r="AE22" s="10">
        <v>1420.2650000000001</v>
      </c>
    </row>
    <row r="23" spans="1:31" ht="15" x14ac:dyDescent="0.25">
      <c r="A23">
        <v>9</v>
      </c>
      <c r="B23" s="9">
        <v>1937.4780000000001</v>
      </c>
      <c r="C23" s="3">
        <v>350.07400000000001</v>
      </c>
      <c r="D23" s="3">
        <v>76.388000000000005</v>
      </c>
      <c r="E23" s="3">
        <v>0</v>
      </c>
      <c r="F23" s="3">
        <v>707.30399999999997</v>
      </c>
      <c r="G23" s="3">
        <v>230.92</v>
      </c>
      <c r="H23" s="3">
        <v>312.93700000000001</v>
      </c>
      <c r="I23" s="3">
        <v>0</v>
      </c>
      <c r="J23" s="3">
        <v>155</v>
      </c>
      <c r="K23" s="3">
        <v>104.855</v>
      </c>
      <c r="L23" s="4">
        <v>91.899000000000001</v>
      </c>
      <c r="M23" s="4">
        <v>-598.22400000000005</v>
      </c>
      <c r="N23" s="3">
        <v>-556.97900000000004</v>
      </c>
      <c r="O23" s="3">
        <v>-31.94</v>
      </c>
      <c r="P23" s="3">
        <v>-9.3040000000000003</v>
      </c>
      <c r="Q23" s="10">
        <v>1431.153</v>
      </c>
      <c r="R23" s="9">
        <v>1069.259</v>
      </c>
      <c r="S23" s="3">
        <v>217.108</v>
      </c>
      <c r="T23" s="3">
        <v>589.55899999999997</v>
      </c>
      <c r="U23" s="3">
        <v>262.59100000000001</v>
      </c>
      <c r="V23" s="4">
        <v>361.89400000000001</v>
      </c>
      <c r="W23" s="3">
        <v>0.88600000000000001</v>
      </c>
      <c r="X23" s="3">
        <v>0</v>
      </c>
      <c r="Y23" s="3">
        <v>3.6960000000000002</v>
      </c>
      <c r="Z23" s="3">
        <v>0.49399999999999999</v>
      </c>
      <c r="AA23" s="3">
        <v>0</v>
      </c>
      <c r="AB23" s="3">
        <v>126.506</v>
      </c>
      <c r="AC23" s="3">
        <v>16.491</v>
      </c>
      <c r="AD23" s="3">
        <v>213.821</v>
      </c>
      <c r="AE23" s="10">
        <v>1431.153</v>
      </c>
    </row>
    <row r="24" spans="1:31" ht="15" x14ac:dyDescent="0.25">
      <c r="A24">
        <v>10</v>
      </c>
      <c r="B24" s="9">
        <v>1926.1769999999999</v>
      </c>
      <c r="C24" s="3">
        <v>334.88799999999998</v>
      </c>
      <c r="D24" s="3">
        <v>71.081999999999994</v>
      </c>
      <c r="E24" s="3">
        <v>0</v>
      </c>
      <c r="F24" s="3">
        <v>709.66600000000005</v>
      </c>
      <c r="G24" s="3">
        <v>231.03899999999999</v>
      </c>
      <c r="H24" s="3">
        <v>319.64699999999999</v>
      </c>
      <c r="I24" s="3">
        <v>0</v>
      </c>
      <c r="J24" s="3">
        <v>155</v>
      </c>
      <c r="K24" s="3">
        <v>104.855</v>
      </c>
      <c r="L24" s="4">
        <v>91.991</v>
      </c>
      <c r="M24" s="4">
        <v>-637.16999999999996</v>
      </c>
      <c r="N24" s="3">
        <v>-560.96199999999999</v>
      </c>
      <c r="O24" s="3">
        <v>-66.956999999999994</v>
      </c>
      <c r="P24" s="3">
        <v>-9.2509999999999994</v>
      </c>
      <c r="Q24" s="10">
        <v>1380.998</v>
      </c>
      <c r="R24" s="9">
        <v>1023.75</v>
      </c>
      <c r="S24" s="3">
        <v>214.55799999999999</v>
      </c>
      <c r="T24" s="3">
        <v>527.92100000000005</v>
      </c>
      <c r="U24" s="3">
        <v>281.27199999999999</v>
      </c>
      <c r="V24" s="4">
        <v>357.24700000000001</v>
      </c>
      <c r="W24" s="3">
        <v>0.88600000000000001</v>
      </c>
      <c r="X24" s="3">
        <v>0</v>
      </c>
      <c r="Y24" s="3">
        <v>1.6559999999999999</v>
      </c>
      <c r="Z24" s="3">
        <v>0.499</v>
      </c>
      <c r="AA24" s="3">
        <v>0</v>
      </c>
      <c r="AB24" s="3">
        <v>170.48099999999999</v>
      </c>
      <c r="AC24" s="3">
        <v>15.864000000000001</v>
      </c>
      <c r="AD24" s="3">
        <v>167.86099999999999</v>
      </c>
      <c r="AE24" s="10">
        <v>1380.998</v>
      </c>
    </row>
    <row r="25" spans="1:31" ht="15" x14ac:dyDescent="0.25">
      <c r="A25">
        <v>11</v>
      </c>
      <c r="B25" s="9">
        <v>1912.1969999999999</v>
      </c>
      <c r="C25" s="3">
        <v>335.30099999999999</v>
      </c>
      <c r="D25" s="3">
        <v>49.201999999999998</v>
      </c>
      <c r="E25" s="3">
        <v>0</v>
      </c>
      <c r="F25" s="3">
        <v>708.66499999999996</v>
      </c>
      <c r="G25" s="3">
        <v>230.92</v>
      </c>
      <c r="H25" s="3">
        <v>324.97699999999998</v>
      </c>
      <c r="I25" s="3">
        <v>0</v>
      </c>
      <c r="J25" s="3">
        <v>155</v>
      </c>
      <c r="K25" s="3">
        <v>108.13200000000001</v>
      </c>
      <c r="L25" s="4">
        <v>92.316999999999993</v>
      </c>
      <c r="M25" s="4">
        <v>-643.178</v>
      </c>
      <c r="N25" s="3">
        <v>-568.70100000000002</v>
      </c>
      <c r="O25" s="3">
        <v>-65.658000000000001</v>
      </c>
      <c r="P25" s="3">
        <v>-8.8190000000000008</v>
      </c>
      <c r="Q25" s="10">
        <v>1361.336</v>
      </c>
      <c r="R25" s="9">
        <v>1017.933</v>
      </c>
      <c r="S25" s="3">
        <v>209.39599999999999</v>
      </c>
      <c r="T25" s="3">
        <v>530.971</v>
      </c>
      <c r="U25" s="3">
        <v>277.56599999999997</v>
      </c>
      <c r="V25" s="4">
        <v>343.40300000000002</v>
      </c>
      <c r="W25" s="3">
        <v>0.88600000000000001</v>
      </c>
      <c r="X25" s="3">
        <v>0</v>
      </c>
      <c r="Y25" s="3">
        <v>1.776</v>
      </c>
      <c r="Z25" s="3">
        <v>0.499</v>
      </c>
      <c r="AA25" s="3">
        <v>0</v>
      </c>
      <c r="AB25" s="3">
        <v>188.28299999999999</v>
      </c>
      <c r="AC25" s="3">
        <v>15.012</v>
      </c>
      <c r="AD25" s="3">
        <v>136.947</v>
      </c>
      <c r="AE25" s="10">
        <v>1361.336</v>
      </c>
    </row>
    <row r="26" spans="1:31" ht="15" x14ac:dyDescent="0.25">
      <c r="A26">
        <v>12</v>
      </c>
      <c r="B26" s="9">
        <v>1869.135</v>
      </c>
      <c r="C26" s="3">
        <v>335.34399999999999</v>
      </c>
      <c r="D26" s="3">
        <v>49.13</v>
      </c>
      <c r="E26" s="3">
        <v>0</v>
      </c>
      <c r="F26" s="3">
        <v>712.77800000000002</v>
      </c>
      <c r="G26" s="3">
        <v>230.92</v>
      </c>
      <c r="H26" s="3">
        <v>325.05599999999998</v>
      </c>
      <c r="I26" s="3">
        <v>0</v>
      </c>
      <c r="J26" s="3">
        <v>107.776</v>
      </c>
      <c r="K26" s="3">
        <v>108.13200000000001</v>
      </c>
      <c r="L26" s="4">
        <v>92.003</v>
      </c>
      <c r="M26" s="4">
        <v>-613.79999999999995</v>
      </c>
      <c r="N26" s="3">
        <v>-566.06899999999996</v>
      </c>
      <c r="O26" s="3">
        <v>-38.957000000000001</v>
      </c>
      <c r="P26" s="3">
        <v>-8.7739999999999991</v>
      </c>
      <c r="Q26" s="10">
        <v>1347.338</v>
      </c>
      <c r="R26" s="9">
        <v>1025.673</v>
      </c>
      <c r="S26" s="3">
        <v>210.345</v>
      </c>
      <c r="T26" s="3">
        <v>542.05899999999997</v>
      </c>
      <c r="U26" s="3">
        <v>273.26900000000001</v>
      </c>
      <c r="V26" s="4">
        <v>321.66500000000002</v>
      </c>
      <c r="W26" s="3">
        <v>0.88600000000000001</v>
      </c>
      <c r="X26" s="3">
        <v>0</v>
      </c>
      <c r="Y26" s="3">
        <v>1.6559999999999999</v>
      </c>
      <c r="Z26" s="3">
        <v>0.48899999999999999</v>
      </c>
      <c r="AA26" s="3">
        <v>0</v>
      </c>
      <c r="AB26" s="3">
        <v>187.51599999999999</v>
      </c>
      <c r="AC26" s="3">
        <v>13.997</v>
      </c>
      <c r="AD26" s="3">
        <v>117.121</v>
      </c>
      <c r="AE26" s="10">
        <v>1347.338</v>
      </c>
    </row>
    <row r="27" spans="1:31" ht="15" x14ac:dyDescent="0.25">
      <c r="A27">
        <v>13</v>
      </c>
      <c r="B27" s="9">
        <v>1594.1569999999999</v>
      </c>
      <c r="C27" s="3">
        <v>364.988</v>
      </c>
      <c r="D27" s="3">
        <v>43.776000000000003</v>
      </c>
      <c r="E27" s="3">
        <v>0</v>
      </c>
      <c r="F27" s="3">
        <v>562.66999999999996</v>
      </c>
      <c r="G27" s="3">
        <v>136.738</v>
      </c>
      <c r="H27" s="3">
        <v>280.84800000000001</v>
      </c>
      <c r="I27" s="3">
        <v>0</v>
      </c>
      <c r="J27" s="3">
        <v>97.004999999999995</v>
      </c>
      <c r="K27" s="3">
        <v>108.13200000000001</v>
      </c>
      <c r="L27" s="4">
        <v>91.852999999999994</v>
      </c>
      <c r="M27" s="4">
        <v>-714.10500000000002</v>
      </c>
      <c r="N27" s="3">
        <v>-643.62900000000002</v>
      </c>
      <c r="O27" s="3">
        <v>-61.749000000000002</v>
      </c>
      <c r="P27" s="3">
        <v>-8.7270000000000003</v>
      </c>
      <c r="Q27" s="7">
        <v>971.90499999999997</v>
      </c>
      <c r="R27" s="4">
        <v>766.74699999999996</v>
      </c>
      <c r="S27" s="3">
        <v>186.31299999999999</v>
      </c>
      <c r="T27" s="3">
        <v>369.22</v>
      </c>
      <c r="U27" s="3">
        <v>211.214</v>
      </c>
      <c r="V27" s="4">
        <v>205.15700000000001</v>
      </c>
      <c r="W27" s="3">
        <v>0.84099999999999997</v>
      </c>
      <c r="X27" s="3">
        <v>0</v>
      </c>
      <c r="Y27" s="3">
        <v>0</v>
      </c>
      <c r="Z27" s="3">
        <v>0.40200000000000002</v>
      </c>
      <c r="AA27" s="3">
        <v>0</v>
      </c>
      <c r="AB27" s="3">
        <v>147.23599999999999</v>
      </c>
      <c r="AC27" s="3">
        <v>11.797000000000001</v>
      </c>
      <c r="AD27" s="3">
        <v>44.881999999999998</v>
      </c>
      <c r="AE27" s="7">
        <v>971.90499999999997</v>
      </c>
    </row>
    <row r="28" spans="1:31" ht="15" x14ac:dyDescent="0.25">
      <c r="A28">
        <v>14</v>
      </c>
      <c r="B28" s="9">
        <v>1564.9570000000001</v>
      </c>
      <c r="C28" s="3">
        <v>346.63799999999998</v>
      </c>
      <c r="D28" s="3">
        <v>43.767000000000003</v>
      </c>
      <c r="E28" s="3">
        <v>0</v>
      </c>
      <c r="F28" s="3">
        <v>587.56299999999999</v>
      </c>
      <c r="G28" s="3">
        <v>206.32</v>
      </c>
      <c r="H28" s="3">
        <v>257.12799999999999</v>
      </c>
      <c r="I28" s="3">
        <v>0</v>
      </c>
      <c r="J28" s="3">
        <v>15.41</v>
      </c>
      <c r="K28" s="3">
        <v>108.13200000000001</v>
      </c>
      <c r="L28" s="4">
        <v>91.641999999999996</v>
      </c>
      <c r="M28" s="4">
        <v>-754.04899999999998</v>
      </c>
      <c r="N28" s="3">
        <v>-681.02800000000002</v>
      </c>
      <c r="O28" s="3">
        <v>-63.704000000000001</v>
      </c>
      <c r="P28" s="3">
        <v>-9.3170000000000002</v>
      </c>
      <c r="Q28" s="7">
        <v>902.55</v>
      </c>
      <c r="R28" s="4">
        <v>707.58100000000002</v>
      </c>
      <c r="S28" s="3">
        <v>172.71</v>
      </c>
      <c r="T28" s="3">
        <v>330.697</v>
      </c>
      <c r="U28" s="3">
        <v>204.17400000000001</v>
      </c>
      <c r="V28" s="4">
        <v>194.96899999999999</v>
      </c>
      <c r="W28" s="3">
        <v>0.83699999999999997</v>
      </c>
      <c r="X28" s="3">
        <v>0</v>
      </c>
      <c r="Y28" s="3">
        <v>0</v>
      </c>
      <c r="Z28" s="3">
        <v>0.36799999999999999</v>
      </c>
      <c r="AA28" s="3">
        <v>0</v>
      </c>
      <c r="AB28" s="3">
        <v>158.42099999999999</v>
      </c>
      <c r="AC28" s="3">
        <v>11.782999999999999</v>
      </c>
      <c r="AD28" s="3">
        <v>23.56</v>
      </c>
      <c r="AE28" s="7">
        <v>902.55</v>
      </c>
    </row>
    <row r="29" spans="1:31" ht="15" x14ac:dyDescent="0.25">
      <c r="A29">
        <v>15</v>
      </c>
      <c r="B29" s="9">
        <v>1561.547</v>
      </c>
      <c r="C29" s="3">
        <v>334.71300000000002</v>
      </c>
      <c r="D29" s="3">
        <v>43.768000000000001</v>
      </c>
      <c r="E29" s="3">
        <v>0</v>
      </c>
      <c r="F29" s="3">
        <v>521.13400000000001</v>
      </c>
      <c r="G29" s="3">
        <v>168.76</v>
      </c>
      <c r="H29" s="3">
        <v>259.79199999999997</v>
      </c>
      <c r="I29" s="3">
        <v>0</v>
      </c>
      <c r="J29" s="3">
        <v>130</v>
      </c>
      <c r="K29" s="3">
        <v>103.381</v>
      </c>
      <c r="L29" s="4">
        <v>91.587999999999994</v>
      </c>
      <c r="M29" s="4">
        <v>-693.45</v>
      </c>
      <c r="N29" s="3">
        <v>-618.38599999999997</v>
      </c>
      <c r="O29" s="3">
        <v>-65.790999999999997</v>
      </c>
      <c r="P29" s="3">
        <v>-9.2729999999999997</v>
      </c>
      <c r="Q29" s="7">
        <v>959.68600000000004</v>
      </c>
      <c r="R29" s="4">
        <v>751.05</v>
      </c>
      <c r="S29" s="3">
        <v>172.66900000000001</v>
      </c>
      <c r="T29" s="3">
        <v>373.346</v>
      </c>
      <c r="U29" s="3">
        <v>205.035</v>
      </c>
      <c r="V29" s="4">
        <v>208.636</v>
      </c>
      <c r="W29" s="3">
        <v>0.83699999999999997</v>
      </c>
      <c r="X29" s="3">
        <v>0.35</v>
      </c>
      <c r="Y29" s="3">
        <v>2.4E-2</v>
      </c>
      <c r="Z29" s="3">
        <v>0.309</v>
      </c>
      <c r="AA29" s="3">
        <v>0</v>
      </c>
      <c r="AB29" s="3">
        <v>171.738</v>
      </c>
      <c r="AC29" s="3">
        <v>11.038</v>
      </c>
      <c r="AD29" s="3">
        <v>24.34</v>
      </c>
      <c r="AE29" s="7">
        <v>959.68600000000004</v>
      </c>
    </row>
    <row r="30" spans="1:31" ht="15" x14ac:dyDescent="0.25">
      <c r="A30">
        <v>16</v>
      </c>
      <c r="B30" s="9">
        <v>1781.6469999999999</v>
      </c>
      <c r="C30" s="3">
        <v>344.64100000000002</v>
      </c>
      <c r="D30" s="3">
        <v>65.569000000000003</v>
      </c>
      <c r="E30" s="3">
        <v>0</v>
      </c>
      <c r="F30" s="3">
        <v>680.12800000000004</v>
      </c>
      <c r="G30" s="3">
        <v>170.92</v>
      </c>
      <c r="H30" s="3">
        <v>262.00799999999998</v>
      </c>
      <c r="I30" s="3">
        <v>0</v>
      </c>
      <c r="J30" s="3">
        <v>155</v>
      </c>
      <c r="K30" s="3">
        <v>103.381</v>
      </c>
      <c r="L30" s="4">
        <v>92.05</v>
      </c>
      <c r="M30" s="4">
        <v>-709.50099999999998</v>
      </c>
      <c r="N30" s="3">
        <v>-647.13199999999995</v>
      </c>
      <c r="O30" s="3">
        <v>-53.512</v>
      </c>
      <c r="P30" s="3">
        <v>-8.8569999999999993</v>
      </c>
      <c r="Q30" s="10">
        <v>1164.1959999999999</v>
      </c>
      <c r="R30" s="9">
        <v>1105.078</v>
      </c>
      <c r="S30" s="3">
        <v>199.309</v>
      </c>
      <c r="T30" s="3">
        <v>633.37099999999998</v>
      </c>
      <c r="U30" s="3">
        <v>272.399</v>
      </c>
      <c r="V30" s="4">
        <v>59.116999999999997</v>
      </c>
      <c r="W30" s="3">
        <v>0.88600000000000001</v>
      </c>
      <c r="X30" s="3">
        <v>0</v>
      </c>
      <c r="Y30" s="3">
        <v>2.1</v>
      </c>
      <c r="Z30" s="3">
        <v>0.495</v>
      </c>
      <c r="AA30" s="3">
        <v>0</v>
      </c>
      <c r="AB30" s="3">
        <v>113.631</v>
      </c>
      <c r="AC30" s="3">
        <v>14.683</v>
      </c>
      <c r="AD30" s="3">
        <v>-72.677000000000007</v>
      </c>
      <c r="AE30" s="10">
        <v>1164.1959999999999</v>
      </c>
    </row>
    <row r="31" spans="1:31" ht="15" x14ac:dyDescent="0.25">
      <c r="A31">
        <v>17</v>
      </c>
      <c r="B31" s="9">
        <v>1755.924</v>
      </c>
      <c r="C31" s="3">
        <v>350.40800000000002</v>
      </c>
      <c r="D31" s="3">
        <v>76.433999999999997</v>
      </c>
      <c r="E31" s="3">
        <v>0</v>
      </c>
      <c r="F31" s="3">
        <v>603.89499999999998</v>
      </c>
      <c r="G31" s="3">
        <v>207.67</v>
      </c>
      <c r="H31" s="3">
        <v>262.04399999999998</v>
      </c>
      <c r="I31" s="3">
        <v>0</v>
      </c>
      <c r="J31" s="3">
        <v>155</v>
      </c>
      <c r="K31" s="3">
        <v>100.474</v>
      </c>
      <c r="L31" s="4">
        <v>92.128</v>
      </c>
      <c r="M31" s="4">
        <v>-467.84</v>
      </c>
      <c r="N31" s="3">
        <v>-459.43</v>
      </c>
      <c r="O31" s="3">
        <v>-1.0880000000000001</v>
      </c>
      <c r="P31" s="3">
        <v>-7.3220000000000001</v>
      </c>
      <c r="Q31" s="10">
        <v>1380.212</v>
      </c>
      <c r="R31" s="9">
        <v>1171.152</v>
      </c>
      <c r="S31" s="3">
        <v>206.602</v>
      </c>
      <c r="T31" s="3">
        <v>690.31799999999998</v>
      </c>
      <c r="U31" s="3">
        <v>274.23099999999999</v>
      </c>
      <c r="V31" s="4">
        <v>209.06</v>
      </c>
      <c r="W31" s="3">
        <v>0.88600000000000001</v>
      </c>
      <c r="X31" s="3">
        <v>0</v>
      </c>
      <c r="Y31" s="3">
        <v>0</v>
      </c>
      <c r="Z31" s="3">
        <v>0.48699999999999999</v>
      </c>
      <c r="AA31" s="3">
        <v>0</v>
      </c>
      <c r="AB31" s="3">
        <v>96.135000000000005</v>
      </c>
      <c r="AC31" s="3">
        <v>15.23</v>
      </c>
      <c r="AD31" s="3">
        <v>96.322000000000003</v>
      </c>
      <c r="AE31" s="10">
        <v>1380.212</v>
      </c>
    </row>
    <row r="32" spans="1:31" ht="15" x14ac:dyDescent="0.25">
      <c r="A32">
        <v>18</v>
      </c>
      <c r="B32" s="9">
        <v>1855.664</v>
      </c>
      <c r="C32" s="3">
        <v>363.36799999999999</v>
      </c>
      <c r="D32" s="3">
        <v>65.820999999999998</v>
      </c>
      <c r="E32" s="3">
        <v>0</v>
      </c>
      <c r="F32" s="3">
        <v>695.625</v>
      </c>
      <c r="G32" s="3">
        <v>227.05099999999999</v>
      </c>
      <c r="H32" s="3">
        <v>243.56800000000001</v>
      </c>
      <c r="I32" s="3">
        <v>0</v>
      </c>
      <c r="J32" s="3">
        <v>155</v>
      </c>
      <c r="K32" s="3">
        <v>105.23099999999999</v>
      </c>
      <c r="L32" s="4">
        <v>92.757999999999996</v>
      </c>
      <c r="M32" s="4">
        <v>-573.49900000000002</v>
      </c>
      <c r="N32" s="3">
        <v>-537.476</v>
      </c>
      <c r="O32" s="3">
        <v>-28.664000000000001</v>
      </c>
      <c r="P32" s="3">
        <v>-7.359</v>
      </c>
      <c r="Q32" s="10">
        <v>1374.923</v>
      </c>
      <c r="R32" s="9">
        <v>1169.3530000000001</v>
      </c>
      <c r="S32" s="3">
        <v>204.19399999999999</v>
      </c>
      <c r="T32" s="3">
        <v>690.62699999999995</v>
      </c>
      <c r="U32" s="3">
        <v>274.53199999999998</v>
      </c>
      <c r="V32" s="4">
        <v>205.57</v>
      </c>
      <c r="W32" s="3">
        <v>1.171</v>
      </c>
      <c r="X32" s="3">
        <v>0</v>
      </c>
      <c r="Y32" s="3">
        <v>0</v>
      </c>
      <c r="Z32" s="3">
        <v>0.48699999999999999</v>
      </c>
      <c r="AA32" s="3">
        <v>0</v>
      </c>
      <c r="AB32" s="3">
        <v>59.390999999999998</v>
      </c>
      <c r="AC32" s="3">
        <v>15.252000000000001</v>
      </c>
      <c r="AD32" s="3">
        <v>129.26900000000001</v>
      </c>
      <c r="AE32" s="10">
        <v>1374.923</v>
      </c>
    </row>
    <row r="33" spans="1:31" ht="15" x14ac:dyDescent="0.25">
      <c r="A33">
        <v>19</v>
      </c>
      <c r="B33" s="9">
        <v>1784.261</v>
      </c>
      <c r="C33" s="3">
        <v>332.791</v>
      </c>
      <c r="D33" s="3">
        <v>66.051000000000002</v>
      </c>
      <c r="E33" s="3">
        <v>0</v>
      </c>
      <c r="F33" s="3">
        <v>720.3</v>
      </c>
      <c r="G33" s="3">
        <v>158.91999999999999</v>
      </c>
      <c r="H33" s="3">
        <v>245.96799999999999</v>
      </c>
      <c r="I33" s="3">
        <v>0</v>
      </c>
      <c r="J33" s="3">
        <v>155</v>
      </c>
      <c r="K33" s="3">
        <v>105.23099999999999</v>
      </c>
      <c r="L33" s="4">
        <v>91.79</v>
      </c>
      <c r="M33" s="4">
        <v>-661.57</v>
      </c>
      <c r="N33" s="3">
        <v>-614.50300000000004</v>
      </c>
      <c r="O33" s="3">
        <v>-38.143000000000001</v>
      </c>
      <c r="P33" s="3">
        <v>-8.9239999999999995</v>
      </c>
      <c r="Q33" s="10">
        <v>1214.481</v>
      </c>
      <c r="R33" s="9">
        <v>1011.148</v>
      </c>
      <c r="S33" s="3">
        <v>199.864</v>
      </c>
      <c r="T33" s="3">
        <v>537.61199999999997</v>
      </c>
      <c r="U33" s="3">
        <v>273.67200000000003</v>
      </c>
      <c r="V33" s="4">
        <v>203.333</v>
      </c>
      <c r="W33" s="3">
        <v>1.1759999999999999</v>
      </c>
      <c r="X33" s="3">
        <v>0</v>
      </c>
      <c r="Y33" s="3">
        <v>4.2809999999999997</v>
      </c>
      <c r="Z33" s="3">
        <v>0.47599999999999998</v>
      </c>
      <c r="AA33" s="3">
        <v>0</v>
      </c>
      <c r="AB33" s="3">
        <v>140.05199999999999</v>
      </c>
      <c r="AC33" s="3">
        <v>14.433999999999999</v>
      </c>
      <c r="AD33" s="3">
        <v>42.914000000000001</v>
      </c>
      <c r="AE33" s="10">
        <v>1214.481</v>
      </c>
    </row>
    <row r="34" spans="1:31" ht="15" x14ac:dyDescent="0.25">
      <c r="A34">
        <v>20</v>
      </c>
      <c r="B34" s="9">
        <v>1559.5319999999999</v>
      </c>
      <c r="C34" s="3">
        <v>332.55</v>
      </c>
      <c r="D34" s="3">
        <v>49.402999999999999</v>
      </c>
      <c r="E34" s="3">
        <v>0</v>
      </c>
      <c r="F34" s="3">
        <v>596.09500000000003</v>
      </c>
      <c r="G34" s="3">
        <v>71.92</v>
      </c>
      <c r="H34" s="3">
        <v>261.36799999999999</v>
      </c>
      <c r="I34" s="3">
        <v>0</v>
      </c>
      <c r="J34" s="3">
        <v>142.965</v>
      </c>
      <c r="K34" s="3">
        <v>105.23099999999999</v>
      </c>
      <c r="L34" s="4">
        <v>91.817999999999998</v>
      </c>
      <c r="M34" s="4">
        <v>-570.40099999999995</v>
      </c>
      <c r="N34" s="3">
        <v>-495.53</v>
      </c>
      <c r="O34" s="3">
        <v>-66.072000000000003</v>
      </c>
      <c r="P34" s="3">
        <v>-8.7989999999999995</v>
      </c>
      <c r="Q34" s="10">
        <v>1080.9480000000001</v>
      </c>
      <c r="R34" s="4">
        <v>774.05100000000004</v>
      </c>
      <c r="S34" s="3">
        <v>184.31</v>
      </c>
      <c r="T34" s="3">
        <v>375.399</v>
      </c>
      <c r="U34" s="3">
        <v>214.34100000000001</v>
      </c>
      <c r="V34" s="4">
        <v>306.89699999999999</v>
      </c>
      <c r="W34" s="3">
        <v>0.83799999999999997</v>
      </c>
      <c r="X34" s="3">
        <v>11.375999999999999</v>
      </c>
      <c r="Y34" s="3">
        <v>31.102</v>
      </c>
      <c r="Z34" s="3">
        <v>0.50600000000000001</v>
      </c>
      <c r="AA34" s="3">
        <v>0</v>
      </c>
      <c r="AB34" s="3">
        <v>159.82599999999999</v>
      </c>
      <c r="AC34" s="3">
        <v>11.698</v>
      </c>
      <c r="AD34" s="3">
        <v>91.551000000000002</v>
      </c>
      <c r="AE34" s="10">
        <v>1080.9480000000001</v>
      </c>
    </row>
    <row r="35" spans="1:31" ht="15" x14ac:dyDescent="0.25">
      <c r="A35">
        <v>21</v>
      </c>
      <c r="B35" s="9">
        <v>1520.4780000000001</v>
      </c>
      <c r="C35" s="3">
        <v>332.101</v>
      </c>
      <c r="D35" s="3">
        <v>49.566000000000003</v>
      </c>
      <c r="E35" s="3">
        <v>0</v>
      </c>
      <c r="F35" s="3">
        <v>577.93799999999999</v>
      </c>
      <c r="G35" s="3">
        <v>71.92</v>
      </c>
      <c r="H35" s="3">
        <v>244.36799999999999</v>
      </c>
      <c r="I35" s="3">
        <v>0</v>
      </c>
      <c r="J35" s="3">
        <v>142.54300000000001</v>
      </c>
      <c r="K35" s="3">
        <v>102.042</v>
      </c>
      <c r="L35" s="4">
        <v>91.65</v>
      </c>
      <c r="M35" s="4">
        <v>-622.41899999999998</v>
      </c>
      <c r="N35" s="3">
        <v>-547.50699999999995</v>
      </c>
      <c r="O35" s="3">
        <v>-66.072000000000003</v>
      </c>
      <c r="P35" s="3">
        <v>-8.84</v>
      </c>
      <c r="Q35" s="7">
        <v>989.70899999999995</v>
      </c>
      <c r="R35" s="4">
        <v>699.85</v>
      </c>
      <c r="S35" s="3">
        <v>178.83500000000001</v>
      </c>
      <c r="T35" s="3">
        <v>311.56799999999998</v>
      </c>
      <c r="U35" s="3">
        <v>209.446</v>
      </c>
      <c r="V35" s="4">
        <v>289.86</v>
      </c>
      <c r="W35" s="3">
        <v>0.83199999999999996</v>
      </c>
      <c r="X35" s="3">
        <v>0</v>
      </c>
      <c r="Y35" s="3">
        <v>21.896000000000001</v>
      </c>
      <c r="Z35" s="3">
        <v>0.47299999999999998</v>
      </c>
      <c r="AA35" s="3">
        <v>0</v>
      </c>
      <c r="AB35" s="3">
        <v>159.72999999999999</v>
      </c>
      <c r="AC35" s="3">
        <v>11.702</v>
      </c>
      <c r="AD35" s="3">
        <v>95.225999999999999</v>
      </c>
      <c r="AE35" s="7">
        <v>989.70899999999995</v>
      </c>
    </row>
    <row r="36" spans="1:31" ht="15" x14ac:dyDescent="0.25">
      <c r="A36">
        <v>22</v>
      </c>
      <c r="B36" s="9">
        <v>1758.41</v>
      </c>
      <c r="C36" s="3">
        <v>344.541</v>
      </c>
      <c r="D36" s="3">
        <v>77.08</v>
      </c>
      <c r="E36" s="3">
        <v>0</v>
      </c>
      <c r="F36" s="3">
        <v>713.14599999999996</v>
      </c>
      <c r="G36" s="3">
        <v>143.91999999999999</v>
      </c>
      <c r="H36" s="3">
        <v>244.86799999999999</v>
      </c>
      <c r="I36" s="3">
        <v>0</v>
      </c>
      <c r="J36" s="3">
        <v>130</v>
      </c>
      <c r="K36" s="3">
        <v>104.855</v>
      </c>
      <c r="L36" s="4">
        <v>91.59</v>
      </c>
      <c r="M36" s="4">
        <v>-393.39499999999998</v>
      </c>
      <c r="N36" s="3">
        <v>-380.113</v>
      </c>
      <c r="O36" s="3">
        <v>-4.4800000000000004</v>
      </c>
      <c r="P36" s="3">
        <v>-8.8019999999999996</v>
      </c>
      <c r="Q36" s="10">
        <v>1456.605</v>
      </c>
      <c r="R36" s="9">
        <v>1183.393</v>
      </c>
      <c r="S36" s="3">
        <v>246.75299999999999</v>
      </c>
      <c r="T36" s="3">
        <v>641.21</v>
      </c>
      <c r="U36" s="3">
        <v>295.43</v>
      </c>
      <c r="V36" s="4">
        <v>273.21199999999999</v>
      </c>
      <c r="W36" s="3">
        <v>1.145</v>
      </c>
      <c r="X36" s="3">
        <v>0</v>
      </c>
      <c r="Y36" s="3">
        <v>0</v>
      </c>
      <c r="Z36" s="3">
        <v>0.61</v>
      </c>
      <c r="AA36" s="3">
        <v>0</v>
      </c>
      <c r="AB36" s="3">
        <v>86.938999999999993</v>
      </c>
      <c r="AC36" s="3">
        <v>17.478999999999999</v>
      </c>
      <c r="AD36" s="3">
        <v>167.03899999999999</v>
      </c>
      <c r="AE36" s="10">
        <v>1456.605</v>
      </c>
    </row>
    <row r="37" spans="1:31" ht="15" x14ac:dyDescent="0.25">
      <c r="A37">
        <v>23</v>
      </c>
      <c r="B37" s="9">
        <v>1783.229</v>
      </c>
      <c r="C37" s="3">
        <v>354.09399999999999</v>
      </c>
      <c r="D37" s="3">
        <v>55.034999999999997</v>
      </c>
      <c r="E37" s="3">
        <v>0</v>
      </c>
      <c r="F37" s="3">
        <v>655.33199999999999</v>
      </c>
      <c r="G37" s="3">
        <v>215.7</v>
      </c>
      <c r="H37" s="3">
        <v>248.24799999999999</v>
      </c>
      <c r="I37" s="3">
        <v>0</v>
      </c>
      <c r="J37" s="3">
        <v>155</v>
      </c>
      <c r="K37" s="3">
        <v>99.819000000000003</v>
      </c>
      <c r="L37" s="4">
        <v>92.076999999999998</v>
      </c>
      <c r="M37" s="4">
        <v>-349.91699999999997</v>
      </c>
      <c r="N37" s="3">
        <v>-341.077</v>
      </c>
      <c r="O37" s="3">
        <v>-7.6999999999999999E-2</v>
      </c>
      <c r="P37" s="3">
        <v>-8.7639999999999993</v>
      </c>
      <c r="Q37" s="10">
        <v>1525.3879999999999</v>
      </c>
      <c r="R37" s="9">
        <v>1215.788</v>
      </c>
      <c r="S37" s="3">
        <v>253.84700000000001</v>
      </c>
      <c r="T37" s="3">
        <v>679.41300000000001</v>
      </c>
      <c r="U37" s="3">
        <v>282.529</v>
      </c>
      <c r="V37" s="4">
        <v>309.60000000000002</v>
      </c>
      <c r="W37" s="3">
        <v>1.145</v>
      </c>
      <c r="X37" s="3">
        <v>0</v>
      </c>
      <c r="Y37" s="3">
        <v>0</v>
      </c>
      <c r="Z37" s="3">
        <v>0.61399999999999999</v>
      </c>
      <c r="AA37" s="3">
        <v>0</v>
      </c>
      <c r="AB37" s="3">
        <v>55.308</v>
      </c>
      <c r="AC37" s="3">
        <v>17.84</v>
      </c>
      <c r="AD37" s="3">
        <v>234.69200000000001</v>
      </c>
      <c r="AE37" s="10">
        <v>1525.3879999999999</v>
      </c>
    </row>
    <row r="38" spans="1:31" ht="15" x14ac:dyDescent="0.25">
      <c r="A38">
        <v>24</v>
      </c>
      <c r="B38" s="9">
        <v>1977.877</v>
      </c>
      <c r="C38" s="3">
        <v>406.27300000000002</v>
      </c>
      <c r="D38" s="3">
        <v>55.280999999999999</v>
      </c>
      <c r="E38" s="3">
        <v>0</v>
      </c>
      <c r="F38" s="3">
        <v>742.26900000000001</v>
      </c>
      <c r="G38" s="3">
        <v>269.93700000000001</v>
      </c>
      <c r="H38" s="3">
        <v>261.96800000000002</v>
      </c>
      <c r="I38" s="3">
        <v>0</v>
      </c>
      <c r="J38" s="3">
        <v>155</v>
      </c>
      <c r="K38" s="3">
        <v>87.149000000000001</v>
      </c>
      <c r="L38" s="4">
        <v>92.328000000000003</v>
      </c>
      <c r="M38" s="4">
        <v>-688.21900000000005</v>
      </c>
      <c r="N38" s="3">
        <v>-657.31700000000001</v>
      </c>
      <c r="O38" s="3">
        <v>-23.984000000000002</v>
      </c>
      <c r="P38" s="3">
        <v>-6.9180000000000001</v>
      </c>
      <c r="Q38" s="10">
        <v>1381.9849999999999</v>
      </c>
      <c r="R38" s="9">
        <v>1273.203</v>
      </c>
      <c r="S38" s="3">
        <v>262.964</v>
      </c>
      <c r="T38" s="3">
        <v>724.5</v>
      </c>
      <c r="U38" s="3">
        <v>285.73899999999998</v>
      </c>
      <c r="V38" s="4">
        <v>108.783</v>
      </c>
      <c r="W38" s="3">
        <v>1.4139999999999999</v>
      </c>
      <c r="X38" s="3">
        <v>0</v>
      </c>
      <c r="Y38" s="3">
        <v>6</v>
      </c>
      <c r="Z38" s="3">
        <v>0.61499999999999999</v>
      </c>
      <c r="AA38" s="3">
        <v>0</v>
      </c>
      <c r="AB38" s="3">
        <v>64.087999999999994</v>
      </c>
      <c r="AC38" s="3">
        <v>18.471</v>
      </c>
      <c r="AD38" s="3">
        <v>18.193999999999999</v>
      </c>
      <c r="AE38" s="10">
        <v>1381.9849999999999</v>
      </c>
    </row>
    <row r="39" spans="1:31" ht="15" x14ac:dyDescent="0.25">
      <c r="A39">
        <v>25</v>
      </c>
      <c r="B39" s="9">
        <v>1925.481</v>
      </c>
      <c r="C39" s="3">
        <v>352.49900000000002</v>
      </c>
      <c r="D39" s="3">
        <v>55.081000000000003</v>
      </c>
      <c r="E39" s="3">
        <v>0</v>
      </c>
      <c r="F39" s="3">
        <v>742.69399999999996</v>
      </c>
      <c r="G39" s="3">
        <v>269.19200000000001</v>
      </c>
      <c r="H39" s="3">
        <v>261.96800000000002</v>
      </c>
      <c r="I39" s="3">
        <v>0</v>
      </c>
      <c r="J39" s="3">
        <v>155</v>
      </c>
      <c r="K39" s="3">
        <v>89.046999999999997</v>
      </c>
      <c r="L39" s="4">
        <v>92.917000000000002</v>
      </c>
      <c r="M39" s="4">
        <v>-564.01</v>
      </c>
      <c r="N39" s="3">
        <v>-553.57000000000005</v>
      </c>
      <c r="O39" s="3">
        <v>-1.748</v>
      </c>
      <c r="P39" s="3">
        <v>-8.6920000000000002</v>
      </c>
      <c r="Q39" s="10">
        <v>1454.3879999999999</v>
      </c>
      <c r="R39" s="9">
        <v>1347.1369999999999</v>
      </c>
      <c r="S39" s="3">
        <v>264.43</v>
      </c>
      <c r="T39" s="3">
        <v>796.71600000000001</v>
      </c>
      <c r="U39" s="3">
        <v>285.99099999999999</v>
      </c>
      <c r="V39" s="4">
        <v>107.251</v>
      </c>
      <c r="W39" s="3">
        <v>1.42</v>
      </c>
      <c r="X39" s="3">
        <v>0</v>
      </c>
      <c r="Y39" s="3">
        <v>0</v>
      </c>
      <c r="Z39" s="3">
        <v>0.61499999999999999</v>
      </c>
      <c r="AA39" s="3">
        <v>0</v>
      </c>
      <c r="AB39" s="3">
        <v>55.466999999999999</v>
      </c>
      <c r="AC39" s="3">
        <v>19.849</v>
      </c>
      <c r="AD39" s="3">
        <v>29.899000000000001</v>
      </c>
      <c r="AE39" s="10">
        <v>1454.3879999999999</v>
      </c>
    </row>
    <row r="40" spans="1:31" ht="15" x14ac:dyDescent="0.25">
      <c r="A40">
        <v>26</v>
      </c>
      <c r="B40" s="9">
        <v>1974.1769999999999</v>
      </c>
      <c r="C40" s="3">
        <v>381.62799999999999</v>
      </c>
      <c r="D40" s="3">
        <v>55.124000000000002</v>
      </c>
      <c r="E40" s="3">
        <v>0</v>
      </c>
      <c r="F40" s="3">
        <v>748.827</v>
      </c>
      <c r="G40" s="3">
        <v>285.33499999999998</v>
      </c>
      <c r="H40" s="3">
        <v>262.048</v>
      </c>
      <c r="I40" s="3">
        <v>0</v>
      </c>
      <c r="J40" s="3">
        <v>151.923</v>
      </c>
      <c r="K40" s="3">
        <v>89.290999999999997</v>
      </c>
      <c r="L40" s="4">
        <v>92.375</v>
      </c>
      <c r="M40" s="4">
        <v>-502.74</v>
      </c>
      <c r="N40" s="3">
        <v>-497.29599999999999</v>
      </c>
      <c r="O40" s="3">
        <v>1.145</v>
      </c>
      <c r="P40" s="3">
        <v>-6.5890000000000004</v>
      </c>
      <c r="Q40" s="10">
        <v>1563.8130000000001</v>
      </c>
      <c r="R40" s="9">
        <v>1279.4870000000001</v>
      </c>
      <c r="S40" s="3">
        <v>271.608</v>
      </c>
      <c r="T40" s="3">
        <v>725.04700000000003</v>
      </c>
      <c r="U40" s="3">
        <v>282.83199999999999</v>
      </c>
      <c r="V40" s="4">
        <v>284.32600000000002</v>
      </c>
      <c r="W40" s="3">
        <v>1.069</v>
      </c>
      <c r="X40" s="3">
        <v>0</v>
      </c>
      <c r="Y40" s="3">
        <v>0</v>
      </c>
      <c r="Z40" s="3">
        <v>0.60199999999999998</v>
      </c>
      <c r="AA40" s="3">
        <v>0</v>
      </c>
      <c r="AB40" s="3">
        <v>52.161999999999999</v>
      </c>
      <c r="AC40" s="3">
        <v>21.960999999999999</v>
      </c>
      <c r="AD40" s="3">
        <v>208.53200000000001</v>
      </c>
      <c r="AE40" s="10">
        <v>1563.8130000000001</v>
      </c>
    </row>
    <row r="41" spans="1:31" ht="15" x14ac:dyDescent="0.25">
      <c r="A41">
        <v>27</v>
      </c>
      <c r="B41" s="9">
        <v>1779.5509999999999</v>
      </c>
      <c r="C41" s="3">
        <v>352.30099999999999</v>
      </c>
      <c r="D41" s="3">
        <v>66.024000000000001</v>
      </c>
      <c r="E41" s="3">
        <v>0</v>
      </c>
      <c r="F41" s="3">
        <v>582.43700000000001</v>
      </c>
      <c r="G41" s="3">
        <v>183.04300000000001</v>
      </c>
      <c r="H41" s="3">
        <v>304.23399999999998</v>
      </c>
      <c r="I41" s="3">
        <v>65.400000000000006</v>
      </c>
      <c r="J41" s="3">
        <v>149.11199999999999</v>
      </c>
      <c r="K41" s="3">
        <v>77</v>
      </c>
      <c r="L41" s="4">
        <v>92.591999999999999</v>
      </c>
      <c r="M41" s="4">
        <v>-529.52200000000005</v>
      </c>
      <c r="N41" s="3">
        <v>-475.85700000000003</v>
      </c>
      <c r="O41" s="3">
        <v>-45.055</v>
      </c>
      <c r="P41" s="3">
        <v>-8.609</v>
      </c>
      <c r="Q41" s="10">
        <v>1342.6220000000001</v>
      </c>
      <c r="R41" s="9">
        <v>1006.891</v>
      </c>
      <c r="S41" s="3">
        <v>223.547</v>
      </c>
      <c r="T41" s="3">
        <v>572.577</v>
      </c>
      <c r="U41" s="3">
        <v>210.767</v>
      </c>
      <c r="V41" s="4">
        <v>335.73099999999999</v>
      </c>
      <c r="W41" s="3">
        <v>0.83799999999999997</v>
      </c>
      <c r="X41" s="3">
        <v>0</v>
      </c>
      <c r="Y41" s="3">
        <v>2.64</v>
      </c>
      <c r="Z41" s="3">
        <v>0.57499999999999996</v>
      </c>
      <c r="AA41" s="3">
        <v>0</v>
      </c>
      <c r="AB41" s="3">
        <v>114.497</v>
      </c>
      <c r="AC41" s="3">
        <v>15.624000000000001</v>
      </c>
      <c r="AD41" s="3">
        <v>201.55699999999999</v>
      </c>
      <c r="AE41" s="10">
        <v>1342.6220000000001</v>
      </c>
    </row>
    <row r="42" spans="1:31" ht="15" x14ac:dyDescent="0.25">
      <c r="A42">
        <v>28</v>
      </c>
      <c r="B42" s="9">
        <v>1894.7629999999999</v>
      </c>
      <c r="C42" s="3">
        <v>413.36799999999999</v>
      </c>
      <c r="D42" s="3">
        <v>66.096000000000004</v>
      </c>
      <c r="E42" s="3">
        <v>0</v>
      </c>
      <c r="F42" s="3">
        <v>580.41700000000003</v>
      </c>
      <c r="G42" s="3">
        <v>281.35199999999998</v>
      </c>
      <c r="H42" s="3">
        <v>262.66800000000001</v>
      </c>
      <c r="I42" s="3">
        <v>65.400000000000006</v>
      </c>
      <c r="J42" s="3">
        <v>148.61099999999999</v>
      </c>
      <c r="K42" s="3">
        <v>76.849999999999994</v>
      </c>
      <c r="L42" s="4">
        <v>92.271000000000001</v>
      </c>
      <c r="M42" s="4">
        <v>-742.34</v>
      </c>
      <c r="N42" s="3">
        <v>-685.44600000000003</v>
      </c>
      <c r="O42" s="3">
        <v>-48.325000000000003</v>
      </c>
      <c r="P42" s="3">
        <v>-8.5679999999999996</v>
      </c>
      <c r="Q42" s="10">
        <v>1244.694</v>
      </c>
      <c r="R42" s="4">
        <v>926.43</v>
      </c>
      <c r="S42" s="3">
        <v>218.232</v>
      </c>
      <c r="T42" s="3">
        <v>505.46199999999999</v>
      </c>
      <c r="U42" s="3">
        <v>202.73599999999999</v>
      </c>
      <c r="V42" s="4">
        <v>318.26400000000001</v>
      </c>
      <c r="W42" s="3">
        <v>0.83199999999999996</v>
      </c>
      <c r="X42" s="3">
        <v>0</v>
      </c>
      <c r="Y42" s="3">
        <v>0</v>
      </c>
      <c r="Z42" s="3">
        <v>0.54300000000000004</v>
      </c>
      <c r="AA42" s="3">
        <v>0</v>
      </c>
      <c r="AB42" s="3">
        <v>67.305000000000007</v>
      </c>
      <c r="AC42" s="3">
        <v>15.198</v>
      </c>
      <c r="AD42" s="3">
        <v>234.386</v>
      </c>
      <c r="AE42" s="10">
        <v>1244.694</v>
      </c>
    </row>
    <row r="43" spans="1:31" ht="15" x14ac:dyDescent="0.25">
      <c r="A43">
        <v>29</v>
      </c>
      <c r="B43" s="9">
        <v>2127.0659999999998</v>
      </c>
      <c r="C43" s="3">
        <v>413.96699999999998</v>
      </c>
      <c r="D43" s="3">
        <v>65.94</v>
      </c>
      <c r="E43" s="3">
        <v>0</v>
      </c>
      <c r="F43" s="3">
        <v>706.46600000000001</v>
      </c>
      <c r="G43" s="3">
        <v>357.12900000000002</v>
      </c>
      <c r="H43" s="3">
        <v>263.85199999999998</v>
      </c>
      <c r="I43" s="3">
        <v>109</v>
      </c>
      <c r="J43" s="3">
        <v>130</v>
      </c>
      <c r="K43" s="3">
        <v>80.712000000000003</v>
      </c>
      <c r="L43" s="4">
        <v>92.498000000000005</v>
      </c>
      <c r="M43" s="4">
        <v>-439.50900000000001</v>
      </c>
      <c r="N43" s="3">
        <v>-417.68799999999999</v>
      </c>
      <c r="O43" s="3">
        <v>-14.340999999999999</v>
      </c>
      <c r="P43" s="3">
        <v>-7.48</v>
      </c>
      <c r="Q43" s="10">
        <v>1780.0540000000001</v>
      </c>
      <c r="R43" s="9">
        <v>1518.529</v>
      </c>
      <c r="S43" s="3">
        <v>295.40300000000002</v>
      </c>
      <c r="T43" s="3">
        <v>789.51</v>
      </c>
      <c r="U43" s="3">
        <v>433.61599999999999</v>
      </c>
      <c r="V43" s="4">
        <v>261.52499999999998</v>
      </c>
      <c r="W43" s="3">
        <v>1.3480000000000001</v>
      </c>
      <c r="X43" s="3">
        <v>0</v>
      </c>
      <c r="Y43" s="3">
        <v>0</v>
      </c>
      <c r="Z43" s="3">
        <v>0.68799999999999994</v>
      </c>
      <c r="AA43" s="3">
        <v>0</v>
      </c>
      <c r="AB43" s="3">
        <v>75.608999999999995</v>
      </c>
      <c r="AC43" s="3">
        <v>24.056999999999999</v>
      </c>
      <c r="AD43" s="3">
        <v>159.82300000000001</v>
      </c>
      <c r="AE43" s="10">
        <v>1780.0540000000001</v>
      </c>
    </row>
    <row r="44" spans="1:31" ht="15" x14ac:dyDescent="0.25">
      <c r="A44">
        <v>30</v>
      </c>
      <c r="B44" s="9">
        <v>2324.8530000000001</v>
      </c>
      <c r="C44" s="3">
        <v>492.81799999999998</v>
      </c>
      <c r="D44" s="3">
        <v>76.754999999999995</v>
      </c>
      <c r="E44" s="3">
        <v>0</v>
      </c>
      <c r="F44" s="3">
        <v>730.45100000000002</v>
      </c>
      <c r="G44" s="3">
        <v>389.88099999999997</v>
      </c>
      <c r="H44" s="3">
        <v>268.584</v>
      </c>
      <c r="I44" s="3">
        <v>130.80000000000001</v>
      </c>
      <c r="J44" s="3">
        <v>155</v>
      </c>
      <c r="K44" s="3">
        <v>80.563000000000002</v>
      </c>
      <c r="L44" s="4">
        <v>92.075999999999993</v>
      </c>
      <c r="M44" s="4">
        <v>-627.19000000000005</v>
      </c>
      <c r="N44" s="3">
        <v>-619.048</v>
      </c>
      <c r="O44" s="3">
        <v>-2.2370000000000001</v>
      </c>
      <c r="P44" s="3">
        <v>-5.9050000000000002</v>
      </c>
      <c r="Q44" s="10">
        <v>1789.739</v>
      </c>
      <c r="R44" s="9">
        <v>1449.529</v>
      </c>
      <c r="S44" s="3">
        <v>285.54899999999998</v>
      </c>
      <c r="T44" s="3">
        <v>722.94</v>
      </c>
      <c r="U44" s="3">
        <v>441.041</v>
      </c>
      <c r="V44" s="4">
        <v>340.21</v>
      </c>
      <c r="W44" s="3">
        <v>1.3480000000000001</v>
      </c>
      <c r="X44" s="3">
        <v>0</v>
      </c>
      <c r="Y44" s="3">
        <v>0</v>
      </c>
      <c r="Z44" s="3">
        <v>0.69099999999999995</v>
      </c>
      <c r="AA44" s="3">
        <v>0</v>
      </c>
      <c r="AB44" s="3">
        <v>87.465000000000003</v>
      </c>
      <c r="AC44" s="3">
        <v>22.234999999999999</v>
      </c>
      <c r="AD44" s="3">
        <v>228.471</v>
      </c>
      <c r="AE44" s="10">
        <v>1789.739</v>
      </c>
    </row>
    <row r="45" spans="1:31" ht="15" x14ac:dyDescent="0.25">
      <c r="A45">
        <v>31</v>
      </c>
      <c r="B45" s="9">
        <v>2273.087</v>
      </c>
      <c r="C45" s="3">
        <v>362.28100000000001</v>
      </c>
      <c r="D45" s="3">
        <v>76.741</v>
      </c>
      <c r="E45" s="3">
        <v>0</v>
      </c>
      <c r="F45" s="3">
        <v>766.31</v>
      </c>
      <c r="G45" s="3">
        <v>338.19200000000001</v>
      </c>
      <c r="H45" s="3">
        <v>279.83199999999999</v>
      </c>
      <c r="I45" s="3">
        <v>218</v>
      </c>
      <c r="J45" s="3">
        <v>155</v>
      </c>
      <c r="K45" s="3">
        <v>76.730999999999995</v>
      </c>
      <c r="L45" s="4">
        <v>92.682000000000002</v>
      </c>
      <c r="M45" s="4">
        <v>-573.88099999999997</v>
      </c>
      <c r="N45" s="3">
        <v>-565.94500000000005</v>
      </c>
      <c r="O45" s="3">
        <v>-4.3999999999999997E-2</v>
      </c>
      <c r="P45" s="3">
        <v>-7.891</v>
      </c>
      <c r="Q45" s="10">
        <v>1791.8889999999999</v>
      </c>
      <c r="R45" s="9">
        <v>1628.8810000000001</v>
      </c>
      <c r="S45" s="3">
        <v>308.66000000000003</v>
      </c>
      <c r="T45" s="3">
        <v>875.79700000000003</v>
      </c>
      <c r="U45" s="3">
        <v>444.42399999999998</v>
      </c>
      <c r="V45" s="4">
        <v>163.00800000000001</v>
      </c>
      <c r="W45" s="3">
        <v>1.4670000000000001</v>
      </c>
      <c r="X45" s="3">
        <v>0</v>
      </c>
      <c r="Y45" s="3">
        <v>0</v>
      </c>
      <c r="Z45" s="3">
        <v>0.69399999999999995</v>
      </c>
      <c r="AA45" s="3">
        <v>0</v>
      </c>
      <c r="AB45" s="3">
        <v>58.749000000000002</v>
      </c>
      <c r="AC45" s="3">
        <v>24.747</v>
      </c>
      <c r="AD45" s="3">
        <v>77.350999999999999</v>
      </c>
      <c r="AE45" s="10">
        <v>1791.8889999999999</v>
      </c>
    </row>
    <row r="46" spans="1:31" ht="15" x14ac:dyDescent="0.25">
      <c r="B46" s="9">
        <v>58241.798999999999</v>
      </c>
      <c r="C46" s="11">
        <v>11663.974</v>
      </c>
      <c r="D46" s="11">
        <v>2039.6790000000001</v>
      </c>
      <c r="E46" s="3">
        <v>0</v>
      </c>
      <c r="F46" s="11">
        <v>20618.625</v>
      </c>
      <c r="G46" s="11">
        <v>7198.6059999999998</v>
      </c>
      <c r="H46" s="11">
        <v>8805.9670000000006</v>
      </c>
      <c r="I46" s="3">
        <v>588.6</v>
      </c>
      <c r="J46" s="11">
        <v>4326.4250000000002</v>
      </c>
      <c r="K46" s="11">
        <v>2999.9229999999998</v>
      </c>
      <c r="L46" s="9">
        <v>2852.473</v>
      </c>
      <c r="M46" s="9">
        <v>-18331.616000000002</v>
      </c>
      <c r="N46" s="11">
        <v>-17066.617999999999</v>
      </c>
      <c r="O46" s="11">
        <v>-1006.18</v>
      </c>
      <c r="P46" s="3">
        <v>-258.81799999999998</v>
      </c>
      <c r="Q46" s="10">
        <v>42762.654999999999</v>
      </c>
      <c r="R46" s="9">
        <v>35573.072</v>
      </c>
      <c r="S46" s="11">
        <v>7433.4260000000004</v>
      </c>
      <c r="T46" s="11">
        <v>19461.608</v>
      </c>
      <c r="U46" s="11">
        <v>8678.0380000000005</v>
      </c>
      <c r="V46" s="9">
        <v>7189.5829999999996</v>
      </c>
      <c r="W46" s="3">
        <v>31.148</v>
      </c>
      <c r="X46" s="3">
        <v>11.726000000000001</v>
      </c>
      <c r="Y46" s="3">
        <v>76.826999999999998</v>
      </c>
      <c r="Z46" s="3">
        <v>16.768999999999998</v>
      </c>
      <c r="AA46" s="3">
        <v>0</v>
      </c>
      <c r="AB46" s="11">
        <v>2827.7820000000002</v>
      </c>
      <c r="AC46" s="3">
        <v>533.66499999999996</v>
      </c>
      <c r="AD46" s="11">
        <v>3691.6660000000002</v>
      </c>
      <c r="AE46" s="10">
        <v>42762.654999999999</v>
      </c>
    </row>
    <row r="49" spans="1:1" x14ac:dyDescent="0.2">
      <c r="A49" s="2" t="s">
        <v>66</v>
      </c>
    </row>
    <row r="50" spans="1:1" x14ac:dyDescent="0.2">
      <c r="A50" s="2" t="s">
        <v>67</v>
      </c>
    </row>
    <row r="51" spans="1:1" x14ac:dyDescent="0.2">
      <c r="A51" s="2" t="s">
        <v>68</v>
      </c>
    </row>
    <row r="52" spans="1:1" x14ac:dyDescent="0.2">
      <c r="A52" s="2" t="s">
        <v>69</v>
      </c>
    </row>
    <row r="53" spans="1:1" x14ac:dyDescent="0.2">
      <c r="A53" s="2" t="s">
        <v>70</v>
      </c>
    </row>
    <row r="54" spans="1:1" x14ac:dyDescent="0.2">
      <c r="A54" s="2" t="s">
        <v>71</v>
      </c>
    </row>
  </sheetData>
  <mergeCells count="4">
    <mergeCell ref="A5:AF5"/>
    <mergeCell ref="A6:AF6"/>
    <mergeCell ref="A7:AF7"/>
    <mergeCell ref="A8:AF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A50AC-3855-45D0-B91E-95F11E93A319}">
  <sheetPr>
    <tabColor theme="9" tint="-0.499984740745262"/>
  </sheetPr>
  <dimension ref="A5:AF54"/>
  <sheetViews>
    <sheetView workbookViewId="0">
      <selection activeCell="T9" sqref="T9"/>
    </sheetView>
  </sheetViews>
  <sheetFormatPr defaultRowHeight="12.75" x14ac:dyDescent="0.2"/>
  <cols>
    <col min="13" max="13" width="10.140625" bestFit="1" customWidth="1"/>
    <col min="19" max="19" width="9.140625" customWidth="1"/>
    <col min="20" max="20" width="10.140625" bestFit="1" customWidth="1"/>
  </cols>
  <sheetData>
    <row r="5" spans="1:32" ht="20.25" x14ac:dyDescent="0.3">
      <c r="A5" s="39" t="s">
        <v>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</row>
    <row r="6" spans="1:32" ht="15.75" x14ac:dyDescent="0.25">
      <c r="A6" s="41" t="s">
        <v>74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</row>
    <row r="7" spans="1:32" ht="15.75" x14ac:dyDescent="0.25">
      <c r="A7" s="41" t="s">
        <v>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</row>
    <row r="8" spans="1:32" ht="15.75" x14ac:dyDescent="0.25">
      <c r="A8" s="41" t="s">
        <v>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</row>
    <row r="9" spans="1:32" x14ac:dyDescent="0.2">
      <c r="K9" s="4" t="s">
        <v>5</v>
      </c>
      <c r="M9" s="12">
        <f>SUM(B15:B45)</f>
        <v>67744.608999999997</v>
      </c>
      <c r="S9" s="3" t="s">
        <v>22</v>
      </c>
      <c r="T9" s="12">
        <f>SUM(S15:S45)</f>
        <v>11662.147999999999</v>
      </c>
    </row>
    <row r="10" spans="1:32" x14ac:dyDescent="0.2">
      <c r="K10" s="4" t="s">
        <v>15</v>
      </c>
      <c r="M10" s="12">
        <f>SUM(L15:L45)</f>
        <v>2845.8910000000001</v>
      </c>
      <c r="S10" s="3" t="s">
        <v>23</v>
      </c>
      <c r="T10" s="12">
        <f>SUM(T15:T45)</f>
        <v>23857.866000000002</v>
      </c>
    </row>
    <row r="11" spans="1:32" x14ac:dyDescent="0.2">
      <c r="K11" s="4" t="s">
        <v>16</v>
      </c>
      <c r="M11" s="12">
        <f>SUM(M15:M45)</f>
        <v>33703.733</v>
      </c>
      <c r="S11" s="3" t="s">
        <v>24</v>
      </c>
      <c r="T11" s="12">
        <f>SUM(U15:U45)</f>
        <v>55895.391000000003</v>
      </c>
    </row>
    <row r="12" spans="1:32" x14ac:dyDescent="0.2">
      <c r="S12" s="4" t="s">
        <v>25</v>
      </c>
      <c r="T12" s="12">
        <f>SUM(V15:V45)</f>
        <v>12878.828999999998</v>
      </c>
    </row>
    <row r="14" spans="1:32" ht="15" x14ac:dyDescent="0.25">
      <c r="A14" t="s">
        <v>4</v>
      </c>
      <c r="B14" s="4" t="s">
        <v>5</v>
      </c>
      <c r="C14" s="3" t="s">
        <v>6</v>
      </c>
      <c r="D14" s="3" t="s">
        <v>7</v>
      </c>
      <c r="E14" s="3" t="s">
        <v>8</v>
      </c>
      <c r="F14" s="3" t="s">
        <v>9</v>
      </c>
      <c r="G14" s="3" t="s">
        <v>10</v>
      </c>
      <c r="H14" s="3" t="s">
        <v>11</v>
      </c>
      <c r="I14" s="3" t="s">
        <v>12</v>
      </c>
      <c r="J14" s="3" t="s">
        <v>13</v>
      </c>
      <c r="K14" s="3" t="s">
        <v>14</v>
      </c>
      <c r="L14" s="4" t="s">
        <v>15</v>
      </c>
      <c r="M14" s="4" t="s">
        <v>16</v>
      </c>
      <c r="N14" s="3" t="s">
        <v>17</v>
      </c>
      <c r="O14" s="3" t="s">
        <v>18</v>
      </c>
      <c r="P14" s="3" t="s">
        <v>19</v>
      </c>
      <c r="Q14" s="7" t="s">
        <v>20</v>
      </c>
      <c r="R14" s="4" t="s">
        <v>21</v>
      </c>
      <c r="S14" s="3" t="s">
        <v>22</v>
      </c>
      <c r="T14" s="3" t="s">
        <v>23</v>
      </c>
      <c r="U14" s="3" t="s">
        <v>24</v>
      </c>
      <c r="V14" s="4" t="s">
        <v>25</v>
      </c>
      <c r="W14" s="3" t="s">
        <v>26</v>
      </c>
      <c r="X14" s="3" t="s">
        <v>27</v>
      </c>
      <c r="Y14" s="3" t="s">
        <v>28</v>
      </c>
      <c r="Z14" s="3" t="s">
        <v>29</v>
      </c>
      <c r="AA14" s="3" t="s">
        <v>30</v>
      </c>
      <c r="AB14" s="3" t="s">
        <v>31</v>
      </c>
      <c r="AC14" s="3" t="s">
        <v>32</v>
      </c>
      <c r="AD14" s="3" t="s">
        <v>33</v>
      </c>
      <c r="AE14" s="7" t="s">
        <v>34</v>
      </c>
    </row>
    <row r="15" spans="1:32" ht="15" x14ac:dyDescent="0.25">
      <c r="A15">
        <v>1</v>
      </c>
      <c r="B15" s="9">
        <v>1648.433</v>
      </c>
      <c r="C15" s="3">
        <v>495.517</v>
      </c>
      <c r="D15" s="3">
        <v>82.908000000000001</v>
      </c>
      <c r="E15" s="3">
        <v>0</v>
      </c>
      <c r="F15" s="3">
        <v>691.48900000000003</v>
      </c>
      <c r="G15" s="3">
        <v>0</v>
      </c>
      <c r="H15" s="3">
        <v>268.392</v>
      </c>
      <c r="I15" s="3">
        <v>110</v>
      </c>
      <c r="J15" s="3">
        <v>0</v>
      </c>
      <c r="K15" s="3">
        <v>0.128</v>
      </c>
      <c r="L15" s="4">
        <v>88.198999999999998</v>
      </c>
      <c r="M15" s="4">
        <v>688.28</v>
      </c>
      <c r="N15" s="3">
        <v>656.81100000000004</v>
      </c>
      <c r="O15" s="3">
        <v>17.02</v>
      </c>
      <c r="P15" s="3">
        <v>14.45</v>
      </c>
      <c r="Q15" s="10">
        <v>2424.9119999999998</v>
      </c>
      <c r="R15" s="9">
        <v>2018.87</v>
      </c>
      <c r="S15" s="3">
        <v>258.96199999999999</v>
      </c>
      <c r="T15" s="3">
        <v>377.892</v>
      </c>
      <c r="U15" s="11">
        <v>1382.0170000000001</v>
      </c>
      <c r="V15" s="4">
        <v>406.04199999999997</v>
      </c>
      <c r="W15" s="3">
        <v>6.06</v>
      </c>
      <c r="X15" s="3">
        <v>0</v>
      </c>
      <c r="Y15" s="3">
        <v>116.255</v>
      </c>
      <c r="Z15" s="3">
        <v>0.27300000000000002</v>
      </c>
      <c r="AA15" s="3">
        <v>0</v>
      </c>
      <c r="AB15" s="3">
        <v>167.88900000000001</v>
      </c>
      <c r="AC15" s="3">
        <v>34.298999999999999</v>
      </c>
      <c r="AD15" s="3">
        <v>81.266000000000005</v>
      </c>
      <c r="AE15" s="10">
        <v>2424.9119999999998</v>
      </c>
    </row>
    <row r="16" spans="1:32" ht="15" x14ac:dyDescent="0.25">
      <c r="A16">
        <v>2</v>
      </c>
      <c r="B16" s="9">
        <v>1524.9469999999999</v>
      </c>
      <c r="C16" s="3">
        <v>354.14400000000001</v>
      </c>
      <c r="D16" s="3">
        <v>82.617000000000004</v>
      </c>
      <c r="E16" s="3">
        <v>0</v>
      </c>
      <c r="F16" s="3">
        <v>697.66600000000005</v>
      </c>
      <c r="G16" s="3">
        <v>12</v>
      </c>
      <c r="H16" s="3">
        <v>268.392</v>
      </c>
      <c r="I16" s="3">
        <v>110</v>
      </c>
      <c r="J16" s="3">
        <v>0</v>
      </c>
      <c r="K16" s="3">
        <v>0.128</v>
      </c>
      <c r="L16" s="4">
        <v>93.182000000000002</v>
      </c>
      <c r="M16" s="4">
        <v>851.09</v>
      </c>
      <c r="N16" s="3">
        <v>809.86599999999999</v>
      </c>
      <c r="O16" s="3">
        <v>25.683</v>
      </c>
      <c r="P16" s="3">
        <v>15.541</v>
      </c>
      <c r="Q16" s="10">
        <v>2469.2190000000001</v>
      </c>
      <c r="R16" s="9">
        <v>2103.4769999999999</v>
      </c>
      <c r="S16" s="3">
        <v>267.25799999999998</v>
      </c>
      <c r="T16" s="3">
        <v>410.34199999999998</v>
      </c>
      <c r="U16" s="11">
        <v>1425.877</v>
      </c>
      <c r="V16" s="4">
        <v>365.74200000000002</v>
      </c>
      <c r="W16" s="3">
        <v>5.6219999999999999</v>
      </c>
      <c r="X16" s="3">
        <v>0</v>
      </c>
      <c r="Y16" s="3">
        <v>57.192</v>
      </c>
      <c r="Z16" s="3">
        <v>0.33100000000000002</v>
      </c>
      <c r="AA16" s="3">
        <v>0</v>
      </c>
      <c r="AB16" s="3">
        <v>136.48400000000001</v>
      </c>
      <c r="AC16" s="3">
        <v>35.747999999999998</v>
      </c>
      <c r="AD16" s="3">
        <v>130.36600000000001</v>
      </c>
      <c r="AE16" s="10">
        <v>2469.2190000000001</v>
      </c>
    </row>
    <row r="17" spans="1:31" ht="15" x14ac:dyDescent="0.25">
      <c r="A17">
        <v>3</v>
      </c>
      <c r="B17" s="9">
        <v>1673.1320000000001</v>
      </c>
      <c r="C17" s="3">
        <v>280.983</v>
      </c>
      <c r="D17" s="3">
        <v>110.3</v>
      </c>
      <c r="E17" s="3">
        <v>0</v>
      </c>
      <c r="F17" s="3">
        <v>681.32899999999995</v>
      </c>
      <c r="G17" s="3">
        <v>156</v>
      </c>
      <c r="H17" s="3">
        <v>268.392</v>
      </c>
      <c r="I17" s="3">
        <v>176</v>
      </c>
      <c r="J17" s="3">
        <v>0</v>
      </c>
      <c r="K17" s="3">
        <v>0.128</v>
      </c>
      <c r="L17" s="4">
        <v>90.924000000000007</v>
      </c>
      <c r="M17" s="9">
        <v>1020.131</v>
      </c>
      <c r="N17" s="3">
        <v>926.68499999999995</v>
      </c>
      <c r="O17" s="3">
        <v>74.052999999999997</v>
      </c>
      <c r="P17" s="3">
        <v>19.393000000000001</v>
      </c>
      <c r="Q17" s="10">
        <v>2784.1869999999999</v>
      </c>
      <c r="R17" s="9">
        <v>2585.703</v>
      </c>
      <c r="S17" s="3">
        <v>341.19600000000003</v>
      </c>
      <c r="T17" s="3">
        <v>563.74300000000005</v>
      </c>
      <c r="U17" s="11">
        <v>1680.7639999999999</v>
      </c>
      <c r="V17" s="4">
        <v>198.48400000000001</v>
      </c>
      <c r="W17" s="3">
        <v>6.3369999999999997</v>
      </c>
      <c r="X17" s="3">
        <v>0</v>
      </c>
      <c r="Y17" s="3">
        <v>14.221</v>
      </c>
      <c r="Z17" s="3">
        <v>0.34399999999999997</v>
      </c>
      <c r="AA17" s="3">
        <v>0</v>
      </c>
      <c r="AB17" s="3">
        <v>57.892000000000003</v>
      </c>
      <c r="AC17" s="3">
        <v>44.084000000000003</v>
      </c>
      <c r="AD17" s="3">
        <v>75.605000000000004</v>
      </c>
      <c r="AE17" s="10">
        <v>2784.1869999999999</v>
      </c>
    </row>
    <row r="18" spans="1:31" ht="15" x14ac:dyDescent="0.25">
      <c r="A18">
        <v>4</v>
      </c>
      <c r="B18" s="9">
        <v>1747.9739999999999</v>
      </c>
      <c r="C18" s="3">
        <v>322.55200000000002</v>
      </c>
      <c r="D18" s="3">
        <v>99.227000000000004</v>
      </c>
      <c r="E18" s="3">
        <v>0</v>
      </c>
      <c r="F18" s="3">
        <v>670.92700000000002</v>
      </c>
      <c r="G18" s="3">
        <v>218.04</v>
      </c>
      <c r="H18" s="3">
        <v>249</v>
      </c>
      <c r="I18" s="3">
        <v>188.1</v>
      </c>
      <c r="J18" s="3">
        <v>0</v>
      </c>
      <c r="K18" s="3">
        <v>0.128</v>
      </c>
      <c r="L18" s="4">
        <v>90.734999999999999</v>
      </c>
      <c r="M18" s="9">
        <v>1048.144</v>
      </c>
      <c r="N18" s="3">
        <v>978.00599999999997</v>
      </c>
      <c r="O18" s="3">
        <v>50.421999999999997</v>
      </c>
      <c r="P18" s="3">
        <v>19.716000000000001</v>
      </c>
      <c r="Q18" s="10">
        <v>2886.8530000000001</v>
      </c>
      <c r="R18" s="9">
        <v>2602.0369999999998</v>
      </c>
      <c r="S18" s="3">
        <v>349.09800000000001</v>
      </c>
      <c r="T18" s="3">
        <v>569.55899999999997</v>
      </c>
      <c r="U18" s="11">
        <v>1683.38</v>
      </c>
      <c r="V18" s="4">
        <v>284.81599999999997</v>
      </c>
      <c r="W18" s="3">
        <v>6.3369999999999997</v>
      </c>
      <c r="X18" s="3">
        <v>0</v>
      </c>
      <c r="Y18" s="3">
        <v>51.36</v>
      </c>
      <c r="Z18" s="3">
        <v>3.0739999999999998</v>
      </c>
      <c r="AA18" s="3">
        <v>0</v>
      </c>
      <c r="AB18" s="3">
        <v>107.044</v>
      </c>
      <c r="AC18" s="3">
        <v>42.186</v>
      </c>
      <c r="AD18" s="3">
        <v>74.814999999999998</v>
      </c>
      <c r="AE18" s="10">
        <v>2886.8530000000001</v>
      </c>
    </row>
    <row r="19" spans="1:31" ht="15" x14ac:dyDescent="0.25">
      <c r="A19">
        <v>5</v>
      </c>
      <c r="B19" s="9">
        <v>1722.4549999999999</v>
      </c>
      <c r="C19" s="3">
        <v>285.08</v>
      </c>
      <c r="D19" s="3">
        <v>88.191999999999993</v>
      </c>
      <c r="E19" s="3">
        <v>0</v>
      </c>
      <c r="F19" s="3">
        <v>677.66899999999998</v>
      </c>
      <c r="G19" s="3">
        <v>177.84</v>
      </c>
      <c r="H19" s="3">
        <v>264.31200000000001</v>
      </c>
      <c r="I19" s="3">
        <v>198</v>
      </c>
      <c r="J19" s="3">
        <v>31.234000000000002</v>
      </c>
      <c r="K19" s="3">
        <v>0.128</v>
      </c>
      <c r="L19" s="4">
        <v>93.126999999999995</v>
      </c>
      <c r="M19" s="9">
        <v>1024.3019999999999</v>
      </c>
      <c r="N19" s="3">
        <v>963.64200000000005</v>
      </c>
      <c r="O19" s="3">
        <v>44.128</v>
      </c>
      <c r="P19" s="3">
        <v>16.532</v>
      </c>
      <c r="Q19" s="10">
        <v>2839.884</v>
      </c>
      <c r="R19" s="9">
        <v>2628.5709999999999</v>
      </c>
      <c r="S19" s="3">
        <v>353.38600000000002</v>
      </c>
      <c r="T19" s="3">
        <v>597.45799999999997</v>
      </c>
      <c r="U19" s="11">
        <v>1677.7270000000001</v>
      </c>
      <c r="V19" s="4">
        <v>211.31299999999999</v>
      </c>
      <c r="W19" s="3">
        <v>7.0049999999999999</v>
      </c>
      <c r="X19" s="3">
        <v>0</v>
      </c>
      <c r="Y19" s="3">
        <v>46.914999999999999</v>
      </c>
      <c r="Z19" s="3">
        <v>3.0510000000000002</v>
      </c>
      <c r="AA19" s="3">
        <v>0</v>
      </c>
      <c r="AB19" s="3">
        <v>90.137</v>
      </c>
      <c r="AC19" s="3">
        <v>43.68</v>
      </c>
      <c r="AD19" s="3">
        <v>20.524000000000001</v>
      </c>
      <c r="AE19" s="10">
        <v>2839.884</v>
      </c>
    </row>
    <row r="20" spans="1:31" ht="15" x14ac:dyDescent="0.25">
      <c r="A20">
        <v>6</v>
      </c>
      <c r="B20" s="9">
        <v>1570.6959999999999</v>
      </c>
      <c r="C20" s="3">
        <v>266.43799999999999</v>
      </c>
      <c r="D20" s="3">
        <v>72.265000000000001</v>
      </c>
      <c r="E20" s="3">
        <v>1.7000000000000001E-2</v>
      </c>
      <c r="F20" s="3">
        <v>669.89499999999998</v>
      </c>
      <c r="G20" s="3">
        <v>90.24</v>
      </c>
      <c r="H20" s="3">
        <v>248.71199999999999</v>
      </c>
      <c r="I20" s="3">
        <v>143</v>
      </c>
      <c r="J20" s="3">
        <v>80</v>
      </c>
      <c r="K20" s="3">
        <v>0.128</v>
      </c>
      <c r="L20" s="4">
        <v>92.83</v>
      </c>
      <c r="M20" s="9">
        <v>1035.885</v>
      </c>
      <c r="N20" s="3">
        <v>975.22400000000005</v>
      </c>
      <c r="O20" s="3">
        <v>41.753</v>
      </c>
      <c r="P20" s="3">
        <v>18.907</v>
      </c>
      <c r="Q20" s="10">
        <v>2699.4110000000001</v>
      </c>
      <c r="R20" s="9">
        <v>2504.299</v>
      </c>
      <c r="S20" s="3">
        <v>294.09500000000003</v>
      </c>
      <c r="T20" s="3">
        <v>595.47699999999998</v>
      </c>
      <c r="U20" s="11">
        <v>1614.7260000000001</v>
      </c>
      <c r="V20" s="4">
        <v>195.11199999999999</v>
      </c>
      <c r="W20" s="3">
        <v>5.81</v>
      </c>
      <c r="X20" s="3">
        <v>0</v>
      </c>
      <c r="Y20" s="3">
        <v>17.584</v>
      </c>
      <c r="Z20" s="3">
        <v>2.85</v>
      </c>
      <c r="AA20" s="3">
        <v>0</v>
      </c>
      <c r="AB20" s="3">
        <v>26.448</v>
      </c>
      <c r="AC20" s="3">
        <v>40.72</v>
      </c>
      <c r="AD20" s="3">
        <v>101.699</v>
      </c>
      <c r="AE20" s="10">
        <v>2699.4110000000001</v>
      </c>
    </row>
    <row r="21" spans="1:31" ht="15" x14ac:dyDescent="0.25">
      <c r="A21">
        <v>7</v>
      </c>
      <c r="B21" s="9">
        <v>1865.7049999999999</v>
      </c>
      <c r="C21" s="3">
        <v>346.18299999999999</v>
      </c>
      <c r="D21" s="3">
        <v>77.600999999999999</v>
      </c>
      <c r="E21" s="3">
        <v>0</v>
      </c>
      <c r="F21" s="3">
        <v>658.61800000000005</v>
      </c>
      <c r="G21" s="3">
        <v>230.00800000000001</v>
      </c>
      <c r="H21" s="3">
        <v>255.16800000000001</v>
      </c>
      <c r="I21" s="3">
        <v>143</v>
      </c>
      <c r="J21" s="3">
        <v>155</v>
      </c>
      <c r="K21" s="3">
        <v>0.128</v>
      </c>
      <c r="L21" s="4">
        <v>91.070999999999998</v>
      </c>
      <c r="M21" s="9">
        <v>1075.4290000000001</v>
      </c>
      <c r="N21" s="3">
        <v>986.09699999999998</v>
      </c>
      <c r="O21" s="3">
        <v>67.649000000000001</v>
      </c>
      <c r="P21" s="3">
        <v>21.681999999999999</v>
      </c>
      <c r="Q21" s="10">
        <v>3032.2049999999999</v>
      </c>
      <c r="R21" s="9">
        <v>2823.8890000000001</v>
      </c>
      <c r="S21" s="3">
        <v>352.00299999999999</v>
      </c>
      <c r="T21" s="3">
        <v>636.90700000000004</v>
      </c>
      <c r="U21" s="11">
        <v>1834.979</v>
      </c>
      <c r="V21" s="4">
        <v>208.316</v>
      </c>
      <c r="W21" s="3">
        <v>7.7130000000000001</v>
      </c>
      <c r="X21" s="3">
        <v>0</v>
      </c>
      <c r="Y21" s="3">
        <v>10.744</v>
      </c>
      <c r="Z21" s="3">
        <v>3.1030000000000002</v>
      </c>
      <c r="AA21" s="3">
        <v>0</v>
      </c>
      <c r="AB21" s="3">
        <v>54.960999999999999</v>
      </c>
      <c r="AC21" s="3">
        <v>45.469000000000001</v>
      </c>
      <c r="AD21" s="3">
        <v>86.325999999999993</v>
      </c>
      <c r="AE21" s="10">
        <v>3032.2049999999999</v>
      </c>
    </row>
    <row r="22" spans="1:31" ht="15" x14ac:dyDescent="0.25">
      <c r="A22">
        <v>8</v>
      </c>
      <c r="B22" s="9">
        <v>1750.4559999999999</v>
      </c>
      <c r="C22" s="3">
        <v>302.91500000000002</v>
      </c>
      <c r="D22" s="3">
        <v>65.67</v>
      </c>
      <c r="E22" s="3">
        <v>0</v>
      </c>
      <c r="F22" s="3">
        <v>673.46600000000001</v>
      </c>
      <c r="G22" s="3">
        <v>201.84</v>
      </c>
      <c r="H22" s="3">
        <v>227.54400000000001</v>
      </c>
      <c r="I22" s="3">
        <v>143</v>
      </c>
      <c r="J22" s="3">
        <v>113.083</v>
      </c>
      <c r="K22" s="3">
        <v>22.937000000000001</v>
      </c>
      <c r="L22" s="4">
        <v>91.912000000000006</v>
      </c>
      <c r="M22" s="9">
        <v>1096.6859999999999</v>
      </c>
      <c r="N22" s="3">
        <v>987.8</v>
      </c>
      <c r="O22" s="3">
        <v>87.921999999999997</v>
      </c>
      <c r="P22" s="3">
        <v>20.963999999999999</v>
      </c>
      <c r="Q22" s="10">
        <v>2939.0540000000001</v>
      </c>
      <c r="R22" s="9">
        <v>2539.8069999999998</v>
      </c>
      <c r="S22" s="3">
        <v>306.84500000000003</v>
      </c>
      <c r="T22" s="3">
        <v>512.19399999999996</v>
      </c>
      <c r="U22" s="11">
        <v>1720.768</v>
      </c>
      <c r="V22" s="4">
        <v>399.24700000000001</v>
      </c>
      <c r="W22" s="3">
        <v>6.82</v>
      </c>
      <c r="X22" s="3">
        <v>0</v>
      </c>
      <c r="Y22" s="3">
        <v>8.64</v>
      </c>
      <c r="Z22" s="3">
        <v>2.9769999999999999</v>
      </c>
      <c r="AA22" s="3">
        <v>0</v>
      </c>
      <c r="AB22" s="3">
        <v>40.621000000000002</v>
      </c>
      <c r="AC22" s="3">
        <v>40.723999999999997</v>
      </c>
      <c r="AD22" s="3">
        <v>299.46600000000001</v>
      </c>
      <c r="AE22" s="10">
        <v>2939.0540000000001</v>
      </c>
    </row>
    <row r="23" spans="1:31" ht="15" x14ac:dyDescent="0.25">
      <c r="A23">
        <v>9</v>
      </c>
      <c r="B23" s="9">
        <v>1811.816</v>
      </c>
      <c r="C23" s="3">
        <v>338.19600000000003</v>
      </c>
      <c r="D23" s="3">
        <v>65.600999999999999</v>
      </c>
      <c r="E23" s="3">
        <v>0</v>
      </c>
      <c r="F23" s="3">
        <v>671.97699999999998</v>
      </c>
      <c r="G23" s="3">
        <v>216.37</v>
      </c>
      <c r="H23" s="3">
        <v>227.54400000000001</v>
      </c>
      <c r="I23" s="3">
        <v>143</v>
      </c>
      <c r="J23" s="3">
        <v>113.083</v>
      </c>
      <c r="K23" s="3">
        <v>36.043999999999997</v>
      </c>
      <c r="L23" s="4">
        <v>91.856999999999999</v>
      </c>
      <c r="M23" s="9">
        <v>1089.0360000000001</v>
      </c>
      <c r="N23" s="3">
        <v>987.98599999999999</v>
      </c>
      <c r="O23" s="3">
        <v>80.47</v>
      </c>
      <c r="P23" s="3">
        <v>20.58</v>
      </c>
      <c r="Q23" s="10">
        <v>2992.7089999999998</v>
      </c>
      <c r="R23" s="9">
        <v>2549.0369999999998</v>
      </c>
      <c r="S23" s="3">
        <v>305.54700000000003</v>
      </c>
      <c r="T23" s="3">
        <v>515.98199999999997</v>
      </c>
      <c r="U23" s="11">
        <v>1727.509</v>
      </c>
      <c r="V23" s="4">
        <v>443.67200000000003</v>
      </c>
      <c r="W23" s="3">
        <v>6.7530000000000001</v>
      </c>
      <c r="X23" s="3">
        <v>0</v>
      </c>
      <c r="Y23" s="3">
        <v>13.704000000000001</v>
      </c>
      <c r="Z23" s="3">
        <v>2.9369999999999998</v>
      </c>
      <c r="AA23" s="3">
        <v>0</v>
      </c>
      <c r="AB23" s="3">
        <v>87.69</v>
      </c>
      <c r="AC23" s="3">
        <v>41.341999999999999</v>
      </c>
      <c r="AD23" s="3">
        <v>291.24599999999998</v>
      </c>
      <c r="AE23" s="10">
        <v>2992.7089999999998</v>
      </c>
    </row>
    <row r="24" spans="1:31" ht="15" x14ac:dyDescent="0.25">
      <c r="A24">
        <v>10</v>
      </c>
      <c r="B24" s="9">
        <v>2599.4409999999998</v>
      </c>
      <c r="C24" s="3">
        <v>738.70699999999999</v>
      </c>
      <c r="D24" s="3">
        <v>82.069000000000003</v>
      </c>
      <c r="E24" s="3">
        <v>22.911999999999999</v>
      </c>
      <c r="F24" s="3">
        <v>654.31299999999999</v>
      </c>
      <c r="G24" s="3">
        <v>410.28199999999998</v>
      </c>
      <c r="H24" s="3">
        <v>238.99199999999999</v>
      </c>
      <c r="I24" s="3">
        <v>231</v>
      </c>
      <c r="J24" s="3">
        <v>140.887</v>
      </c>
      <c r="K24" s="3">
        <v>80.28</v>
      </c>
      <c r="L24" s="4">
        <v>91.605000000000004</v>
      </c>
      <c r="M24" s="9">
        <v>1104.645</v>
      </c>
      <c r="N24" s="3">
        <v>990.43899999999996</v>
      </c>
      <c r="O24" s="3">
        <v>93.25</v>
      </c>
      <c r="P24" s="3">
        <v>20.954999999999998</v>
      </c>
      <c r="Q24" s="10">
        <v>3795.6909999999998</v>
      </c>
      <c r="R24" s="9">
        <v>3332.5639999999999</v>
      </c>
      <c r="S24" s="3">
        <v>392.67700000000002</v>
      </c>
      <c r="T24" s="3">
        <v>900.33500000000004</v>
      </c>
      <c r="U24" s="11">
        <v>2039.5519999999999</v>
      </c>
      <c r="V24" s="4">
        <v>463.12700000000001</v>
      </c>
      <c r="W24" s="3">
        <v>6.9269999999999996</v>
      </c>
      <c r="X24" s="3">
        <v>0</v>
      </c>
      <c r="Y24" s="3">
        <v>0.24</v>
      </c>
      <c r="Z24" s="3">
        <v>3.1869999999999998</v>
      </c>
      <c r="AA24" s="3">
        <v>0</v>
      </c>
      <c r="AB24" s="3">
        <v>0</v>
      </c>
      <c r="AC24" s="3">
        <v>52.561</v>
      </c>
      <c r="AD24" s="3">
        <v>400.21300000000002</v>
      </c>
      <c r="AE24" s="10">
        <v>3795.6909999999998</v>
      </c>
    </row>
    <row r="25" spans="1:31" ht="15" x14ac:dyDescent="0.25">
      <c r="A25">
        <v>11</v>
      </c>
      <c r="B25" s="9">
        <v>2539.5619999999999</v>
      </c>
      <c r="C25" s="3">
        <v>695.97500000000002</v>
      </c>
      <c r="D25" s="3">
        <v>82.138999999999996</v>
      </c>
      <c r="E25" s="3">
        <v>0</v>
      </c>
      <c r="F25" s="3">
        <v>645.79899999999998</v>
      </c>
      <c r="G25" s="3">
        <v>381.78300000000002</v>
      </c>
      <c r="H25" s="3">
        <v>271.8</v>
      </c>
      <c r="I25" s="3">
        <v>240.9</v>
      </c>
      <c r="J25" s="3">
        <v>140.887</v>
      </c>
      <c r="K25" s="3">
        <v>80.28</v>
      </c>
      <c r="L25" s="4">
        <v>92.352999999999994</v>
      </c>
      <c r="M25" s="9">
        <v>1070.1610000000001</v>
      </c>
      <c r="N25" s="3">
        <v>978.572</v>
      </c>
      <c r="O25" s="3">
        <v>72.319000000000003</v>
      </c>
      <c r="P25" s="3">
        <v>19.27</v>
      </c>
      <c r="Q25" s="10">
        <v>3702.0749999999998</v>
      </c>
      <c r="R25" s="9">
        <v>3370.9180000000001</v>
      </c>
      <c r="S25" s="3">
        <v>401.85399999999998</v>
      </c>
      <c r="T25" s="3">
        <v>930.26800000000003</v>
      </c>
      <c r="U25" s="11">
        <v>2038.796</v>
      </c>
      <c r="V25" s="4">
        <v>331.15699999999998</v>
      </c>
      <c r="W25" s="3">
        <v>7.0049999999999999</v>
      </c>
      <c r="X25" s="3">
        <v>0</v>
      </c>
      <c r="Y25" s="3">
        <v>0.24</v>
      </c>
      <c r="Z25" s="3">
        <v>3.1779999999999999</v>
      </c>
      <c r="AA25" s="3">
        <v>2.5</v>
      </c>
      <c r="AB25" s="3">
        <v>13.15</v>
      </c>
      <c r="AC25" s="3">
        <v>52.542000000000002</v>
      </c>
      <c r="AD25" s="3">
        <v>252.542</v>
      </c>
      <c r="AE25" s="10">
        <v>3702.0749999999998</v>
      </c>
    </row>
    <row r="26" spans="1:31" ht="15" x14ac:dyDescent="0.25">
      <c r="A26">
        <v>12</v>
      </c>
      <c r="B26" s="9">
        <v>2680.2620000000002</v>
      </c>
      <c r="C26" s="3">
        <v>834.00599999999997</v>
      </c>
      <c r="D26" s="3">
        <v>82.028000000000006</v>
      </c>
      <c r="E26" s="3">
        <v>13.301</v>
      </c>
      <c r="F26" s="3">
        <v>653.47500000000002</v>
      </c>
      <c r="G26" s="3">
        <v>440.00799999999998</v>
      </c>
      <c r="H26" s="3">
        <v>271.8</v>
      </c>
      <c r="I26" s="3">
        <v>176</v>
      </c>
      <c r="J26" s="3">
        <v>129.36600000000001</v>
      </c>
      <c r="K26" s="3">
        <v>80.28</v>
      </c>
      <c r="L26" s="4">
        <v>92.225999999999999</v>
      </c>
      <c r="M26" s="9">
        <v>1105.6489999999999</v>
      </c>
      <c r="N26" s="3">
        <v>990.86900000000003</v>
      </c>
      <c r="O26" s="3">
        <v>94.584999999999994</v>
      </c>
      <c r="P26" s="3">
        <v>20.195</v>
      </c>
      <c r="Q26" s="10">
        <v>3878.1370000000002</v>
      </c>
      <c r="R26" s="9">
        <v>3406.4929999999999</v>
      </c>
      <c r="S26" s="3">
        <v>409.40899999999999</v>
      </c>
      <c r="T26" s="3">
        <v>960.33299999999997</v>
      </c>
      <c r="U26" s="11">
        <v>2036.752</v>
      </c>
      <c r="V26" s="4">
        <v>471.64299999999997</v>
      </c>
      <c r="W26" s="3">
        <v>7.0449999999999999</v>
      </c>
      <c r="X26" s="3">
        <v>0</v>
      </c>
      <c r="Y26" s="3">
        <v>0.24</v>
      </c>
      <c r="Z26" s="3">
        <v>3.181</v>
      </c>
      <c r="AA26" s="3">
        <v>1.5</v>
      </c>
      <c r="AB26" s="3">
        <v>0</v>
      </c>
      <c r="AC26" s="3">
        <v>53.673000000000002</v>
      </c>
      <c r="AD26" s="3">
        <v>406.00400000000002</v>
      </c>
      <c r="AE26" s="10">
        <v>3878.1370000000002</v>
      </c>
    </row>
    <row r="27" spans="1:31" ht="15" x14ac:dyDescent="0.25">
      <c r="A27">
        <v>13</v>
      </c>
      <c r="B27" s="9">
        <v>2701.7779999999998</v>
      </c>
      <c r="C27" s="3">
        <v>907.23500000000001</v>
      </c>
      <c r="D27" s="3">
        <v>81.957999999999998</v>
      </c>
      <c r="E27" s="3">
        <v>20.728000000000002</v>
      </c>
      <c r="F27" s="3">
        <v>648.55999999999995</v>
      </c>
      <c r="G27" s="3">
        <v>430.08800000000002</v>
      </c>
      <c r="H27" s="3">
        <v>271.8</v>
      </c>
      <c r="I27" s="3">
        <v>176</v>
      </c>
      <c r="J27" s="3">
        <v>129.36600000000001</v>
      </c>
      <c r="K27" s="3">
        <v>36.043999999999997</v>
      </c>
      <c r="L27" s="4">
        <v>91.685000000000002</v>
      </c>
      <c r="M27" s="9">
        <v>1103.751</v>
      </c>
      <c r="N27" s="3">
        <v>991.303</v>
      </c>
      <c r="O27" s="3">
        <v>92.822999999999993</v>
      </c>
      <c r="P27" s="3">
        <v>19.625</v>
      </c>
      <c r="Q27" s="10">
        <v>3897.2139999999999</v>
      </c>
      <c r="R27" s="9">
        <v>3440.5340000000001</v>
      </c>
      <c r="S27" s="3">
        <v>410.65199999999999</v>
      </c>
      <c r="T27" s="3">
        <v>986.67600000000004</v>
      </c>
      <c r="U27" s="11">
        <v>2043.2059999999999</v>
      </c>
      <c r="V27" s="4">
        <v>456.68099999999998</v>
      </c>
      <c r="W27" s="3">
        <v>7.516</v>
      </c>
      <c r="X27" s="3">
        <v>0</v>
      </c>
      <c r="Y27" s="3">
        <v>0.24</v>
      </c>
      <c r="Z27" s="3">
        <v>3.2109999999999999</v>
      </c>
      <c r="AA27" s="3">
        <v>1.4</v>
      </c>
      <c r="AB27" s="3">
        <v>0</v>
      </c>
      <c r="AC27" s="3">
        <v>52.228999999999999</v>
      </c>
      <c r="AD27" s="3">
        <v>392.084</v>
      </c>
      <c r="AE27" s="10">
        <v>3897.2139999999999</v>
      </c>
    </row>
    <row r="28" spans="1:31" ht="15" x14ac:dyDescent="0.25">
      <c r="A28">
        <v>14</v>
      </c>
      <c r="B28" s="9">
        <v>2544.3359999999998</v>
      </c>
      <c r="C28" s="3">
        <v>781.51599999999996</v>
      </c>
      <c r="D28" s="3">
        <v>92.834999999999994</v>
      </c>
      <c r="E28" s="3">
        <v>13.186</v>
      </c>
      <c r="F28" s="3">
        <v>637.92899999999997</v>
      </c>
      <c r="G28" s="3">
        <v>445.428</v>
      </c>
      <c r="H28" s="3">
        <v>271.8</v>
      </c>
      <c r="I28" s="3">
        <v>176</v>
      </c>
      <c r="J28" s="3">
        <v>105</v>
      </c>
      <c r="K28" s="3">
        <v>20.643000000000001</v>
      </c>
      <c r="L28" s="4">
        <v>90.692999999999998</v>
      </c>
      <c r="M28" s="9">
        <v>1103.701</v>
      </c>
      <c r="N28" s="3">
        <v>991.327</v>
      </c>
      <c r="O28" s="3">
        <v>93.073999999999998</v>
      </c>
      <c r="P28" s="3">
        <v>19.3</v>
      </c>
      <c r="Q28" s="10">
        <v>3738.73</v>
      </c>
      <c r="R28" s="9">
        <v>3343.518</v>
      </c>
      <c r="S28" s="3">
        <v>408.23099999999999</v>
      </c>
      <c r="T28" s="3">
        <v>947.33</v>
      </c>
      <c r="U28" s="11">
        <v>1987.9570000000001</v>
      </c>
      <c r="V28" s="4">
        <v>395.21199999999999</v>
      </c>
      <c r="W28" s="3">
        <v>6.9269999999999996</v>
      </c>
      <c r="X28" s="3">
        <v>0</v>
      </c>
      <c r="Y28" s="3">
        <v>0.24</v>
      </c>
      <c r="Z28" s="3">
        <v>3.1890000000000001</v>
      </c>
      <c r="AA28" s="3">
        <v>2.9</v>
      </c>
      <c r="AB28" s="3">
        <v>0</v>
      </c>
      <c r="AC28" s="3">
        <v>51.71</v>
      </c>
      <c r="AD28" s="3">
        <v>330.24599999999998</v>
      </c>
      <c r="AE28" s="10">
        <v>3738.73</v>
      </c>
    </row>
    <row r="29" spans="1:31" ht="15" x14ac:dyDescent="0.25">
      <c r="A29">
        <v>15</v>
      </c>
      <c r="B29" s="9">
        <v>1925.319</v>
      </c>
      <c r="C29" s="3">
        <v>298.82799999999997</v>
      </c>
      <c r="D29" s="3">
        <v>60.094999999999999</v>
      </c>
      <c r="E29" s="3">
        <v>0</v>
      </c>
      <c r="F29" s="3">
        <v>660.01300000000003</v>
      </c>
      <c r="G29" s="3">
        <v>218.04</v>
      </c>
      <c r="H29" s="3">
        <v>271.8</v>
      </c>
      <c r="I29" s="3">
        <v>240.9</v>
      </c>
      <c r="J29" s="3">
        <v>155</v>
      </c>
      <c r="K29" s="3">
        <v>20.643000000000001</v>
      </c>
      <c r="L29" s="4">
        <v>90.483000000000004</v>
      </c>
      <c r="M29" s="9">
        <v>1064.8030000000001</v>
      </c>
      <c r="N29" s="3">
        <v>990.32799999999997</v>
      </c>
      <c r="O29" s="3">
        <v>55.655000000000001</v>
      </c>
      <c r="P29" s="3">
        <v>18.821000000000002</v>
      </c>
      <c r="Q29" s="10">
        <v>3080.605</v>
      </c>
      <c r="R29" s="9">
        <v>2753.5459999999998</v>
      </c>
      <c r="S29" s="3">
        <v>345.00099999999998</v>
      </c>
      <c r="T29" s="3">
        <v>723.02800000000002</v>
      </c>
      <c r="U29" s="11">
        <v>1685.518</v>
      </c>
      <c r="V29" s="4">
        <v>327.05900000000003</v>
      </c>
      <c r="W29" s="3">
        <v>5.68</v>
      </c>
      <c r="X29" s="3">
        <v>0</v>
      </c>
      <c r="Y29" s="3">
        <v>0.24</v>
      </c>
      <c r="Z29" s="3">
        <v>3.0030000000000001</v>
      </c>
      <c r="AA29" s="3">
        <v>0.5</v>
      </c>
      <c r="AB29" s="3">
        <v>0</v>
      </c>
      <c r="AC29" s="3">
        <v>40.691000000000003</v>
      </c>
      <c r="AD29" s="3">
        <v>276.94499999999999</v>
      </c>
      <c r="AE29" s="10">
        <v>3080.605</v>
      </c>
    </row>
    <row r="30" spans="1:31" ht="15" x14ac:dyDescent="0.25">
      <c r="A30">
        <v>16</v>
      </c>
      <c r="B30" s="9">
        <v>1846.953</v>
      </c>
      <c r="C30" s="3">
        <v>260.66000000000003</v>
      </c>
      <c r="D30" s="3">
        <v>60.16</v>
      </c>
      <c r="E30" s="3">
        <v>0</v>
      </c>
      <c r="F30" s="3">
        <v>667.18399999999997</v>
      </c>
      <c r="G30" s="3">
        <v>218.04</v>
      </c>
      <c r="H30" s="3">
        <v>271.8</v>
      </c>
      <c r="I30" s="3">
        <v>240.9</v>
      </c>
      <c r="J30" s="3">
        <v>107.566</v>
      </c>
      <c r="K30" s="3">
        <v>20.643000000000001</v>
      </c>
      <c r="L30" s="4">
        <v>91.272000000000006</v>
      </c>
      <c r="M30" s="9">
        <v>1118.2729999999999</v>
      </c>
      <c r="N30" s="11">
        <v>1062.8019999999999</v>
      </c>
      <c r="O30" s="3">
        <v>38.466000000000001</v>
      </c>
      <c r="P30" s="3">
        <v>17.004999999999999</v>
      </c>
      <c r="Q30" s="10">
        <v>3056.4969999999998</v>
      </c>
      <c r="R30" s="9">
        <v>2652.5219999999999</v>
      </c>
      <c r="S30" s="3">
        <v>332.45299999999997</v>
      </c>
      <c r="T30" s="3">
        <v>661.77499999999998</v>
      </c>
      <c r="U30" s="11">
        <v>1658.2940000000001</v>
      </c>
      <c r="V30" s="4">
        <v>403.976</v>
      </c>
      <c r="W30" s="3">
        <v>5.6219999999999999</v>
      </c>
      <c r="X30" s="3">
        <v>0</v>
      </c>
      <c r="Y30" s="3">
        <v>57.875999999999998</v>
      </c>
      <c r="Z30" s="3">
        <v>2.9950000000000001</v>
      </c>
      <c r="AA30" s="3">
        <v>0.5</v>
      </c>
      <c r="AB30" s="3">
        <v>57.482999999999997</v>
      </c>
      <c r="AC30" s="3">
        <v>41.588000000000001</v>
      </c>
      <c r="AD30" s="3">
        <v>237.91200000000001</v>
      </c>
      <c r="AE30" s="10">
        <v>3056.4969999999998</v>
      </c>
    </row>
    <row r="31" spans="1:31" ht="15" x14ac:dyDescent="0.25">
      <c r="A31">
        <v>17</v>
      </c>
      <c r="B31" s="9">
        <v>2453.942</v>
      </c>
      <c r="C31" s="3">
        <v>684.21600000000001</v>
      </c>
      <c r="D31" s="3">
        <v>98.367000000000004</v>
      </c>
      <c r="E31" s="3">
        <v>2.0009999999999999</v>
      </c>
      <c r="F31" s="3">
        <v>656.82</v>
      </c>
      <c r="G31" s="3">
        <v>371.62799999999999</v>
      </c>
      <c r="H31" s="3">
        <v>271.8</v>
      </c>
      <c r="I31" s="3">
        <v>240.9</v>
      </c>
      <c r="J31" s="3">
        <v>107.566</v>
      </c>
      <c r="K31" s="3">
        <v>20.643000000000001</v>
      </c>
      <c r="L31" s="4">
        <v>91.968000000000004</v>
      </c>
      <c r="M31" s="9">
        <v>1175.4369999999999</v>
      </c>
      <c r="N31" s="11">
        <v>1066.3130000000001</v>
      </c>
      <c r="O31" s="3">
        <v>90.763999999999996</v>
      </c>
      <c r="P31" s="3">
        <v>18.36</v>
      </c>
      <c r="Q31" s="10">
        <v>3721.3470000000002</v>
      </c>
      <c r="R31" s="9">
        <v>3198.4760000000001</v>
      </c>
      <c r="S31" s="3">
        <v>426.322</v>
      </c>
      <c r="T31" s="3">
        <v>872.12300000000005</v>
      </c>
      <c r="U31" s="11">
        <v>1900.03</v>
      </c>
      <c r="V31" s="4">
        <v>522.87099999999998</v>
      </c>
      <c r="W31" s="3">
        <v>6.5339999999999998</v>
      </c>
      <c r="X31" s="3">
        <v>0</v>
      </c>
      <c r="Y31" s="3">
        <v>0.26100000000000001</v>
      </c>
      <c r="Z31" s="3">
        <v>3.2360000000000002</v>
      </c>
      <c r="AA31" s="3">
        <v>0.5</v>
      </c>
      <c r="AB31" s="3">
        <v>0</v>
      </c>
      <c r="AC31" s="3">
        <v>51.427</v>
      </c>
      <c r="AD31" s="3">
        <v>460.91199999999998</v>
      </c>
      <c r="AE31" s="10">
        <v>3721.3470000000002</v>
      </c>
    </row>
    <row r="32" spans="1:31" ht="15" x14ac:dyDescent="0.25">
      <c r="A32">
        <v>18</v>
      </c>
      <c r="B32" s="9">
        <v>2426.2979999999998</v>
      </c>
      <c r="C32" s="3">
        <v>687.59699999999998</v>
      </c>
      <c r="D32" s="3">
        <v>82.153999999999996</v>
      </c>
      <c r="E32" s="3">
        <v>3.85</v>
      </c>
      <c r="F32" s="3">
        <v>636.25599999999997</v>
      </c>
      <c r="G32" s="3">
        <v>375.53199999999998</v>
      </c>
      <c r="H32" s="3">
        <v>271.8</v>
      </c>
      <c r="I32" s="3">
        <v>240.9</v>
      </c>
      <c r="J32" s="3">
        <v>107.566</v>
      </c>
      <c r="K32" s="3">
        <v>20.643000000000001</v>
      </c>
      <c r="L32" s="4">
        <v>92.262</v>
      </c>
      <c r="M32" s="9">
        <v>1176.8109999999999</v>
      </c>
      <c r="N32" s="11">
        <v>1065.239</v>
      </c>
      <c r="O32" s="3">
        <v>93.521000000000001</v>
      </c>
      <c r="P32" s="3">
        <v>18.050999999999998</v>
      </c>
      <c r="Q32" s="10">
        <v>3695.37</v>
      </c>
      <c r="R32" s="9">
        <v>3111.8589999999999</v>
      </c>
      <c r="S32" s="3">
        <v>417.77499999999998</v>
      </c>
      <c r="T32" s="3">
        <v>934.72699999999998</v>
      </c>
      <c r="U32" s="11">
        <v>1759.356</v>
      </c>
      <c r="V32" s="4">
        <v>583.51199999999994</v>
      </c>
      <c r="W32" s="3">
        <v>7.0449999999999999</v>
      </c>
      <c r="X32" s="3">
        <v>0</v>
      </c>
      <c r="Y32" s="3">
        <v>0.26100000000000001</v>
      </c>
      <c r="Z32" s="3">
        <v>3.2349999999999999</v>
      </c>
      <c r="AA32" s="3">
        <v>1.7</v>
      </c>
      <c r="AB32" s="3">
        <v>0</v>
      </c>
      <c r="AC32" s="3">
        <v>49.536000000000001</v>
      </c>
      <c r="AD32" s="3">
        <v>521.73500000000001</v>
      </c>
      <c r="AE32" s="10">
        <v>3695.37</v>
      </c>
    </row>
    <row r="33" spans="1:31" ht="15" x14ac:dyDescent="0.25">
      <c r="A33">
        <v>19</v>
      </c>
      <c r="B33" s="9">
        <v>2439.6840000000002</v>
      </c>
      <c r="C33" s="3">
        <v>710.11599999999999</v>
      </c>
      <c r="D33" s="3">
        <v>76.561999999999998</v>
      </c>
      <c r="E33" s="3">
        <v>1.49</v>
      </c>
      <c r="F33" s="3">
        <v>601.37800000000004</v>
      </c>
      <c r="G33" s="3">
        <v>417.88499999999999</v>
      </c>
      <c r="H33" s="3">
        <v>270.26400000000001</v>
      </c>
      <c r="I33" s="3">
        <v>240.9</v>
      </c>
      <c r="J33" s="3">
        <v>107.566</v>
      </c>
      <c r="K33" s="3">
        <v>13.523</v>
      </c>
      <c r="L33" s="4">
        <v>91.768000000000001</v>
      </c>
      <c r="M33" s="9">
        <v>1176.759</v>
      </c>
      <c r="N33" s="11">
        <v>1065.903</v>
      </c>
      <c r="O33" s="3">
        <v>93.236999999999995</v>
      </c>
      <c r="P33" s="3">
        <v>17.617999999999999</v>
      </c>
      <c r="Q33" s="10">
        <v>3708.21</v>
      </c>
      <c r="R33" s="9">
        <v>3389.7539999999999</v>
      </c>
      <c r="S33" s="3">
        <v>426.50200000000001</v>
      </c>
      <c r="T33" s="11">
        <v>1056.4380000000001</v>
      </c>
      <c r="U33" s="11">
        <v>1906.8140000000001</v>
      </c>
      <c r="V33" s="4">
        <v>318.45600000000002</v>
      </c>
      <c r="W33" s="3">
        <v>7.0049999999999999</v>
      </c>
      <c r="X33" s="3">
        <v>0</v>
      </c>
      <c r="Y33" s="3">
        <v>0.26100000000000001</v>
      </c>
      <c r="Z33" s="3">
        <v>3.23</v>
      </c>
      <c r="AA33" s="3">
        <v>5.92</v>
      </c>
      <c r="AB33" s="3">
        <v>0</v>
      </c>
      <c r="AC33" s="3">
        <v>52.466999999999999</v>
      </c>
      <c r="AD33" s="3">
        <v>249.57300000000001</v>
      </c>
      <c r="AE33" s="10">
        <v>3708.21</v>
      </c>
    </row>
    <row r="34" spans="1:31" ht="15" x14ac:dyDescent="0.25">
      <c r="A34">
        <v>20</v>
      </c>
      <c r="B34" s="9">
        <v>2420.5279999999998</v>
      </c>
      <c r="C34" s="3">
        <v>724.23500000000001</v>
      </c>
      <c r="D34" s="3">
        <v>76.575000000000003</v>
      </c>
      <c r="E34" s="3">
        <v>0</v>
      </c>
      <c r="F34" s="3">
        <v>596.79600000000005</v>
      </c>
      <c r="G34" s="3">
        <v>409.755</v>
      </c>
      <c r="H34" s="3">
        <v>264.48</v>
      </c>
      <c r="I34" s="3">
        <v>240.9</v>
      </c>
      <c r="J34" s="3">
        <v>107.566</v>
      </c>
      <c r="K34" s="3">
        <v>0.222</v>
      </c>
      <c r="L34" s="4">
        <v>91.807000000000002</v>
      </c>
      <c r="M34" s="9">
        <v>1176.5360000000001</v>
      </c>
      <c r="N34" s="11">
        <v>1065.8910000000001</v>
      </c>
      <c r="O34" s="3">
        <v>93.242000000000004</v>
      </c>
      <c r="P34" s="3">
        <v>17.402999999999999</v>
      </c>
      <c r="Q34" s="10">
        <v>3688.8719999999998</v>
      </c>
      <c r="R34" s="9">
        <v>3416.45</v>
      </c>
      <c r="S34" s="3">
        <v>432.79500000000002</v>
      </c>
      <c r="T34" s="11">
        <v>1052.2180000000001</v>
      </c>
      <c r="U34" s="11">
        <v>1931.4380000000001</v>
      </c>
      <c r="V34" s="4">
        <v>272.42099999999999</v>
      </c>
      <c r="W34" s="3">
        <v>6.3369999999999997</v>
      </c>
      <c r="X34" s="3">
        <v>0</v>
      </c>
      <c r="Y34" s="3">
        <v>0.26100000000000001</v>
      </c>
      <c r="Z34" s="3">
        <v>3.22</v>
      </c>
      <c r="AA34" s="3">
        <v>4.6280000000000001</v>
      </c>
      <c r="AB34" s="3">
        <v>0</v>
      </c>
      <c r="AC34" s="3">
        <v>52.331000000000003</v>
      </c>
      <c r="AD34" s="3">
        <v>205.643</v>
      </c>
      <c r="AE34" s="10">
        <v>3688.8719999999998</v>
      </c>
    </row>
    <row r="35" spans="1:31" ht="15" x14ac:dyDescent="0.25">
      <c r="A35">
        <v>21</v>
      </c>
      <c r="B35" s="9">
        <v>2492.422</v>
      </c>
      <c r="C35" s="3">
        <v>788.91200000000003</v>
      </c>
      <c r="D35" s="3">
        <v>76.510999999999996</v>
      </c>
      <c r="E35" s="3">
        <v>1.5269999999999999</v>
      </c>
      <c r="F35" s="3">
        <v>588.72900000000004</v>
      </c>
      <c r="G35" s="3">
        <v>434.93200000000002</v>
      </c>
      <c r="H35" s="3">
        <v>264.48</v>
      </c>
      <c r="I35" s="3">
        <v>240.9</v>
      </c>
      <c r="J35" s="3">
        <v>96.21</v>
      </c>
      <c r="K35" s="3">
        <v>0.222</v>
      </c>
      <c r="L35" s="4">
        <v>91.259</v>
      </c>
      <c r="M35" s="9">
        <v>1173.502</v>
      </c>
      <c r="N35" s="11">
        <v>1065.078</v>
      </c>
      <c r="O35" s="3">
        <v>91.376000000000005</v>
      </c>
      <c r="P35" s="3">
        <v>17.047999999999998</v>
      </c>
      <c r="Q35" s="10">
        <v>3757.183</v>
      </c>
      <c r="R35" s="9">
        <v>3286.018</v>
      </c>
      <c r="S35" s="3">
        <v>421.08499999999998</v>
      </c>
      <c r="T35" s="3">
        <v>919.68100000000004</v>
      </c>
      <c r="U35" s="11">
        <v>1945.252</v>
      </c>
      <c r="V35" s="4">
        <v>471.16500000000002</v>
      </c>
      <c r="W35" s="3">
        <v>6.3369999999999997</v>
      </c>
      <c r="X35" s="3">
        <v>0</v>
      </c>
      <c r="Y35" s="3">
        <v>1E-3</v>
      </c>
      <c r="Z35" s="3">
        <v>3.19</v>
      </c>
      <c r="AA35" s="3">
        <v>5.82</v>
      </c>
      <c r="AB35" s="3">
        <v>0</v>
      </c>
      <c r="AC35" s="3">
        <v>51.728999999999999</v>
      </c>
      <c r="AD35" s="3">
        <v>404.08699999999999</v>
      </c>
      <c r="AE35" s="10">
        <v>3757.183</v>
      </c>
    </row>
    <row r="36" spans="1:31" ht="15" x14ac:dyDescent="0.25">
      <c r="A36">
        <v>22</v>
      </c>
      <c r="B36" s="9">
        <v>2077.424</v>
      </c>
      <c r="C36" s="3">
        <v>464.036</v>
      </c>
      <c r="D36" s="3">
        <v>60.018999999999998</v>
      </c>
      <c r="E36" s="3">
        <v>0</v>
      </c>
      <c r="F36" s="3">
        <v>659.70299999999997</v>
      </c>
      <c r="G36" s="3">
        <v>276.23500000000001</v>
      </c>
      <c r="H36" s="3">
        <v>253.24799999999999</v>
      </c>
      <c r="I36" s="3">
        <v>240.9</v>
      </c>
      <c r="J36" s="3">
        <v>123.063</v>
      </c>
      <c r="K36" s="3">
        <v>0.222</v>
      </c>
      <c r="L36" s="4">
        <v>91.804000000000002</v>
      </c>
      <c r="M36" s="9">
        <v>1155.8710000000001</v>
      </c>
      <c r="N36" s="11">
        <v>1055.193</v>
      </c>
      <c r="O36" s="3">
        <v>83.951999999999998</v>
      </c>
      <c r="P36" s="3">
        <v>16.725999999999999</v>
      </c>
      <c r="Q36" s="10">
        <v>3325.1</v>
      </c>
      <c r="R36" s="9">
        <v>2889.6860000000001</v>
      </c>
      <c r="S36" s="3">
        <v>355.98099999999999</v>
      </c>
      <c r="T36" s="3">
        <v>777.32500000000005</v>
      </c>
      <c r="U36" s="11">
        <v>1756.38</v>
      </c>
      <c r="V36" s="4">
        <v>435.41399999999999</v>
      </c>
      <c r="W36" s="3">
        <v>5.68</v>
      </c>
      <c r="X36" s="3">
        <v>0</v>
      </c>
      <c r="Y36" s="3">
        <v>2.1000000000000001E-2</v>
      </c>
      <c r="Z36" s="3">
        <v>2.9929999999999999</v>
      </c>
      <c r="AA36" s="3">
        <v>4.82</v>
      </c>
      <c r="AB36" s="3">
        <v>0</v>
      </c>
      <c r="AC36" s="3">
        <v>42.954999999999998</v>
      </c>
      <c r="AD36" s="3">
        <v>378.94499999999999</v>
      </c>
      <c r="AE36" s="10">
        <v>3325.1</v>
      </c>
    </row>
    <row r="37" spans="1:31" ht="15" x14ac:dyDescent="0.25">
      <c r="A37">
        <v>23</v>
      </c>
      <c r="B37" s="9">
        <v>1925.261</v>
      </c>
      <c r="C37" s="3">
        <v>345.28899999999999</v>
      </c>
      <c r="D37" s="3">
        <v>38.222000000000001</v>
      </c>
      <c r="E37" s="3">
        <v>0</v>
      </c>
      <c r="F37" s="3">
        <v>671.14700000000005</v>
      </c>
      <c r="G37" s="3">
        <v>246.30799999999999</v>
      </c>
      <c r="H37" s="3">
        <v>253.24799999999999</v>
      </c>
      <c r="I37" s="3">
        <v>240.9</v>
      </c>
      <c r="J37" s="3">
        <v>130</v>
      </c>
      <c r="K37" s="3">
        <v>0.14799999999999999</v>
      </c>
      <c r="L37" s="4">
        <v>91.864000000000004</v>
      </c>
      <c r="M37" s="9">
        <v>1052.932</v>
      </c>
      <c r="N37" s="11">
        <v>1016.829</v>
      </c>
      <c r="O37" s="3">
        <v>28.231999999999999</v>
      </c>
      <c r="P37" s="3">
        <v>7.8710000000000004</v>
      </c>
      <c r="Q37" s="10">
        <v>3070.0569999999998</v>
      </c>
      <c r="R37" s="9">
        <v>2731.9229999999998</v>
      </c>
      <c r="S37" s="3">
        <v>347.279</v>
      </c>
      <c r="T37" s="3">
        <v>650.86500000000001</v>
      </c>
      <c r="U37" s="11">
        <v>1733.779</v>
      </c>
      <c r="V37" s="4">
        <v>338.13400000000001</v>
      </c>
      <c r="W37" s="3">
        <v>5.81</v>
      </c>
      <c r="X37" s="3">
        <v>0</v>
      </c>
      <c r="Y37" s="3">
        <v>8.7810000000000006</v>
      </c>
      <c r="Z37" s="3">
        <v>2.9710000000000001</v>
      </c>
      <c r="AA37" s="3">
        <v>4.82</v>
      </c>
      <c r="AB37" s="3">
        <v>6.2169999999999996</v>
      </c>
      <c r="AC37" s="3">
        <v>43.085999999999999</v>
      </c>
      <c r="AD37" s="3">
        <v>266.44799999999998</v>
      </c>
      <c r="AE37" s="10">
        <v>3070.0569999999998</v>
      </c>
    </row>
    <row r="38" spans="1:31" ht="15" x14ac:dyDescent="0.25">
      <c r="A38">
        <v>24</v>
      </c>
      <c r="B38" s="9">
        <v>2697.4650000000001</v>
      </c>
      <c r="C38" s="3">
        <v>866.07399999999996</v>
      </c>
      <c r="D38" s="3">
        <v>98.328999999999994</v>
      </c>
      <c r="E38" s="3">
        <v>14.699</v>
      </c>
      <c r="F38" s="3">
        <v>641.90700000000004</v>
      </c>
      <c r="G38" s="3">
        <v>411.464</v>
      </c>
      <c r="H38" s="3">
        <v>268.94400000000002</v>
      </c>
      <c r="I38" s="3">
        <v>240.9</v>
      </c>
      <c r="J38" s="3">
        <v>155</v>
      </c>
      <c r="K38" s="3">
        <v>0.14799999999999999</v>
      </c>
      <c r="L38" s="4">
        <v>91.597999999999999</v>
      </c>
      <c r="M38" s="9">
        <v>1168.559</v>
      </c>
      <c r="N38" s="11">
        <v>1061.9870000000001</v>
      </c>
      <c r="O38" s="3">
        <v>90.471999999999994</v>
      </c>
      <c r="P38" s="3">
        <v>16.099</v>
      </c>
      <c r="Q38" s="10">
        <v>3957.6210000000001</v>
      </c>
      <c r="R38" s="9">
        <v>3345.6610000000001</v>
      </c>
      <c r="S38" s="3">
        <v>427.279</v>
      </c>
      <c r="T38" s="3">
        <v>942.91399999999999</v>
      </c>
      <c r="U38" s="11">
        <v>1975.4680000000001</v>
      </c>
      <c r="V38" s="4">
        <v>611.96100000000001</v>
      </c>
      <c r="W38" s="3">
        <v>6.9269999999999996</v>
      </c>
      <c r="X38" s="3">
        <v>0</v>
      </c>
      <c r="Y38" s="3">
        <v>2.1000000000000001E-2</v>
      </c>
      <c r="Z38" s="3">
        <v>3.165</v>
      </c>
      <c r="AA38" s="3">
        <v>2.42</v>
      </c>
      <c r="AB38" s="3">
        <v>0</v>
      </c>
      <c r="AC38" s="3">
        <v>53.347999999999999</v>
      </c>
      <c r="AD38" s="3">
        <v>546.08000000000004</v>
      </c>
      <c r="AE38" s="10">
        <v>3957.6210000000001</v>
      </c>
    </row>
    <row r="39" spans="1:31" ht="15" x14ac:dyDescent="0.25">
      <c r="A39">
        <v>25</v>
      </c>
      <c r="B39" s="9">
        <v>2717.1350000000002</v>
      </c>
      <c r="C39" s="3">
        <v>948.41499999999996</v>
      </c>
      <c r="D39" s="3">
        <v>81.974000000000004</v>
      </c>
      <c r="E39" s="3">
        <v>0</v>
      </c>
      <c r="F39" s="3">
        <v>630.79499999999996</v>
      </c>
      <c r="G39" s="3">
        <v>431.76900000000001</v>
      </c>
      <c r="H39" s="3">
        <v>256.512</v>
      </c>
      <c r="I39" s="3">
        <v>240.9</v>
      </c>
      <c r="J39" s="3">
        <v>126.622</v>
      </c>
      <c r="K39" s="3">
        <v>0.14799999999999999</v>
      </c>
      <c r="L39" s="4">
        <v>92.153999999999996</v>
      </c>
      <c r="M39" s="9">
        <v>1170.713</v>
      </c>
      <c r="N39" s="11">
        <v>1065.855</v>
      </c>
      <c r="O39" s="3">
        <v>89.093999999999994</v>
      </c>
      <c r="P39" s="3">
        <v>15.763999999999999</v>
      </c>
      <c r="Q39" s="10">
        <v>3980.002</v>
      </c>
      <c r="R39" s="9">
        <v>3376.3440000000001</v>
      </c>
      <c r="S39" s="3">
        <v>434.59899999999999</v>
      </c>
      <c r="T39" s="3">
        <v>941.41300000000001</v>
      </c>
      <c r="U39" s="11">
        <v>2000.3320000000001</v>
      </c>
      <c r="V39" s="4">
        <v>603.65800000000002</v>
      </c>
      <c r="W39" s="3">
        <v>7.1230000000000002</v>
      </c>
      <c r="X39" s="3">
        <v>0</v>
      </c>
      <c r="Y39" s="3">
        <v>2.1000000000000001E-2</v>
      </c>
      <c r="Z39" s="3">
        <v>3.1560000000000001</v>
      </c>
      <c r="AA39" s="3">
        <v>3.4279999999999999</v>
      </c>
      <c r="AB39" s="3">
        <v>0</v>
      </c>
      <c r="AC39" s="3">
        <v>54.779000000000003</v>
      </c>
      <c r="AD39" s="3">
        <v>535.15</v>
      </c>
      <c r="AE39" s="10">
        <v>3980.002</v>
      </c>
    </row>
    <row r="40" spans="1:31" ht="15" x14ac:dyDescent="0.25">
      <c r="A40">
        <v>26</v>
      </c>
      <c r="B40" s="9">
        <v>2735.4180000000001</v>
      </c>
      <c r="C40" s="11">
        <v>1055.1659999999999</v>
      </c>
      <c r="D40" s="3">
        <v>82.231999999999999</v>
      </c>
      <c r="E40" s="3">
        <v>0</v>
      </c>
      <c r="F40" s="3">
        <v>596.303</v>
      </c>
      <c r="G40" s="3">
        <v>428.24799999999999</v>
      </c>
      <c r="H40" s="3">
        <v>205.8</v>
      </c>
      <c r="I40" s="3">
        <v>240.9</v>
      </c>
      <c r="J40" s="3">
        <v>126.622</v>
      </c>
      <c r="K40" s="3">
        <v>0.14799999999999999</v>
      </c>
      <c r="L40" s="4">
        <v>91.819000000000003</v>
      </c>
      <c r="M40" s="9">
        <v>1151.4749999999999</v>
      </c>
      <c r="N40" s="11">
        <v>1061.29</v>
      </c>
      <c r="O40" s="3">
        <v>74.552999999999997</v>
      </c>
      <c r="P40" s="3">
        <v>15.632999999999999</v>
      </c>
      <c r="Q40" s="10">
        <v>3978.712</v>
      </c>
      <c r="R40" s="9">
        <v>3329.8560000000002</v>
      </c>
      <c r="S40" s="3">
        <v>437.52800000000002</v>
      </c>
      <c r="T40" s="3">
        <v>952.02599999999995</v>
      </c>
      <c r="U40" s="11">
        <v>1940.3009999999999</v>
      </c>
      <c r="V40" s="4">
        <v>648.85599999999999</v>
      </c>
      <c r="W40" s="3">
        <v>7.0049999999999999</v>
      </c>
      <c r="X40" s="3">
        <v>0</v>
      </c>
      <c r="Y40" s="3">
        <v>2.1000000000000001E-2</v>
      </c>
      <c r="Z40" s="3">
        <v>3.1589999999999998</v>
      </c>
      <c r="AA40" s="3">
        <v>15.87</v>
      </c>
      <c r="AB40" s="3">
        <v>0</v>
      </c>
      <c r="AC40" s="3">
        <v>52.186999999999998</v>
      </c>
      <c r="AD40" s="3">
        <v>570.61400000000003</v>
      </c>
      <c r="AE40" s="10">
        <v>3978.712</v>
      </c>
    </row>
    <row r="41" spans="1:31" ht="15" x14ac:dyDescent="0.25">
      <c r="A41">
        <v>27</v>
      </c>
      <c r="B41" s="9">
        <v>2710.7840000000001</v>
      </c>
      <c r="C41" s="3">
        <v>981.68</v>
      </c>
      <c r="D41" s="3">
        <v>82.177000000000007</v>
      </c>
      <c r="E41" s="3">
        <v>0</v>
      </c>
      <c r="F41" s="3">
        <v>651.96699999999998</v>
      </c>
      <c r="G41" s="3">
        <v>421.49</v>
      </c>
      <c r="H41" s="3">
        <v>205.8</v>
      </c>
      <c r="I41" s="3">
        <v>240.9</v>
      </c>
      <c r="J41" s="3">
        <v>126.622</v>
      </c>
      <c r="K41" s="3">
        <v>0.14799999999999999</v>
      </c>
      <c r="L41" s="4">
        <v>91.962999999999994</v>
      </c>
      <c r="M41" s="9">
        <v>1170.566</v>
      </c>
      <c r="N41" s="11">
        <v>1067.0119999999999</v>
      </c>
      <c r="O41" s="3">
        <v>88.213999999999999</v>
      </c>
      <c r="P41" s="3">
        <v>15.340999999999999</v>
      </c>
      <c r="Q41" s="10">
        <v>3973.3130000000001</v>
      </c>
      <c r="R41" s="9">
        <v>3294.1729999999998</v>
      </c>
      <c r="S41" s="3">
        <v>426.82900000000001</v>
      </c>
      <c r="T41" s="3">
        <v>963.33100000000002</v>
      </c>
      <c r="U41" s="11">
        <v>1904.0139999999999</v>
      </c>
      <c r="V41" s="4">
        <v>679.14</v>
      </c>
      <c r="W41" s="3">
        <v>7.32</v>
      </c>
      <c r="X41" s="3">
        <v>0</v>
      </c>
      <c r="Y41" s="3">
        <v>2.1000000000000001E-2</v>
      </c>
      <c r="Z41" s="3">
        <v>3.1720000000000002</v>
      </c>
      <c r="AA41" s="3">
        <v>15.071</v>
      </c>
      <c r="AB41" s="3">
        <v>0</v>
      </c>
      <c r="AC41" s="3">
        <v>51.822000000000003</v>
      </c>
      <c r="AD41" s="3">
        <v>601.73500000000001</v>
      </c>
      <c r="AE41" s="10">
        <v>3973.3130000000001</v>
      </c>
    </row>
    <row r="42" spans="1:31" ht="15" x14ac:dyDescent="0.25">
      <c r="A42">
        <v>28</v>
      </c>
      <c r="B42" s="9">
        <v>2351.614</v>
      </c>
      <c r="C42" s="3">
        <v>674.91300000000001</v>
      </c>
      <c r="D42" s="3">
        <v>71.078999999999994</v>
      </c>
      <c r="E42" s="3">
        <v>0</v>
      </c>
      <c r="F42" s="3">
        <v>643.83000000000004</v>
      </c>
      <c r="G42" s="3">
        <v>388.52800000000002</v>
      </c>
      <c r="H42" s="3">
        <v>205.8</v>
      </c>
      <c r="I42" s="3">
        <v>240.9</v>
      </c>
      <c r="J42" s="3">
        <v>126.417</v>
      </c>
      <c r="K42" s="3">
        <v>0.14799999999999999</v>
      </c>
      <c r="L42" s="4">
        <v>92.179000000000002</v>
      </c>
      <c r="M42" s="9">
        <v>1162.4169999999999</v>
      </c>
      <c r="N42" s="11">
        <v>1067.3910000000001</v>
      </c>
      <c r="O42" s="3">
        <v>79.981999999999999</v>
      </c>
      <c r="P42" s="3">
        <v>15.044</v>
      </c>
      <c r="Q42" s="10">
        <v>3606.21</v>
      </c>
      <c r="R42" s="9">
        <v>3117.7109999999998</v>
      </c>
      <c r="S42" s="3">
        <v>433.43400000000003</v>
      </c>
      <c r="T42" s="3">
        <v>811.64400000000001</v>
      </c>
      <c r="U42" s="11">
        <v>1872.633</v>
      </c>
      <c r="V42" s="4">
        <v>488.49900000000002</v>
      </c>
      <c r="W42" s="3">
        <v>5.3550000000000004</v>
      </c>
      <c r="X42" s="3">
        <v>0</v>
      </c>
      <c r="Y42" s="3">
        <v>0.121</v>
      </c>
      <c r="Z42" s="3">
        <v>3.1360000000000001</v>
      </c>
      <c r="AA42" s="3">
        <v>7.3440000000000003</v>
      </c>
      <c r="AB42" s="3">
        <v>0</v>
      </c>
      <c r="AC42" s="3">
        <v>51.816000000000003</v>
      </c>
      <c r="AD42" s="3">
        <v>420.726</v>
      </c>
      <c r="AE42" s="10">
        <v>3606.21</v>
      </c>
    </row>
    <row r="43" spans="1:31" ht="15" x14ac:dyDescent="0.25">
      <c r="A43">
        <v>29</v>
      </c>
      <c r="B43" s="9">
        <v>1895.3340000000001</v>
      </c>
      <c r="C43" s="3">
        <v>417.64299999999997</v>
      </c>
      <c r="D43" s="3">
        <v>49.131</v>
      </c>
      <c r="E43" s="3">
        <v>0</v>
      </c>
      <c r="F43" s="3">
        <v>658.49400000000003</v>
      </c>
      <c r="G43" s="3">
        <v>212.608</v>
      </c>
      <c r="H43" s="3">
        <v>200.976</v>
      </c>
      <c r="I43" s="3">
        <v>240.9</v>
      </c>
      <c r="J43" s="3">
        <v>115.43600000000001</v>
      </c>
      <c r="K43" s="3">
        <v>0.14799999999999999</v>
      </c>
      <c r="L43" s="4">
        <v>93.180999999999997</v>
      </c>
      <c r="M43" s="9">
        <v>1096.6189999999999</v>
      </c>
      <c r="N43" s="11">
        <v>1058.626</v>
      </c>
      <c r="O43" s="3">
        <v>26.280999999999999</v>
      </c>
      <c r="P43" s="3">
        <v>11.712</v>
      </c>
      <c r="Q43" s="10">
        <v>3085.1350000000002</v>
      </c>
      <c r="R43" s="9">
        <v>2677.3760000000002</v>
      </c>
      <c r="S43" s="3">
        <v>361.12599999999998</v>
      </c>
      <c r="T43" s="3">
        <v>666.04499999999996</v>
      </c>
      <c r="U43" s="11">
        <v>1650.2049999999999</v>
      </c>
      <c r="V43" s="4">
        <v>407.75900000000001</v>
      </c>
      <c r="W43" s="3">
        <v>5.68</v>
      </c>
      <c r="X43" s="3">
        <v>0</v>
      </c>
      <c r="Y43" s="3">
        <v>17.997</v>
      </c>
      <c r="Z43" s="3">
        <v>2.9550000000000001</v>
      </c>
      <c r="AA43" s="3">
        <v>2.9</v>
      </c>
      <c r="AB43" s="3">
        <v>43.04</v>
      </c>
      <c r="AC43" s="3">
        <v>41.11</v>
      </c>
      <c r="AD43" s="3">
        <v>294.07600000000002</v>
      </c>
      <c r="AE43" s="10">
        <v>3085.1350000000002</v>
      </c>
    </row>
    <row r="44" spans="1:31" ht="15" x14ac:dyDescent="0.25">
      <c r="A44">
        <v>30</v>
      </c>
      <c r="B44" s="9">
        <v>1885.8910000000001</v>
      </c>
      <c r="C44" s="3">
        <v>408.14299999999997</v>
      </c>
      <c r="D44" s="3">
        <v>49.136000000000003</v>
      </c>
      <c r="E44" s="3">
        <v>0</v>
      </c>
      <c r="F44" s="3">
        <v>682.54499999999996</v>
      </c>
      <c r="G44" s="3">
        <v>188.608</v>
      </c>
      <c r="H44" s="3">
        <v>200.976</v>
      </c>
      <c r="I44" s="3">
        <v>240.9</v>
      </c>
      <c r="J44" s="3">
        <v>115.43600000000001</v>
      </c>
      <c r="K44" s="3">
        <v>0.14799999999999999</v>
      </c>
      <c r="L44" s="4">
        <v>93.066000000000003</v>
      </c>
      <c r="M44" s="4">
        <v>972.68100000000004</v>
      </c>
      <c r="N44" s="3">
        <v>946.08</v>
      </c>
      <c r="O44" s="3">
        <v>16.052</v>
      </c>
      <c r="P44" s="3">
        <v>10.548999999999999</v>
      </c>
      <c r="Q44" s="10">
        <v>2951.6370000000002</v>
      </c>
      <c r="R44" s="9">
        <v>2546.3510000000001</v>
      </c>
      <c r="S44" s="3">
        <v>349.47</v>
      </c>
      <c r="T44" s="3">
        <v>593.28200000000004</v>
      </c>
      <c r="U44" s="11">
        <v>1603.6</v>
      </c>
      <c r="V44" s="4">
        <v>405.286</v>
      </c>
      <c r="W44" s="3">
        <v>4.8680000000000003</v>
      </c>
      <c r="X44" s="3">
        <v>0</v>
      </c>
      <c r="Y44" s="3">
        <v>17.997</v>
      </c>
      <c r="Z44" s="3">
        <v>2.911</v>
      </c>
      <c r="AA44" s="3">
        <v>2.4</v>
      </c>
      <c r="AB44" s="3">
        <v>104.038</v>
      </c>
      <c r="AC44" s="3">
        <v>40.234000000000002</v>
      </c>
      <c r="AD44" s="3">
        <v>232.83799999999999</v>
      </c>
      <c r="AE44" s="10">
        <v>2951.6370000000002</v>
      </c>
    </row>
    <row r="45" spans="1:31" ht="15" x14ac:dyDescent="0.25">
      <c r="A45">
        <v>31</v>
      </c>
      <c r="B45" s="9">
        <v>2362.1439999999998</v>
      </c>
      <c r="C45" s="3">
        <v>755.66600000000005</v>
      </c>
      <c r="D45" s="3">
        <v>81.908000000000001</v>
      </c>
      <c r="E45" s="3">
        <v>1.206</v>
      </c>
      <c r="F45" s="3">
        <v>671.39499999999998</v>
      </c>
      <c r="G45" s="3">
        <v>247.96199999999999</v>
      </c>
      <c r="H45" s="3">
        <v>207.96</v>
      </c>
      <c r="I45" s="3">
        <v>240.9</v>
      </c>
      <c r="J45" s="3">
        <v>155</v>
      </c>
      <c r="K45" s="3">
        <v>0.14799999999999999</v>
      </c>
      <c r="L45" s="4">
        <v>93.045000000000002</v>
      </c>
      <c r="M45" s="9">
        <v>1122.8889999999999</v>
      </c>
      <c r="N45" s="11">
        <v>1054.537</v>
      </c>
      <c r="O45" s="3">
        <v>57.658999999999999</v>
      </c>
      <c r="P45" s="3">
        <v>10.693</v>
      </c>
      <c r="Q45" s="10">
        <v>3578.078</v>
      </c>
      <c r="R45" s="9">
        <v>3047.98</v>
      </c>
      <c r="S45" s="3">
        <v>435.47699999999998</v>
      </c>
      <c r="T45" s="3">
        <v>834.53499999999997</v>
      </c>
      <c r="U45" s="11">
        <v>1777.9670000000001</v>
      </c>
      <c r="V45" s="4">
        <v>530.09799999999996</v>
      </c>
      <c r="W45" s="3">
        <v>6.141</v>
      </c>
      <c r="X45" s="3">
        <v>0</v>
      </c>
      <c r="Y45" s="3">
        <v>14.285</v>
      </c>
      <c r="Z45" s="3">
        <v>3.0569999999999999</v>
      </c>
      <c r="AA45" s="3">
        <v>0</v>
      </c>
      <c r="AB45" s="3">
        <v>22.129000000000001</v>
      </c>
      <c r="AC45" s="3">
        <v>49.5</v>
      </c>
      <c r="AD45" s="3">
        <v>434.98700000000002</v>
      </c>
      <c r="AE45" s="10">
        <v>3578.078</v>
      </c>
    </row>
    <row r="46" spans="1:31" ht="15" x14ac:dyDescent="0.25">
      <c r="B46" s="9">
        <v>67744.607000000004</v>
      </c>
      <c r="C46" s="11">
        <v>18021.035</v>
      </c>
      <c r="D46" s="11">
        <v>2390.0390000000002</v>
      </c>
      <c r="E46" s="3">
        <v>94.917000000000002</v>
      </c>
      <c r="F46" s="11">
        <v>20248.370999999999</v>
      </c>
      <c r="G46" s="11">
        <v>9108.9509999999991</v>
      </c>
      <c r="H46" s="11">
        <v>7749.3360000000002</v>
      </c>
      <c r="I46" s="11">
        <v>6449.3</v>
      </c>
      <c r="J46" s="11">
        <v>3227.165</v>
      </c>
      <c r="K46" s="3">
        <v>455.49400000000003</v>
      </c>
      <c r="L46" s="9">
        <v>2845.8919999999998</v>
      </c>
      <c r="M46" s="9">
        <v>33703.730000000003</v>
      </c>
      <c r="N46" s="11">
        <v>31050.981</v>
      </c>
      <c r="O46" s="11">
        <v>2125.9009999999998</v>
      </c>
      <c r="P46" s="3">
        <v>526.84900000000005</v>
      </c>
      <c r="Q46" s="10">
        <v>104294.23</v>
      </c>
      <c r="R46" s="9">
        <v>91415.402000000002</v>
      </c>
      <c r="S46" s="11">
        <v>11662.146000000001</v>
      </c>
      <c r="T46" s="11">
        <v>23857.865000000002</v>
      </c>
      <c r="U46" s="11">
        <v>55895.391000000003</v>
      </c>
      <c r="V46" s="9">
        <v>12878.828</v>
      </c>
      <c r="W46" s="3">
        <v>200.34800000000001</v>
      </c>
      <c r="X46" s="3">
        <v>0</v>
      </c>
      <c r="Y46" s="3">
        <v>456.26299999999998</v>
      </c>
      <c r="Z46" s="3">
        <v>87.671000000000006</v>
      </c>
      <c r="AA46" s="3">
        <v>86.941000000000003</v>
      </c>
      <c r="AB46" s="11">
        <v>1015.223</v>
      </c>
      <c r="AC46" s="11">
        <v>1451.575</v>
      </c>
      <c r="AD46" s="11">
        <v>9580.8080000000009</v>
      </c>
      <c r="AE46" s="10">
        <v>104294.23</v>
      </c>
    </row>
    <row r="49" spans="1:1" x14ac:dyDescent="0.2">
      <c r="A49" s="2" t="s">
        <v>66</v>
      </c>
    </row>
    <row r="50" spans="1:1" x14ac:dyDescent="0.2">
      <c r="A50" s="2" t="s">
        <v>67</v>
      </c>
    </row>
    <row r="51" spans="1:1" x14ac:dyDescent="0.2">
      <c r="A51" s="2" t="s">
        <v>68</v>
      </c>
    </row>
    <row r="52" spans="1:1" x14ac:dyDescent="0.2">
      <c r="A52" s="2" t="s">
        <v>69</v>
      </c>
    </row>
    <row r="53" spans="1:1" x14ac:dyDescent="0.2">
      <c r="A53" s="2" t="s">
        <v>70</v>
      </c>
    </row>
    <row r="54" spans="1:1" x14ac:dyDescent="0.2">
      <c r="A54" s="2" t="s">
        <v>71</v>
      </c>
    </row>
  </sheetData>
  <mergeCells count="4">
    <mergeCell ref="A5:AF5"/>
    <mergeCell ref="A6:AF6"/>
    <mergeCell ref="A7:AF7"/>
    <mergeCell ref="A8:A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15</vt:i4>
      </vt:variant>
    </vt:vector>
  </HeadingPairs>
  <TitlesOfParts>
    <vt:vector size="15" baseType="lpstr">
      <vt:lpstr>sum</vt:lpstr>
      <vt:lpstr>sum (2)</vt:lpstr>
      <vt:lpstr>2023</vt:lpstr>
      <vt:lpstr>dic2022</vt:lpstr>
      <vt:lpstr>nov2022</vt:lpstr>
      <vt:lpstr>ott2022</vt:lpstr>
      <vt:lpstr>sett2022</vt:lpstr>
      <vt:lpstr>ago2022</vt:lpstr>
      <vt:lpstr>2022</vt:lpstr>
      <vt:lpstr>2021</vt:lpstr>
      <vt:lpstr>2020</vt:lpstr>
      <vt:lpstr>2019</vt:lpstr>
      <vt:lpstr>2018</vt:lpstr>
      <vt:lpstr>Nm3</vt:lpstr>
      <vt:lpstr>Sm3 PCS 10,57275 kWhSm3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 Salerno</dc:creator>
  <cp:keywords/>
  <dc:description/>
  <cp:lastModifiedBy>nicola salerno</cp:lastModifiedBy>
  <cp:revision/>
  <dcterms:created xsi:type="dcterms:W3CDTF">2023-02-04T09:46:47Z</dcterms:created>
  <dcterms:modified xsi:type="dcterms:W3CDTF">2023-02-04T17:53:42Z</dcterms:modified>
  <cp:category/>
  <cp:contentStatus/>
</cp:coreProperties>
</file>