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9347\Desktop\"/>
    </mc:Choice>
  </mc:AlternateContent>
  <xr:revisionPtr revIDLastSave="0" documentId="13_ncr:40009_{D47CEFC1-7BD1-4552-9670-368EA664D11C}" xr6:coauthVersionLast="45" xr6:coauthVersionMax="45" xr10:uidLastSave="{00000000-0000-0000-0000-000000000000}"/>
  <bookViews>
    <workbookView xWindow="-120" yWindow="-120" windowWidth="29040" windowHeight="15840" activeTab="1"/>
  </bookViews>
  <sheets>
    <sheet name="Età" sheetId="1" r:id="rId1"/>
    <sheet name="Età (2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" l="1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C16" i="2"/>
  <c r="C17" i="2"/>
  <c r="C18" i="2"/>
  <c r="C15" i="2"/>
  <c r="A1" i="2"/>
  <c r="A1" i="1"/>
</calcChain>
</file>

<file path=xl/sharedStrings.xml><?xml version="1.0" encoding="utf-8"?>
<sst xmlns="http://schemas.openxmlformats.org/spreadsheetml/2006/main" count="249" uniqueCount="57">
  <si>
    <t>&lt;?xml version="1.0" encoding="utf-16"?&gt;&lt;WebTableParameter xmlns:xsd="http://www.w3.org/2001/XMLSchema" xmlns:xsi="http://www.w3.org/2001/XMLSchema-instance" xmlns="http://stats.oecd.org/OECDStatWS/2004/03/01/"&gt;&lt;DataTable Code="DCCV_OCCUPATIT1" HasMetadata="true"&gt;&lt;Name LocaleIsoCode="en"&gt;Employment  (thousands)&lt;/Name&gt;&lt;Name LocaleIsoCode="it"&gt;Occupati  (migliaia)&lt;/Name&gt;&lt;Dimension Code="ITTER107" HasMetadata="false" CommonCode="ITTER107" Display="labels"&gt;&lt;Name LocaleIsoCode="en"&gt;Territory&lt;/Name&gt;&lt;Name LocaleIsoCode="it"&gt;Territorio&lt;/Name&gt;&lt;Member Code="ITC" HasMetadata="false" HasChild="0"&gt;&lt;Name LocaleIsoCode="en"&gt;Nord-ovest&lt;/Name&gt;&lt;Name LocaleIsoCode="it"&gt;Nord-ovest&lt;/Name&gt;&lt;/Member&gt;&lt;Member Code="ITD" HasMetadata="false" HasChild="0"&gt;&lt;Name LocaleIsoCode="en"&gt;Nord-est&lt;/Name&gt;&lt;Name LocaleIsoCode="it"&gt;Nord-est&lt;/Name&gt;&lt;/Member&gt;&lt;Member Code="ITE" HasMetadata="false" HasChild="0"&gt;&lt;Name LocaleIsoCode="en"&gt;Centro (I)&lt;/Name&gt;&lt;Name LocaleIsoCode="it"&gt;Centro&lt;/Name&gt;&lt;/Member&gt;&lt;Member Code="ITFG" HasMetadata="false" HasChild="0"&gt;&lt;Name LocaleIsoCode="en"&gt;Mezzogiorno&lt;/Name&gt;&lt;Name LocaleIsoCode="it"&gt;Mezzogiorno&lt;/Name&gt;&lt;/Member&gt;&lt;/Dimension&gt;&lt;Dimension Code="SEXISTAT1" HasMetadata="false" CommonCode="SEXISTAT1" Display="labels"&gt;&lt;Name LocaleIsoCode="en"&gt;Gender&lt;/Name&gt;&lt;Name LocaleIsoCode="it"&gt;Sesso&lt;/Name&gt;&lt;Member Code="9" HasMetadata="false" HasOnlyUnitMetadata="false" HasChild="0"&gt;&lt;Name LocaleIsoCode="en"&gt;total&lt;/Name&gt;&lt;Name LocaleIsoCode="it"&gt;totale&lt;/Name&gt;&lt;/Member&gt;&lt;/Dimension&gt;&lt;Dimension Code="ETA1" HasMetadata="false" CommonCode="ETA1" Display="labels"&gt;&lt;Name LocaleIsoCode="en"&gt;Age class&lt;/Name&gt;&lt;Name LocaleIsoCode="it"&gt;Classe di età&lt;/Name&gt;&lt;Member Code="Y_GE15" HasMetadata="false" HasChild="0"&gt;&lt;Name LocaleIsoCode="en"&gt;15 years and over&lt;/Name&gt;&lt;Name LocaleIsoCode="it"&gt;15 anni e più&lt;/Name&gt;&lt;/Member&gt;&lt;/Dimension&gt;&lt;Dimension Code="TITOLO_STUDIO" HasMetadata="false" CommonCode="TITOLO_STUDIO" Display="labels"&gt;&lt;Name LocaleIsoCode="en"&gt;Highest level of education attained&lt;/Name&gt;&lt;Name LocaleIsoCode="it"&gt;Titolo di studio&lt;/Name&gt;&lt;Member Code="99" HasMetadata="false" HasChild="0"&gt;&lt;Name LocaleIsoCode="en"&gt;total&lt;/Name&gt;&lt;Name LocaleIsoCode="it"&gt;totale&lt;/Name&gt;&lt;/Member&gt;&lt;/Dimension&gt;&lt;Dimension Code="CITTADINANZA" HasMetadata="false" CommonCode="CITTADINANZA" Display="labels"&gt;&lt;Name LocaleIsoCode="en"&gt;Citizenship&lt;/Name&gt;&lt;Name LocaleIsoCode="it"&gt;Cittadinanza&lt;/Name&gt;&lt;Member Code="TOTAL" HasMetadata="false" HasChild="0"&gt;&lt;Name LocaleIsoCode="en"&gt;total&lt;/Name&gt;&lt;Name LocaleIsoCode="it"&gt;totale&lt;/Name&gt;&lt;/Member&gt;&lt;/Dimension&gt;&lt;Dimension Code="ATECO2002" HasMetadata="false" CommonCode="ATECO2002" Display="labels"&gt;&lt;Name LocaleIsoCode="en"&gt;NACE 2002&lt;/Name&gt;&lt;Name LocaleIsoCode="it"&gt;Ateco 2002&lt;/Name&gt;&lt;Member Code="0010" HasMetadata="false" HasChild="0"&gt;&lt;Name LocaleIsoCode="en"&gt;total&lt;/Name&gt;&lt;Name LocaleIsoCode="it"&gt;totale&lt;/Name&gt;&lt;/Member&gt;&lt;/Dimension&gt;&lt;Dimension Code="ATECO_2007" HasMetadata="false" CommonCode="ATECO_2007" Display="labels"&gt;&lt;Name LocaleIsoCode="en"&gt;NACE 2007&lt;/Name&gt;&lt;Name LocaleIsoCode="it"&gt;Ateco 2007&lt;/Name&gt;&lt;Member Code="0010" HasMetadata="true" HasChild="0"&gt;&lt;Name LocaleIsoCode="en"&gt;TOTAL&lt;/Name&gt;&lt;Name LocaleIsoCode="it"&gt;TOTALE&lt;/Name&gt;&lt;/Member&gt;&lt;/Dimension&gt;&lt;Dimension Code="POSIZPROF" HasMetadata="false" CommonCode="POSIZPROF" Display="labels"&gt;&lt;Name LocaleIsoCode="en"&gt;Professional status&lt;/Name&gt;&lt;Name LocaleIsoCode="it"&gt;Posizione professionale&lt;/Name&gt;&lt;Member Code="9" HasMetadata="false" HasChild="0"&gt;&lt;Name LocaleIsoCode="en"&gt;total&lt;/Name&gt;&lt;Name LocaleIsoCode="it"&gt;totale&lt;/Name&gt;&lt;/Member&gt;&lt;/Dimension&gt;&lt;Dimension Code="PROFILO_PROF" HasMetadata="false" CommonCode="PROFILO_PROF" Display="labels"&gt;&lt;Name LocaleIsoCode="en"&gt;Professional status detailed&lt;/Name&gt;&lt;Name LocaleIsoCode="it"&gt;Profilo professionale&lt;/Name&gt;&lt;Member Code="99" HasMetadata="false" HasChild="0"&gt;&lt;Name LocaleIsoCode="en"&gt;total&lt;/Name&gt;&lt;Name LocaleIsoCode="it"&gt;totale&lt;/Name&gt;&lt;/Member&gt;&lt;/Dimension&gt;&lt;Dimension Code="PROFESSIONE" HasMetadata="false" CommonCode="PROFESSIONE" Display="labels"&gt;&lt;Name LocaleIsoCode="en"&gt;Occupation 2001&lt;/Name&gt;&lt;Name LocaleIsoCode="it"&gt;Professione 2001&lt;/Name&gt;&lt;Member Code="99" HasMetadata="false" HasChild="0"&gt;&lt;Name LocaleIsoCode="en"&gt;total&lt;/Name&gt;&lt;Name LocaleIsoCode="it"&gt;totale&lt;/Name&gt;&lt;/Member&gt;&lt;/Dimension&gt;&lt;Dimension Code="PROFESSIONE1" HasMetadata="false" CommonCode="PROFESSIONE1" Display="labels"&gt;&lt;Name LocaleIsoCode="en"&gt;Occupation 2011&lt;/Name&gt;&lt;Name LocaleIsoCode="it"&gt;Professione 2011&lt;/Name&gt;&lt;Member Code="99" HasMetadata="true" HasChild="0"&gt;&lt;Name LocaleIsoCode="en"&gt;total&lt;/Name&gt;&lt;Name LocaleIsoCode="it"&gt;totale&lt;/Name&gt;&lt;/Member&gt;&lt;/Dimension&gt;&lt;Dimension Code="REGIME_ORARIO" HasMetadata="false" CommonCode="REGIME_ORARIO" Display="labels"&gt;&lt;Name LocaleIsoCode="en"&gt;Full-time/Part-time&lt;/Name&gt;&lt;Name LocaleIsoCode="it"&gt;Tempo pieno/parziale&lt;/Name&gt;&lt;Member Code="9" HasMetadata="false" HasChild="0"&gt;&lt;Name LocaleIsoCode="en"&gt;total&lt;/Name&gt;&lt;Name LocaleIsoCode="it"&gt;totale&lt;/Name&gt;&lt;/Member&gt;&lt;/Dimension&gt;&lt;Dimension Code="CARATT_OCC" HasMetadata="false" CommonCode="CARATT_OCC" Display="labels"&gt;&lt;Name LocaleIsoCode="en"&gt;Temporary employees&lt;/Name&gt;&lt;Name LocaleIsoCode="it"&gt;Carattere occupazione&lt;/Name&gt;&lt;Member Code="9" HasMetadata="false" HasChild="0"&gt;&lt;Name LocaleIsoCode="en"&gt;total&lt;/Name&gt;&lt;Name LocaleIsoCode="it"&gt;totale&lt;/Name&gt;&lt;/Member&gt;&lt;/Dimension&gt;&lt;Dimension Code="TIME" HasMetadata="false" CommonCode="TIME" Display="labels"&gt;&lt;Name LocaleIsoCode="en"&gt;Select time&lt;/Name&gt;&lt;Name LocaleIsoCode="it"&gt;Seleziona periodo&lt;/Name&gt;&lt;Member Code="1977" HasMetadata="true"&gt;&lt;Name LocaleIsoCode="en"&gt;1977&lt;/Name&gt;&lt;Name LocaleIsoCode="it"&gt;1977&lt;/Name&gt;&lt;/Member&gt;&lt;Member Code="1978" HasMetadata="true"&gt;&lt;Name LocaleIsoCode="en"&gt;1978&lt;/Name&gt;&lt;Name LocaleIsoCode="it"&gt;1978&lt;/Name&gt;&lt;/Member&gt;&lt;Member Code="1979" HasMetadata="true"&gt;&lt;Name LocaleIsoCode="en"&gt;1979&lt;/Name&gt;&lt;Name LocaleIsoCode="it"&gt;1979&lt;/Name&gt;&lt;/Member&gt;&lt;Member Code="1980" HasMetadata="true"&gt;&lt;Name LocaleIsoCode="en"&gt;1980&lt;/Name&gt;&lt;Name LocaleIsoCode="it"&gt;1980&lt;/Name&gt;&lt;/Member&gt;&lt;Member Code="1981" HasMetadata="true"&gt;&lt;Name LocaleIsoCode="en"&gt;1981&lt;/Name&gt;&lt;Name LocaleIsoCode="it"&gt;1981&lt;/Name&gt;&lt;/Member&gt;&lt;Member Code="1982" HasMetadata="true"&gt;&lt;Name LocaleIsoCode="en"&gt;1982&lt;/Name&gt;&lt;Name LocaleIsoCode="it"&gt;1982&lt;/Name&gt;&lt;/Member&gt;&lt;Member Code="1983" HasMetadata="true"&gt;&lt;Name LocaleIsoCode="en"&gt;1983&lt;/Name&gt;&lt;Name LocaleIsoCode="it"&gt;1983&lt;/Name&gt;&lt;/Member&gt;&lt;Member Code="1984" HasMetadata="true"&gt;&lt;Name LocaleIsoCode="en"&gt;1984&lt;/Name&gt;&lt;Name LocaleIsoCode="it"&gt;1984&lt;/Name&gt;&lt;/Member&gt;&lt;Member Code="1985" HasMetadata="true"&gt;&lt;Name LocaleIsoCode="en"&gt;1985&lt;/Name&gt;&lt;Name LocaleIsoCode="it"&gt;1985&lt;/Name&gt;&lt;/Member&gt;&lt;Member Code="1986" HasMetadata="true"&gt;&lt;Name LocaleIsoCode="en"&gt;1986&lt;/Name&gt;&lt;Name LocaleIsoCode="it"&gt;1986&lt;/Name&gt;&lt;/Member&gt;&lt;Member Code="1987" HasMetadata="true"&gt;&lt;Name LocaleIsoCode="en"&gt;1987&lt;/Name&gt;&lt;Name LocaleIsoCode="it"&gt;1987&lt;/Name&gt;&lt;/Member&gt;&lt;Member Code="1988" HasMetadata="true"&gt;&lt;Name LocaleIsoCode="en"&gt;1988&lt;/Name&gt;&lt;Name LocaleIsoCode="it"&gt;1988&lt;/Name&gt;&lt;/Member&gt;&lt;Member Code="1989" HasMetadata="true"&gt;&lt;Name LocaleIsoCode="en"&gt;1989&lt;/Name&gt;&lt;Name LocaleIsoCode="it"&gt;1989&lt;/Name&gt;&lt;/Member&gt;&lt;Member Code="1990" HasMetadata="true"&gt;&lt;Name LocaleIsoCode="en"&gt;1990&lt;/Name&gt;&lt;Name LocaleIsoCode="it"&gt;1990&lt;/Name&gt;&lt;/Member&gt;&lt;Member Code="1991" HasMetadata="true"&gt;&lt;Name LocaleIsoCode="en"&gt;1991&lt;/Name&gt;&lt;Name LocaleIsoCode="it"&gt;1991&lt;/Name&gt;&lt;/Member&gt;&lt;Member Code="1992" HasMetadata="true"&gt;&lt;Name LocaleIsoCode="en"&gt;1992&lt;/Name&gt;&lt;Name LocaleIsoCode="it"&gt;1992&lt;/Name&gt;&lt;/Member&gt;&lt;Member Code="1993" HasMetadata="true"&gt;&lt;Name LocaleIsoCode="en"&gt;1993&lt;/Name&gt;&lt;Name LocaleIsoCode="it"&gt;1993&lt;/Name&gt;&lt;/Member&gt;&lt;Member Code="1994" HasMetadata="true"&gt;&lt;Name LocaleIsoCode="en"&gt;1994&lt;/Name&gt;&lt;Name LocaleIsoCode="it"&gt;1994&lt;/Name&gt;&lt;/Member&gt;&lt;Member Code="1995" HasMetadata="true"&gt;&lt;Name LocaleIsoCode="en"&gt;1995&lt;/Name&gt;&lt;Name LocaleIsoCode="it"&gt;1995&lt;/Name&gt;&lt;/Member&gt;&lt;Member Code="1996" HasMetadata="true"&gt;&lt;Name LocaleIsoCode="en"&gt;1996&lt;/Name&gt;&lt;Name LocaleIsoCode="it"&gt;1996&lt;/Name&gt;&lt;/Member&gt;&lt;Member Code="1997" HasMetadata="true"&gt;&lt;Name LocaleIsoCode="en"&gt;1997&lt;/Name&gt;&lt;Name LocaleIsoCode="it"&gt;1997&lt;/Name&gt;&lt;/Member&gt;&lt;Member Code="1998" HasMetadata="true"&gt;&lt;Name LocaleIsoCode="en"&gt;1998&lt;/Name&gt;&lt;Name LocaleIsoCode="it"&gt;1998&lt;/Name&gt;&lt;/Member&gt;&lt;Member Code="1999" HasMetadata="true"&gt;&lt;Name LocaleIsoCode="en"&gt;1999&lt;/Name&gt;&lt;Name LocaleIsoCode="it"&gt;1999&lt;/Name&gt;&lt;/Member&gt;&lt;Member Code="2000" HasMetadata="true"&gt;&lt;Name LocaleIsoCode="en"&gt;2000&lt;/Name&gt;&lt;Name LocaleIsoCode="it"&gt;2000&lt;/Name&gt;&lt;/Member&gt;&lt;Member Code="2001" HasMetadata="true"&gt;&lt;Name LocaleIsoCode="en"&gt;2001&lt;/Name&gt;&lt;Name LocaleIsoCode="it"&gt;2001&lt;/Name&gt;&lt;/Member&gt;&lt;Member Code="2002" HasMetadata="true"&gt;&lt;Name LocaleIsoCode="en"&gt;2002&lt;/Name&gt;&lt;Name LocaleIsoCode="it"&gt;2002&lt;/Name&gt;&lt;/Member&gt;&lt;Member Code="2003" HasMetadata="true"&gt;&lt;Name LocaleIsoCode="en"&gt;2003&lt;/Name&gt;&lt;Name LocaleIsoCode="it"&gt;2003&lt;/Name&gt;&lt;/Member&gt;&lt;Member Code="2004" HasMetadata="false"&gt;&lt;Name LocaleIsoCode="en"&gt;2004&lt;/Name&gt;&lt;Name LocaleIsoCode="it"&gt;2004&lt;/Name&gt;&lt;/Member&gt;&lt;Member Code="2005" HasMetadata="false"&gt;&lt;Name LocaleIsoCode="en"&gt;2005&lt;/Name&gt;&lt;Name LocaleIsoCode="it"&gt;2005&lt;/Name&gt;&lt;/Member&gt;&lt;Member Code="2006" HasMetadata="false"&gt;&lt;Name LocaleIsoCode="en"&gt;2006&lt;/Name&gt;&lt;Name LocaleIsoCode="it"&gt;2006&lt;/Name&gt;&lt;/Member&gt;&lt;Member Code="2007" HasMetadata="false"&gt;&lt;Name LocaleIsoCode="en"&gt;2007&lt;/Name&gt;&lt;Name LocaleIsoCode="it"&gt;2007&lt;/Name&gt;&lt;/Member&gt;&lt;Member Code="2008" HasMetadata="false"&gt;&lt;Name LocaleIsoCode="en"&gt;2008&lt;/Name&gt;&lt;Name LocaleIsoCode="it"&gt;2008&lt;/Name&gt;&lt;/Member&gt;&lt;Member Code="2009" HasMetadata="false"&gt;&lt;Name LocaleIsoCode="en"&gt;2009&lt;/Name&gt;&lt;Name LocaleIsoCode="it"&gt;2009&lt;/Name&gt;&lt;/Member&gt;&lt;Member Code="2010" HasMetadata="true"&gt;&lt;Name LocaleIsoCode="en"&gt;2010&lt;/Name&gt;&lt;Name LocaleIsoCode="it"&gt;2010&lt;/Name&gt;&lt;/Member&gt;&lt;Member Code="2011" HasMetadata="true"&gt;&lt;Name LocaleIsoCode="en"&gt;2011&lt;/Name&gt;&lt;Name LocaleIsoCode="it"&gt;2011&lt;/Name&gt;&lt;/Member&gt;&lt;Member Code="2012" HasMetadata="false"&gt;&lt;Name LocaleIsoCode="en"&gt;2012&lt;/Name&gt;&lt;Name LocaleIsoCode="it"&gt;2012&lt;/Name&gt;&lt;/Member&gt;&lt;Member Code="2013" HasMetadata="false"&gt;&lt;Name LocaleIsoCode="en"&gt;2013&lt;/Name&gt;&lt;Name LocaleIsoCode="it"&gt;2013&lt;/Name&gt;&lt;/Member&gt;&lt;Member Code="2014" HasMetadata="false"&gt;&lt;Name LocaleIsoCode="en"&gt;2014&lt;/Name&gt;&lt;Name LocaleIsoCode="it"&gt;2014&lt;/Name&gt;&lt;/Member&gt;&lt;Member Code="2015" HasMetadata="false"&gt;&lt;Name LocaleIsoCode="en"&gt;2015&lt;/Name&gt;&lt;Name LocaleIsoCode="it"&gt;2015&lt;/Name&gt;&lt;/Member&gt;&lt;Member Code="2016" HasMetadata="false"&gt;&lt;Name LocaleIsoCode="en"&gt;2016&lt;/Name&gt;&lt;Name LocaleIsoCode="it"&gt;2016&lt;/Name&gt;&lt;/Member&gt;&lt;Member Code="2017" HasMetadata="true"&gt;&lt;Name LocaleIsoCode="en"&gt;2017&lt;/Name&gt;&lt;Name LocaleIsoCode="it"&gt;2017&lt;/Name&gt;&lt;/Member&gt;&lt;Member Code="2018" HasMetadata="false"&gt;&lt;Name LocaleIsoCode="en"&gt;2018&lt;/Name&gt;&lt;Name LocaleIsoCode="it"&gt;2018&lt;/Name&gt;&lt;/Member&gt;&lt;Member Code="2019" HasMetadata="false"&gt;&lt;Name LocaleIsoCode="en"&gt;2019&lt;/Name&gt;&lt;Name LocaleIsoCode="it"&gt;2019&lt;/Name&gt;&lt;/Member&gt;&lt;Member Code="2020" HasMetadata="false"&gt;&lt;Name LocaleIsoCode="en"&gt;2020&lt;/Name&gt;&lt;Name LocaleIsoCode="it"&gt;2020&lt;/Name&gt;&lt;/Member&gt;&lt;/Dimension&gt;&lt;WBOSInformations&gt;&lt;TimeDimension WebTreeWasUsed="false"&gt;&lt;StartCodes Annual="1977" /&gt;&lt;EndCodes Annual="2020" /&gt;&lt;/TimeDimension&gt;&lt;/WBOSInformations&gt;&lt;Tabulation Axis="horizontal"&gt;&lt;Dimension Code="TIME" CommonCode="TIME" /&gt;&lt;Dimension Code="ETA1" CommonCode="ETA1" /&gt;&lt;/Tabulation&gt;&lt;Tabulation Axis="vertical"&gt;&lt;Dimension Code="ITTER107" CommonCode="ITTER107" /&gt;&lt;/Tabulation&gt;&lt;Tabulation Axis="page"&gt;&lt;Dimension Code="SEXISTAT1" CommonCode="SEXISTAT1" /&gt;&lt;Dimension Code="TITOLO_STUDIO" CommonCode="TITOLO_STUDIO" /&gt;&lt;Dimension Code="CITTADINANZA" CommonCode="CITTADINANZA" /&gt;&lt;Dimension Code="ATECO2002" CommonCode="ATECO2002" /&gt;&lt;Dimension Code="ATECO_2007" CommonCode="ATECO_2007" /&gt;&lt;Dimension Code="POSIZPROF" CommonCode="POSIZPROF" /&gt;&lt;Dimension Code="PROFILO_PROF" CommonCode="PROFILO_PROF" /&gt;&lt;Dimension Code="PROFESSIONE" CommonCode="PROFESSIONE" /&gt;&lt;Dimension Code="PROFESSIONE1" CommonCode="PROFESSIONE1" /&gt;&lt;Dimension Code="REGIME_ORARIO" CommonCode="REGIME_ORARIO" /&gt;&lt;Dimension Code="CARATT_OCC" CommonCode="CARATT_OCC" /&gt;&lt;/Tabulation&gt;&lt;Formatting&gt;&lt;Labels LocaleIsoCode="it" /&gt;&lt;Power&gt;0&lt;/Power&gt;&lt;Decimals&gt;0&lt;/Decimals&gt;&lt;SkipEmptyLines&gt;true&lt;/SkipEmptyLines&gt;&lt;SkipEmptyCols&gt;true&lt;/SkipEmptyCols&gt;&lt;SkipLineHierarchy&gt;true&lt;/SkipLineHierarchy&gt;&lt;SkipColHierarchy&gt;tru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Name LocaleIsoCode="it"&gt;Età&lt;/Name&gt;&lt;AbsoluteUri&gt;http://dati.istat.it//View.aspx?QueryId=26881&amp;amp;QueryType=Public&amp;amp;Lang=it&lt;/AbsoluteUri&gt;&lt;/Query&gt;&lt;/WebTableParameter&gt;</t>
  </si>
  <si>
    <t>Dataset:Occupati  (migliaia)</t>
  </si>
  <si>
    <t>Sesso</t>
  </si>
  <si>
    <t>totale</t>
  </si>
  <si>
    <t>Seleziona periodo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</si>
  <si>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</si>
  <si>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</si>
  <si>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</si>
  <si>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</si>
  <si>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</si>
  <si>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</si>
  <si>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</si>
  <si>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</si>
  <si>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</si>
  <si>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</si>
  <si>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</si>
  <si>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</si>
  <si>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</si>
  <si>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</si>
  <si>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</si>
  <si>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</si>
  <si>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</si>
  <si>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</si>
  <si>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</si>
  <si>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</si>
  <si>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</si>
  <si>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</si>
  <si>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</si>
  <si>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</si>
  <si>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</si>
  <si>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</si>
  <si>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</si>
  <si>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</si>
  <si>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</si>
  <si>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</si>
  <si>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</si>
  <si>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</si>
  <si>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</si>
  <si>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</si>
  <si>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</si>
  <si>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</si>
  <si>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</si>
  <si>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</si>
  <si>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</si>
  <si>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</si>
  <si>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</si>
  <si>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</si>
  <si>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</si>
  <si>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Classe di età</t>
  </si>
  <si>
    <t>15 anni e più</t>
  </si>
  <si>
    <t>Territorio</t>
  </si>
  <si>
    <t/>
  </si>
  <si>
    <t>Nord-ovest</t>
  </si>
  <si>
    <t>Nord-est</t>
  </si>
  <si>
    <t>Centro</t>
  </si>
  <si>
    <t>Mezzogiorno</t>
  </si>
  <si>
    <t>Dati estratti il 04 dic 2020 15:46 UTC (GMT) da I.Stat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</si>
</sst>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#,##0_ ;\-#,##0\ "/>
    <numFmt numFmtId="171" formatCode="#,##0.000_ ;\-#,##0.000\ 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u/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u/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9"/>
      <color indexed="10"/>
      <name val="Courier New"/>
      <family val="3"/>
    </font>
    <font>
      <sz val="10"/>
      <name val="Arial"/>
      <family val="2"/>
    </font>
    <font>
      <b/>
      <sz val="8"/>
      <color theme="1"/>
      <name val="Verdana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3">
    <xf numFmtId="0" fontId="0" fillId="0" borderId="0" xfId="0"/>
    <xf numFmtId="0" fontId="24" fillId="0" borderId="10" xfId="0" applyFont="1" applyBorder="1"/>
    <xf numFmtId="0" fontId="25" fillId="0" borderId="10" xfId="0" applyFont="1" applyBorder="1" applyAlignment="1">
      <alignment horizontal="left" wrapText="1"/>
    </xf>
    <xf numFmtId="0" fontId="23" fillId="33" borderId="11" xfId="0" applyFont="1" applyFill="1" applyBorder="1" applyAlignment="1">
      <alignment horizontal="right" vertical="top" wrapText="1"/>
    </xf>
    <xf numFmtId="0" fontId="23" fillId="33" borderId="12" xfId="0" applyFont="1" applyFill="1" applyBorder="1" applyAlignment="1">
      <alignment horizontal="right" vertical="top" wrapText="1"/>
    </xf>
    <xf numFmtId="0" fontId="21" fillId="33" borderId="11" xfId="0" applyFont="1" applyFill="1" applyBorder="1" applyAlignment="1">
      <alignment vertical="top" wrapText="1"/>
    </xf>
    <xf numFmtId="0" fontId="21" fillId="33" borderId="12" xfId="0" applyFont="1" applyFill="1" applyBorder="1" applyAlignment="1">
      <alignment vertical="top" wrapText="1"/>
    </xf>
    <xf numFmtId="0" fontId="21" fillId="33" borderId="13" xfId="0" applyFont="1" applyFill="1" applyBorder="1" applyAlignment="1">
      <alignment vertical="top" wrapText="1"/>
    </xf>
    <xf numFmtId="0" fontId="23" fillId="34" borderId="11" xfId="0" applyFont="1" applyFill="1" applyBorder="1" applyAlignment="1">
      <alignment horizontal="right" vertical="center" wrapText="1"/>
    </xf>
    <xf numFmtId="0" fontId="23" fillId="34" borderId="12" xfId="0" applyFont="1" applyFill="1" applyBorder="1" applyAlignment="1">
      <alignment horizontal="right" vertical="center" wrapText="1"/>
    </xf>
    <xf numFmtId="0" fontId="22" fillId="34" borderId="10" xfId="0" applyFont="1" applyFill="1" applyBorder="1" applyAlignment="1">
      <alignment horizontal="center" vertical="top" wrapText="1"/>
    </xf>
    <xf numFmtId="0" fontId="21" fillId="34" borderId="10" xfId="0" applyFont="1" applyFill="1" applyBorder="1" applyAlignment="1">
      <alignment horizontal="center" vertical="top" wrapText="1"/>
    </xf>
    <xf numFmtId="0" fontId="21" fillId="34" borderId="11" xfId="0" applyFont="1" applyFill="1" applyBorder="1" applyAlignment="1">
      <alignment horizontal="center" vertical="top" wrapText="1"/>
    </xf>
    <xf numFmtId="0" fontId="21" fillId="34" borderId="12" xfId="0" applyFont="1" applyFill="1" applyBorder="1" applyAlignment="1">
      <alignment horizontal="center" vertical="top" wrapText="1"/>
    </xf>
    <xf numFmtId="0" fontId="21" fillId="34" borderId="13" xfId="0" applyFont="1" applyFill="1" applyBorder="1" applyAlignment="1">
      <alignment horizontal="center" vertical="top" wrapText="1"/>
    </xf>
    <xf numFmtId="0" fontId="20" fillId="35" borderId="10" xfId="0" applyFont="1" applyFill="1" applyBorder="1" applyAlignment="1">
      <alignment wrapText="1"/>
    </xf>
    <xf numFmtId="0" fontId="26" fillId="36" borderId="10" xfId="0" applyFont="1" applyFill="1" applyBorder="1" applyAlignment="1">
      <alignment horizontal="center"/>
    </xf>
    <xf numFmtId="0" fontId="18" fillId="35" borderId="10" xfId="0" applyFont="1" applyFill="1" applyBorder="1" applyAlignment="1">
      <alignment vertical="top" wrapText="1"/>
    </xf>
    <xf numFmtId="168" fontId="24" fillId="0" borderId="10" xfId="0" applyNumberFormat="1" applyFont="1" applyBorder="1" applyAlignment="1">
      <alignment horizontal="right"/>
    </xf>
    <xf numFmtId="168" fontId="24" fillId="37" borderId="10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0" fontId="27" fillId="0" borderId="0" xfId="0" applyFont="1"/>
    <xf numFmtId="0" fontId="25" fillId="0" borderId="15" xfId="0" applyFont="1" applyBorder="1" applyAlignment="1">
      <alignment horizontal="left" wrapText="1"/>
    </xf>
    <xf numFmtId="0" fontId="23" fillId="38" borderId="14" xfId="0" applyFont="1" applyFill="1" applyBorder="1" applyAlignment="1">
      <alignment horizontal="center" vertical="top" wrapText="1"/>
    </xf>
    <xf numFmtId="0" fontId="23" fillId="38" borderId="14" xfId="0" applyFont="1" applyFill="1" applyBorder="1" applyAlignment="1">
      <alignment horizontal="center" vertical="center" wrapText="1"/>
    </xf>
    <xf numFmtId="168" fontId="24" fillId="38" borderId="14" xfId="0" applyNumberFormat="1" applyFont="1" applyFill="1" applyBorder="1" applyAlignment="1">
      <alignment horizontal="center"/>
    </xf>
    <xf numFmtId="171" fontId="24" fillId="38" borderId="14" xfId="0" applyNumberFormat="1" applyFont="1" applyFill="1" applyBorder="1" applyAlignment="1">
      <alignment horizontal="center"/>
    </xf>
    <xf numFmtId="0" fontId="28" fillId="38" borderId="14" xfId="0" applyFont="1" applyFill="1" applyBorder="1" applyAlignment="1">
      <alignment horizontal="center" vertical="center" wrapText="1"/>
    </xf>
    <xf numFmtId="168" fontId="29" fillId="38" borderId="14" xfId="0" applyNumberFormat="1" applyFont="1" applyFill="1" applyBorder="1" applyAlignment="1">
      <alignment horizontal="center"/>
    </xf>
    <xf numFmtId="0" fontId="30" fillId="38" borderId="14" xfId="0" applyFont="1" applyFill="1" applyBorder="1" applyAlignment="1">
      <alignment horizontal="center"/>
    </xf>
    <xf numFmtId="0" fontId="28" fillId="38" borderId="14" xfId="0" applyFont="1" applyFill="1" applyBorder="1" applyAlignment="1">
      <alignment horizontal="center" vertical="top" wrapText="1"/>
    </xf>
    <xf numFmtId="0" fontId="28" fillId="38" borderId="14" xfId="0" applyFont="1" applyFill="1" applyBorder="1" applyAlignment="1">
      <alignment horizontal="center" vertical="top" wrapText="1"/>
    </xf>
    <xf numFmtId="0" fontId="20" fillId="38" borderId="14" xfId="0" applyFont="1" applyFill="1" applyBorder="1" applyAlignment="1">
      <alignment horizontal="center" vertical="top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'Età (2)'!$A$15</c:f>
              <c:strCache>
                <c:ptCount val="1"/>
                <c:pt idx="0">
                  <c:v>Nord-ovest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42"/>
              <c:layout>
                <c:manualLayout>
                  <c:x val="-8.2051282051282218E-2"/>
                  <c:y val="-2.7155465037339262E-3"/>
                </c:manualLayout>
              </c:layout>
              <c:spPr>
                <a:solidFill>
                  <a:schemeClr val="tx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F5-4780-8694-451C676662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'Età (2)'!$B$14:$AR$14</c:f>
              <c:strCache>
                <c:ptCount val="43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</c:strCache>
            </c:strRef>
          </c:cat>
          <c:val>
            <c:numRef>
              <c:f>'Età (2)'!$B$15:$AR$15</c:f>
              <c:numCache>
                <c:formatCode>#,##0.000_ ;\-#,##0.000\ </c:formatCode>
                <c:ptCount val="43"/>
                <c:pt idx="0">
                  <c:v>1</c:v>
                </c:pt>
                <c:pt idx="1">
                  <c:v>1.0013047466391867</c:v>
                </c:pt>
                <c:pt idx="2">
                  <c:v>1.0052851241915886</c:v>
                </c:pt>
                <c:pt idx="3">
                  <c:v>1.0311501334699025</c:v>
                </c:pt>
                <c:pt idx="4">
                  <c:v>1.0340717894593232</c:v>
                </c:pt>
                <c:pt idx="5">
                  <c:v>1.0326101823563489</c:v>
                </c:pt>
                <c:pt idx="6">
                  <c:v>1.0302157229587969</c:v>
                </c:pt>
                <c:pt idx="7">
                  <c:v>1.0510909766451044</c:v>
                </c:pt>
                <c:pt idx="8">
                  <c:v>1.0488057655396605</c:v>
                </c:pt>
                <c:pt idx="9">
                  <c:v>1.0485763614397505</c:v>
                </c:pt>
                <c:pt idx="10">
                  <c:v>1.0644433340708892</c:v>
                </c:pt>
                <c:pt idx="11">
                  <c:v>1.0831272159137537</c:v>
                </c:pt>
                <c:pt idx="12">
                  <c:v>1.0953391319764385</c:v>
                </c:pt>
                <c:pt idx="13">
                  <c:v>1.108104388041623</c:v>
                </c:pt>
                <c:pt idx="14">
                  <c:v>1.1042270259152185</c:v>
                </c:pt>
                <c:pt idx="15">
                  <c:v>1.1002452632814586</c:v>
                </c:pt>
                <c:pt idx="16">
                  <c:v>1.0808529123240038</c:v>
                </c:pt>
                <c:pt idx="17">
                  <c:v>1.0631848145220242</c:v>
                </c:pt>
                <c:pt idx="18">
                  <c:v>1.0642021567794364</c:v>
                </c:pt>
                <c:pt idx="19">
                  <c:v>1.0698789127249848</c:v>
                </c:pt>
                <c:pt idx="20">
                  <c:v>1.0672773836644198</c:v>
                </c:pt>
                <c:pt idx="21">
                  <c:v>1.0750729678172883</c:v>
                </c:pt>
                <c:pt idx="22">
                  <c:v>1.0904778426803818</c:v>
                </c:pt>
                <c:pt idx="23">
                  <c:v>1.1051522602623276</c:v>
                </c:pt>
                <c:pt idx="24">
                  <c:v>1.121796090400105</c:v>
                </c:pt>
                <c:pt idx="25">
                  <c:v>1.1290194628169716</c:v>
                </c:pt>
                <c:pt idx="26">
                  <c:v>1.1301256234164625</c:v>
                </c:pt>
                <c:pt idx="27">
                  <c:v>1.1403016430181339</c:v>
                </c:pt>
                <c:pt idx="28">
                  <c:v>1.1483808225790424</c:v>
                </c:pt>
                <c:pt idx="29">
                  <c:v>1.1642419086144096</c:v>
                </c:pt>
                <c:pt idx="30">
                  <c:v>1.1706096470224041</c:v>
                </c:pt>
                <c:pt idx="31">
                  <c:v>1.1820862580191882</c:v>
                </c:pt>
                <c:pt idx="32">
                  <c:v>1.1660220844297118</c:v>
                </c:pt>
                <c:pt idx="33">
                  <c:v>1.1558737664551995</c:v>
                </c:pt>
                <c:pt idx="34">
                  <c:v>1.1582640706086775</c:v>
                </c:pt>
                <c:pt idx="35">
                  <c:v>1.1545162135892411</c:v>
                </c:pt>
                <c:pt idx="36">
                  <c:v>1.1513480131181055</c:v>
                </c:pt>
                <c:pt idx="37">
                  <c:v>1.1539012374663122</c:v>
                </c:pt>
                <c:pt idx="38">
                  <c:v>1.1636643296881455</c:v>
                </c:pt>
                <c:pt idx="39">
                  <c:v>1.1777540698018676</c:v>
                </c:pt>
                <c:pt idx="40">
                  <c:v>1.1905470274942114</c:v>
                </c:pt>
                <c:pt idx="41">
                  <c:v>1.1985595500147683</c:v>
                </c:pt>
                <c:pt idx="42">
                  <c:v>1.2084313711232004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0F5-4780-8694-451C676662EC}"/>
            </c:ext>
          </c:extLst>
        </c:ser>
        <c:ser>
          <c:idx val="1"/>
          <c:order val="1"/>
          <c:tx>
            <c:strRef>
              <c:f>'Età (2)'!$A$16</c:f>
              <c:strCache>
                <c:ptCount val="1"/>
                <c:pt idx="0">
                  <c:v>Nord-est</c:v>
                </c:pt>
              </c:strCache>
            </c:strRef>
          </c:tx>
          <c:spPr>
            <a:ln w="5080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2"/>
              <c:layout>
                <c:manualLayout>
                  <c:x val="-0.11396011396011396"/>
                  <c:y val="2.7155465037338642E-3"/>
                </c:manualLayout>
              </c:layout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F5-4780-8694-451C676662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'Età (2)'!$B$14:$AR$14</c:f>
              <c:strCache>
                <c:ptCount val="43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</c:strCache>
            </c:strRef>
          </c:cat>
          <c:val>
            <c:numRef>
              <c:f>'Età (2)'!$B$16:$AR$16</c:f>
              <c:numCache>
                <c:formatCode>#,##0.000_ ;\-#,##0.000\ </c:formatCode>
                <c:ptCount val="43"/>
                <c:pt idx="0">
                  <c:v>1</c:v>
                </c:pt>
                <c:pt idx="1">
                  <c:v>1.0042626941136172</c:v>
                </c:pt>
                <c:pt idx="2">
                  <c:v>1.0129777880166637</c:v>
                </c:pt>
                <c:pt idx="3">
                  <c:v>1.0314130875192358</c:v>
                </c:pt>
                <c:pt idx="4">
                  <c:v>1.0387987260670251</c:v>
                </c:pt>
                <c:pt idx="5">
                  <c:v>1.034087659683679</c:v>
                </c:pt>
                <c:pt idx="6">
                  <c:v>1.0376157810872284</c:v>
                </c:pt>
                <c:pt idx="7">
                  <c:v>1.0441946021536015</c:v>
                </c:pt>
                <c:pt idx="8">
                  <c:v>1.055474890647687</c:v>
                </c:pt>
                <c:pt idx="9">
                  <c:v>1.0703264958456731</c:v>
                </c:pt>
                <c:pt idx="10">
                  <c:v>1.0946017494349247</c:v>
                </c:pt>
                <c:pt idx="11">
                  <c:v>1.1056006369664875</c:v>
                </c:pt>
                <c:pt idx="12">
                  <c:v>1.1153044232997975</c:v>
                </c:pt>
                <c:pt idx="13">
                  <c:v>1.1329066344950089</c:v>
                </c:pt>
                <c:pt idx="14">
                  <c:v>1.1278310604016808</c:v>
                </c:pt>
                <c:pt idx="15">
                  <c:v>1.1225137441888426</c:v>
                </c:pt>
                <c:pt idx="16">
                  <c:v>1.1138496763131118</c:v>
                </c:pt>
                <c:pt idx="17">
                  <c:v>1.1049979235943341</c:v>
                </c:pt>
                <c:pt idx="18">
                  <c:v>1.108578839253868</c:v>
                </c:pt>
                <c:pt idx="19">
                  <c:v>1.1213032653626234</c:v>
                </c:pt>
                <c:pt idx="20">
                  <c:v>1.1306751299142863</c:v>
                </c:pt>
                <c:pt idx="21">
                  <c:v>1.1398211664044637</c:v>
                </c:pt>
                <c:pt idx="22">
                  <c:v>1.1601363455866529</c:v>
                </c:pt>
                <c:pt idx="23">
                  <c:v>1.1840786669778749</c:v>
                </c:pt>
                <c:pt idx="24">
                  <c:v>1.2004277092547067</c:v>
                </c:pt>
                <c:pt idx="25">
                  <c:v>1.210022623222804</c:v>
                </c:pt>
                <c:pt idx="26">
                  <c:v>1.2184393916889211</c:v>
                </c:pt>
                <c:pt idx="27">
                  <c:v>1.2164599859956289</c:v>
                </c:pt>
                <c:pt idx="28">
                  <c:v>1.2256466917452014</c:v>
                </c:pt>
                <c:pt idx="29">
                  <c:v>1.2464688473473031</c:v>
                </c:pt>
                <c:pt idx="30">
                  <c:v>1.2612802884940855</c:v>
                </c:pt>
                <c:pt idx="31">
                  <c:v>1.2802346894131602</c:v>
                </c:pt>
                <c:pt idx="32">
                  <c:v>1.2564982403598699</c:v>
                </c:pt>
                <c:pt idx="33">
                  <c:v>1.2522160957308897</c:v>
                </c:pt>
                <c:pt idx="34">
                  <c:v>1.2645876339180613</c:v>
                </c:pt>
                <c:pt idx="35">
                  <c:v>1.262880788043945</c:v>
                </c:pt>
                <c:pt idx="36">
                  <c:v>1.2415521612301212</c:v>
                </c:pt>
                <c:pt idx="37">
                  <c:v>1.2496900547746721</c:v>
                </c:pt>
                <c:pt idx="38">
                  <c:v>1.2485177191668915</c:v>
                </c:pt>
                <c:pt idx="39">
                  <c:v>1.2701840776565616</c:v>
                </c:pt>
                <c:pt idx="40">
                  <c:v>1.2866591693771086</c:v>
                </c:pt>
                <c:pt idx="41">
                  <c:v>1.3010298163770309</c:v>
                </c:pt>
                <c:pt idx="42">
                  <c:v>1.3161466558754198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0F5-4780-8694-451C676662EC}"/>
            </c:ext>
          </c:extLst>
        </c:ser>
        <c:ser>
          <c:idx val="2"/>
          <c:order val="2"/>
          <c:tx>
            <c:strRef>
              <c:f>'Età (2)'!$A$17</c:f>
              <c:strCache>
                <c:ptCount val="1"/>
                <c:pt idx="0">
                  <c:v>Centro</c:v>
                </c:pt>
              </c:strCache>
            </c:strRef>
          </c:tx>
          <c:spPr>
            <a:ln w="50800" cap="rnd">
              <a:solidFill>
                <a:srgbClr val="FF6161"/>
              </a:solidFill>
              <a:round/>
            </a:ln>
            <a:effectLst/>
          </c:spPr>
          <c:marker>
            <c:symbol val="none"/>
          </c:marker>
          <c:dLbls>
            <c:dLbl>
              <c:idx val="42"/>
              <c:layout>
                <c:manualLayout>
                  <c:x val="-0.17777777777777795"/>
                  <c:y val="-4.6164290563475902E-2"/>
                </c:manualLayout>
              </c:layout>
              <c:spPr>
                <a:solidFill>
                  <a:srgbClr val="FF616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F5-4780-8694-451C676662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'Età (2)'!$B$14:$AR$14</c:f>
              <c:strCache>
                <c:ptCount val="43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</c:strCache>
            </c:strRef>
          </c:cat>
          <c:val>
            <c:numRef>
              <c:f>'Età (2)'!$B$17:$AR$17</c:f>
              <c:numCache>
                <c:formatCode>#,##0.000_ ;\-#,##0.000\ </c:formatCode>
                <c:ptCount val="43"/>
                <c:pt idx="0">
                  <c:v>1</c:v>
                </c:pt>
                <c:pt idx="1">
                  <c:v>1.0018342832426641</c:v>
                </c:pt>
                <c:pt idx="2">
                  <c:v>1.0049871568290918</c:v>
                </c:pt>
                <c:pt idx="3">
                  <c:v>1.0251366413487402</c:v>
                </c:pt>
                <c:pt idx="4">
                  <c:v>1.0323406665696033</c:v>
                </c:pt>
                <c:pt idx="5">
                  <c:v>1.0437911212614257</c:v>
                </c:pt>
                <c:pt idx="6">
                  <c:v>1.048960537404606</c:v>
                </c:pt>
                <c:pt idx="7">
                  <c:v>1.0535853010785714</c:v>
                </c:pt>
                <c:pt idx="8">
                  <c:v>1.0601888801626411</c:v>
                </c:pt>
                <c:pt idx="9">
                  <c:v>1.0798226717833888</c:v>
                </c:pt>
                <c:pt idx="10">
                  <c:v>1.0954023892442561</c:v>
                </c:pt>
                <c:pt idx="11">
                  <c:v>1.1094206810653295</c:v>
                </c:pt>
                <c:pt idx="12">
                  <c:v>1.1217712735940792</c:v>
                </c:pt>
                <c:pt idx="13">
                  <c:v>1.1368185600557725</c:v>
                </c:pt>
                <c:pt idx="14">
                  <c:v>1.1399823266915845</c:v>
                </c:pt>
                <c:pt idx="15">
                  <c:v>1.137673000222112</c:v>
                </c:pt>
                <c:pt idx="16">
                  <c:v>1.1184265760648353</c:v>
                </c:pt>
                <c:pt idx="17">
                  <c:v>1.0956999554713396</c:v>
                </c:pt>
                <c:pt idx="18">
                  <c:v>1.0911974064977836</c:v>
                </c:pt>
                <c:pt idx="19">
                  <c:v>1.0923092945873767</c:v>
                </c:pt>
                <c:pt idx="20">
                  <c:v>1.0926196136527635</c:v>
                </c:pt>
                <c:pt idx="21">
                  <c:v>1.0987808286581784</c:v>
                </c:pt>
                <c:pt idx="22">
                  <c:v>1.115752730967186</c:v>
                </c:pt>
                <c:pt idx="23">
                  <c:v>1.1333075442603193</c:v>
                </c:pt>
                <c:pt idx="24">
                  <c:v>1.1500145594903965</c:v>
                </c:pt>
                <c:pt idx="25">
                  <c:v>1.1697870382276956</c:v>
                </c:pt>
                <c:pt idx="26">
                  <c:v>1.1831706106590347</c:v>
                </c:pt>
                <c:pt idx="27">
                  <c:v>1.2047640884324318</c:v>
                </c:pt>
                <c:pt idx="28">
                  <c:v>1.2103150269881942</c:v>
                </c:pt>
                <c:pt idx="29">
                  <c:v>1.2310899319529802</c:v>
                </c:pt>
                <c:pt idx="30">
                  <c:v>1.2417122492074641</c:v>
                </c:pt>
                <c:pt idx="31">
                  <c:v>1.2653767347845355</c:v>
                </c:pt>
                <c:pt idx="32">
                  <c:v>1.2593600519465613</c:v>
                </c:pt>
                <c:pt idx="33">
                  <c:v>1.2569399351943267</c:v>
                </c:pt>
                <c:pt idx="34">
                  <c:v>1.2548317316122668</c:v>
                </c:pt>
                <c:pt idx="35">
                  <c:v>1.2598786673709068</c:v>
                </c:pt>
                <c:pt idx="36">
                  <c:v>1.2551901395054237</c:v>
                </c:pt>
                <c:pt idx="37">
                  <c:v>1.2781471082407778</c:v>
                </c:pt>
                <c:pt idx="38">
                  <c:v>1.2887670343380799</c:v>
                </c:pt>
                <c:pt idx="39">
                  <c:v>1.2954394256121629</c:v>
                </c:pt>
                <c:pt idx="40">
                  <c:v>1.3101572637510137</c:v>
                </c:pt>
                <c:pt idx="41">
                  <c:v>1.3202827516799207</c:v>
                </c:pt>
                <c:pt idx="42">
                  <c:v>1.3250323868956086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0F5-4780-8694-451C676662EC}"/>
            </c:ext>
          </c:extLst>
        </c:ser>
        <c:ser>
          <c:idx val="3"/>
          <c:order val="3"/>
          <c:tx>
            <c:strRef>
              <c:f>'Età (2)'!$A$18</c:f>
              <c:strCache>
                <c:ptCount val="1"/>
                <c:pt idx="0">
                  <c:v>Mezzogiorno</c:v>
                </c:pt>
              </c:strCache>
            </c:strRef>
          </c:tx>
          <c:spPr>
            <a:ln w="508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2"/>
              <c:layout>
                <c:manualLayout>
                  <c:x val="-2.7350427350427517E-2"/>
                  <c:y val="-5.7026476578411506E-2"/>
                </c:manualLayout>
              </c:layout>
              <c:spPr>
                <a:solidFill>
                  <a:schemeClr val="accent1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F5-4780-8694-451C676662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'Età (2)'!$B$14:$AR$14</c:f>
              <c:strCache>
                <c:ptCount val="43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</c:strCache>
            </c:strRef>
          </c:cat>
          <c:val>
            <c:numRef>
              <c:f>'Età (2)'!$B$18:$AR$18</c:f>
              <c:numCache>
                <c:formatCode>#,##0.000_ ;\-#,##0.000\ </c:formatCode>
                <c:ptCount val="43"/>
                <c:pt idx="0">
                  <c:v>1</c:v>
                </c:pt>
                <c:pt idx="1">
                  <c:v>1.0180670219218944</c:v>
                </c:pt>
                <c:pt idx="2">
                  <c:v>1.0349924015254499</c:v>
                </c:pt>
                <c:pt idx="3">
                  <c:v>1.0436229114174378</c:v>
                </c:pt>
                <c:pt idx="4">
                  <c:v>1.0463827119693314</c:v>
                </c:pt>
                <c:pt idx="5">
                  <c:v>1.041219541443662</c:v>
                </c:pt>
                <c:pt idx="6">
                  <c:v>1.0552287767046422</c:v>
                </c:pt>
                <c:pt idx="7">
                  <c:v>1.049988598545903</c:v>
                </c:pt>
                <c:pt idx="8">
                  <c:v>1.059642993943674</c:v>
                </c:pt>
                <c:pt idx="9">
                  <c:v>1.0560415980930049</c:v>
                </c:pt>
                <c:pt idx="10">
                  <c:v>1.0373289095802321</c:v>
                </c:pt>
                <c:pt idx="11">
                  <c:v>1.0300446195199215</c:v>
                </c:pt>
                <c:pt idx="12">
                  <c:v>1.0400497905076367</c:v>
                </c:pt>
                <c:pt idx="13">
                  <c:v>1.0584581075981252</c:v>
                </c:pt>
                <c:pt idx="14">
                  <c:v>1.0864168680978998</c:v>
                </c:pt>
                <c:pt idx="15">
                  <c:v>1.0882033453912097</c:v>
                </c:pt>
                <c:pt idx="16">
                  <c:v>1.0719011787490202</c:v>
                </c:pt>
                <c:pt idx="17">
                  <c:v>1.0437069046241338</c:v>
                </c:pt>
                <c:pt idx="18">
                  <c:v>1.0176846449274506</c:v>
                </c:pt>
                <c:pt idx="19">
                  <c:v>1.0127618113991588</c:v>
                </c:pt>
                <c:pt idx="20">
                  <c:v>1.0153369932195029</c:v>
                </c:pt>
                <c:pt idx="21">
                  <c:v>1.0296263167182573</c:v>
                </c:pt>
                <c:pt idx="22">
                  <c:v>1.0286791061991811</c:v>
                </c:pt>
                <c:pt idx="23">
                  <c:v>1.0408903878673228</c:v>
                </c:pt>
                <c:pt idx="24">
                  <c:v>1.0652860068481909</c:v>
                </c:pt>
                <c:pt idx="25">
                  <c:v>1.0836574001923696</c:v>
                </c:pt>
                <c:pt idx="26">
                  <c:v>1.0711207903810649</c:v>
                </c:pt>
                <c:pt idx="27">
                  <c:v>1.0688330150184844</c:v>
                </c:pt>
                <c:pt idx="28">
                  <c:v>1.058918989134273</c:v>
                </c:pt>
                <c:pt idx="29">
                  <c:v>1.0752765413959273</c:v>
                </c:pt>
                <c:pt idx="30">
                  <c:v>1.0755148825151259</c:v>
                </c:pt>
                <c:pt idx="31">
                  <c:v>1.0697833856780108</c:v>
                </c:pt>
                <c:pt idx="32">
                  <c:v>1.0394739796530199</c:v>
                </c:pt>
                <c:pt idx="33">
                  <c:v>1.0249722614513925</c:v>
                </c:pt>
                <c:pt idx="34">
                  <c:v>1.0277240784905706</c:v>
                </c:pt>
                <c:pt idx="35">
                  <c:v>1.0239207662974681</c:v>
                </c:pt>
                <c:pt idx="36">
                  <c:v>0.98149937354373673</c:v>
                </c:pt>
                <c:pt idx="37">
                  <c:v>0.9740168262509874</c:v>
                </c:pt>
                <c:pt idx="38">
                  <c:v>0.98967049880821134</c:v>
                </c:pt>
                <c:pt idx="39">
                  <c:v>1.0064388693283588</c:v>
                </c:pt>
                <c:pt idx="40">
                  <c:v>1.0181836144721792</c:v>
                </c:pt>
                <c:pt idx="41">
                  <c:v>1.0266176966867258</c:v>
                </c:pt>
                <c:pt idx="42">
                  <c:v>1.0283107003519898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0F5-4780-8694-451C67666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079600"/>
        <c:axId val="1660146272"/>
      </c:lineChart>
      <c:catAx>
        <c:axId val="160507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0146272"/>
        <c:crosses val="autoZero"/>
        <c:auto val="1"/>
        <c:lblAlgn val="ctr"/>
        <c:lblOffset val="100"/>
        <c:noMultiLvlLbl val="0"/>
      </c:catAx>
      <c:valAx>
        <c:axId val="1660146272"/>
        <c:scaling>
          <c:orientation val="minMax"/>
          <c:min val="0.95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_ ;\-#,##0.0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507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3">
          <a:lumMod val="20000"/>
          <a:lumOff val="80000"/>
        </a:schemeClr>
      </a:solidFill>
      <a:round/>
    </a:ln>
    <a:effectLst/>
  </c:spPr>
  <c:txPr>
    <a:bodyPr/>
    <a:lstStyle/>
    <a:p>
      <a:pPr>
        <a:defRPr>
          <a:latin typeface="+mn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428624</xdr:colOff>
      <xdr:row>24</xdr:row>
      <xdr:rowOff>85724</xdr:rowOff>
    </xdr:from>
    <xdr:to>
      <xdr:col>30</xdr:col>
      <xdr:colOff>514349</xdr:colOff>
      <xdr:row>53</xdr:row>
      <xdr:rowOff>66674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5C82FB7-CA39-407F-A459-409ABFCC68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i.istat.it/OECDStat_Metadata/ShowMetadata.ashx?Dataset=DCCV_OCCUPATIT1&amp;Coords=%5bTIME%5d.%5b1983%5d&amp;ShowOnWeb=true&amp;Lang=it" TargetMode="External"/><Relationship Id="rId13" Type="http://schemas.openxmlformats.org/officeDocument/2006/relationships/hyperlink" Target="http://dati.istat.it/OECDStat_Metadata/ShowMetadata.ashx?Dataset=DCCV_OCCUPATIT1&amp;Coords=%5bTIME%5d.%5b1988%5d&amp;ShowOnWeb=true&amp;Lang=it" TargetMode="External"/><Relationship Id="rId18" Type="http://schemas.openxmlformats.org/officeDocument/2006/relationships/hyperlink" Target="http://dati.istat.it/OECDStat_Metadata/ShowMetadata.ashx?Dataset=DCCV_OCCUPATIT1&amp;Coords=%5bTIME%5d.%5b1993%5d&amp;ShowOnWeb=true&amp;Lang=it" TargetMode="External"/><Relationship Id="rId26" Type="http://schemas.openxmlformats.org/officeDocument/2006/relationships/hyperlink" Target="http://dati.istat.it/OECDStat_Metadata/ShowMetadata.ashx?Dataset=DCCV_OCCUPATIT1&amp;Coords=%5bTIME%5d.%5b2001%5d&amp;ShowOnWeb=true&amp;Lang=it" TargetMode="External"/><Relationship Id="rId3" Type="http://schemas.openxmlformats.org/officeDocument/2006/relationships/hyperlink" Target="http://dati.istat.it/OECDStat_Metadata/ShowMetadata.ashx?Dataset=DCCV_OCCUPATIT1&amp;Coords=%5bTIME%5d.%5b1978%5d&amp;ShowOnWeb=true&amp;Lang=it" TargetMode="External"/><Relationship Id="rId21" Type="http://schemas.openxmlformats.org/officeDocument/2006/relationships/hyperlink" Target="http://dati.istat.it/OECDStat_Metadata/ShowMetadata.ashx?Dataset=DCCV_OCCUPATIT1&amp;Coords=%5bTIME%5d.%5b1996%5d&amp;ShowOnWeb=true&amp;Lang=it" TargetMode="External"/><Relationship Id="rId7" Type="http://schemas.openxmlformats.org/officeDocument/2006/relationships/hyperlink" Target="http://dati.istat.it/OECDStat_Metadata/ShowMetadata.ashx?Dataset=DCCV_OCCUPATIT1&amp;Coords=%5bTIME%5d.%5b1982%5d&amp;ShowOnWeb=true&amp;Lang=it" TargetMode="External"/><Relationship Id="rId12" Type="http://schemas.openxmlformats.org/officeDocument/2006/relationships/hyperlink" Target="http://dati.istat.it/OECDStat_Metadata/ShowMetadata.ashx?Dataset=DCCV_OCCUPATIT1&amp;Coords=%5bTIME%5d.%5b1987%5d&amp;ShowOnWeb=true&amp;Lang=it" TargetMode="External"/><Relationship Id="rId17" Type="http://schemas.openxmlformats.org/officeDocument/2006/relationships/hyperlink" Target="http://dati.istat.it/OECDStat_Metadata/ShowMetadata.ashx?Dataset=DCCV_OCCUPATIT1&amp;Coords=%5bTIME%5d.%5b1992%5d&amp;ShowOnWeb=true&amp;Lang=it" TargetMode="External"/><Relationship Id="rId25" Type="http://schemas.openxmlformats.org/officeDocument/2006/relationships/hyperlink" Target="http://dati.istat.it/OECDStat_Metadata/ShowMetadata.ashx?Dataset=DCCV_OCCUPATIT1&amp;Coords=%5bTIME%5d.%5b2000%5d&amp;ShowOnWeb=true&amp;Lang=it" TargetMode="External"/><Relationship Id="rId2" Type="http://schemas.openxmlformats.org/officeDocument/2006/relationships/hyperlink" Target="http://dati.istat.it/OECDStat_Metadata/ShowMetadata.ashx?Dataset=DCCV_OCCUPATIT1&amp;Coords=%5bTIME%5d.%5b1977%5d&amp;ShowOnWeb=true&amp;Lang=it" TargetMode="External"/><Relationship Id="rId16" Type="http://schemas.openxmlformats.org/officeDocument/2006/relationships/hyperlink" Target="http://dati.istat.it/OECDStat_Metadata/ShowMetadata.ashx?Dataset=DCCV_OCCUPATIT1&amp;Coords=%5bTIME%5d.%5b1991%5d&amp;ShowOnWeb=true&amp;Lang=it" TargetMode="External"/><Relationship Id="rId20" Type="http://schemas.openxmlformats.org/officeDocument/2006/relationships/hyperlink" Target="http://dati.istat.it/OECDStat_Metadata/ShowMetadata.ashx?Dataset=DCCV_OCCUPATIT1&amp;Coords=%5bTIME%5d.%5b1995%5d&amp;ShowOnWeb=true&amp;Lang=it" TargetMode="External"/><Relationship Id="rId29" Type="http://schemas.openxmlformats.org/officeDocument/2006/relationships/hyperlink" Target="http://dati.istat.it/OECDStat_Metadata/ShowMetadata.ashx?Dataset=DCCV_OCCUPATIT1&amp;Coords=%5bTIME%5d.%5b2010%5d&amp;ShowOnWeb=true&amp;Lang=it" TargetMode="External"/><Relationship Id="rId1" Type="http://schemas.openxmlformats.org/officeDocument/2006/relationships/hyperlink" Target="http://dati.istat.it/OECDStat_Metadata/ShowMetadata.ashx?Dataset=DCCV_OCCUPATIT1&amp;ShowOnWeb=true&amp;Lang=it" TargetMode="External"/><Relationship Id="rId6" Type="http://schemas.openxmlformats.org/officeDocument/2006/relationships/hyperlink" Target="http://dati.istat.it/OECDStat_Metadata/ShowMetadata.ashx?Dataset=DCCV_OCCUPATIT1&amp;Coords=%5bTIME%5d.%5b1981%5d&amp;ShowOnWeb=true&amp;Lang=it" TargetMode="External"/><Relationship Id="rId11" Type="http://schemas.openxmlformats.org/officeDocument/2006/relationships/hyperlink" Target="http://dati.istat.it/OECDStat_Metadata/ShowMetadata.ashx?Dataset=DCCV_OCCUPATIT1&amp;Coords=%5bTIME%5d.%5b1986%5d&amp;ShowOnWeb=true&amp;Lang=it" TargetMode="External"/><Relationship Id="rId24" Type="http://schemas.openxmlformats.org/officeDocument/2006/relationships/hyperlink" Target="http://dati.istat.it/OECDStat_Metadata/ShowMetadata.ashx?Dataset=DCCV_OCCUPATIT1&amp;Coords=%5bTIME%5d.%5b1999%5d&amp;ShowOnWeb=true&amp;Lang=it" TargetMode="External"/><Relationship Id="rId32" Type="http://schemas.openxmlformats.org/officeDocument/2006/relationships/hyperlink" Target="http://dativ7b.istat.it/index.aspx?DatasetCode=DCCV_OCCUPATIT1" TargetMode="External"/><Relationship Id="rId5" Type="http://schemas.openxmlformats.org/officeDocument/2006/relationships/hyperlink" Target="http://dati.istat.it/OECDStat_Metadata/ShowMetadata.ashx?Dataset=DCCV_OCCUPATIT1&amp;Coords=%5bTIME%5d.%5b1980%5d&amp;ShowOnWeb=true&amp;Lang=it" TargetMode="External"/><Relationship Id="rId15" Type="http://schemas.openxmlformats.org/officeDocument/2006/relationships/hyperlink" Target="http://dati.istat.it/OECDStat_Metadata/ShowMetadata.ashx?Dataset=DCCV_OCCUPATIT1&amp;Coords=%5bTIME%5d.%5b1990%5d&amp;ShowOnWeb=true&amp;Lang=it" TargetMode="External"/><Relationship Id="rId23" Type="http://schemas.openxmlformats.org/officeDocument/2006/relationships/hyperlink" Target="http://dati.istat.it/OECDStat_Metadata/ShowMetadata.ashx?Dataset=DCCV_OCCUPATIT1&amp;Coords=%5bTIME%5d.%5b1998%5d&amp;ShowOnWeb=true&amp;Lang=it" TargetMode="External"/><Relationship Id="rId28" Type="http://schemas.openxmlformats.org/officeDocument/2006/relationships/hyperlink" Target="http://dati.istat.it/OECDStat_Metadata/ShowMetadata.ashx?Dataset=DCCV_OCCUPATIT1&amp;Coords=%5bTIME%5d.%5b2003%5d&amp;ShowOnWeb=true&amp;Lang=it" TargetMode="External"/><Relationship Id="rId10" Type="http://schemas.openxmlformats.org/officeDocument/2006/relationships/hyperlink" Target="http://dati.istat.it/OECDStat_Metadata/ShowMetadata.ashx?Dataset=DCCV_OCCUPATIT1&amp;Coords=%5bTIME%5d.%5b1985%5d&amp;ShowOnWeb=true&amp;Lang=it" TargetMode="External"/><Relationship Id="rId19" Type="http://schemas.openxmlformats.org/officeDocument/2006/relationships/hyperlink" Target="http://dati.istat.it/OECDStat_Metadata/ShowMetadata.ashx?Dataset=DCCV_OCCUPATIT1&amp;Coords=%5bTIME%5d.%5b1994%5d&amp;ShowOnWeb=true&amp;Lang=it" TargetMode="External"/><Relationship Id="rId31" Type="http://schemas.openxmlformats.org/officeDocument/2006/relationships/hyperlink" Target="http://dati.istat.it/OECDStat_Metadata/ShowMetadata.ashx?Dataset=DCCV_OCCUPATIT1&amp;Coords=%5bTIME%5d.%5b2017%5d&amp;ShowOnWeb=true&amp;Lang=it" TargetMode="External"/><Relationship Id="rId4" Type="http://schemas.openxmlformats.org/officeDocument/2006/relationships/hyperlink" Target="http://dati.istat.it/OECDStat_Metadata/ShowMetadata.ashx?Dataset=DCCV_OCCUPATIT1&amp;Coords=%5bTIME%5d.%5b1979%5d&amp;ShowOnWeb=true&amp;Lang=it" TargetMode="External"/><Relationship Id="rId9" Type="http://schemas.openxmlformats.org/officeDocument/2006/relationships/hyperlink" Target="http://dati.istat.it/OECDStat_Metadata/ShowMetadata.ashx?Dataset=DCCV_OCCUPATIT1&amp;Coords=%5bTIME%5d.%5b1984%5d&amp;ShowOnWeb=true&amp;Lang=it" TargetMode="External"/><Relationship Id="rId14" Type="http://schemas.openxmlformats.org/officeDocument/2006/relationships/hyperlink" Target="http://dati.istat.it/OECDStat_Metadata/ShowMetadata.ashx?Dataset=DCCV_OCCUPATIT1&amp;Coords=%5bTIME%5d.%5b1989%5d&amp;ShowOnWeb=true&amp;Lang=it" TargetMode="External"/><Relationship Id="rId22" Type="http://schemas.openxmlformats.org/officeDocument/2006/relationships/hyperlink" Target="http://dati.istat.it/OECDStat_Metadata/ShowMetadata.ashx?Dataset=DCCV_OCCUPATIT1&amp;Coords=%5bTIME%5d.%5b1997%5d&amp;ShowOnWeb=true&amp;Lang=it" TargetMode="External"/><Relationship Id="rId27" Type="http://schemas.openxmlformats.org/officeDocument/2006/relationships/hyperlink" Target="http://dati.istat.it/OECDStat_Metadata/ShowMetadata.ashx?Dataset=DCCV_OCCUPATIT1&amp;Coords=%5bTIME%5d.%5b2002%5d&amp;ShowOnWeb=true&amp;Lang=it" TargetMode="External"/><Relationship Id="rId30" Type="http://schemas.openxmlformats.org/officeDocument/2006/relationships/hyperlink" Target="http://dati.istat.it/OECDStat_Metadata/ShowMetadata.ashx?Dataset=DCCV_OCCUPATIT1&amp;Coords=%5bTIME%5d.%5b2011%5d&amp;ShowOnWeb=true&amp;Lang=i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iv7b.istat.it/index.aspx?DatasetCode=DCCV_OCCUPATIT1" TargetMode="External"/><Relationship Id="rId1" Type="http://schemas.openxmlformats.org/officeDocument/2006/relationships/hyperlink" Target="http://dati.istat.it/OECDStat_Metadata/ShowMetadata.ashx?Dataset=DCCV_OCCUPATIT1&amp;ShowOnWeb=true&amp;Lang=it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"/>
  <sheetViews>
    <sheetView showGridLines="0" topLeftCell="A2" workbookViewId="0"/>
  </sheetViews>
  <sheetFormatPr defaultRowHeight="12.75" x14ac:dyDescent="0.2"/>
  <cols>
    <col min="1" max="1" width="27.42578125" customWidth="1"/>
    <col min="2" max="2" width="2.42578125" customWidth="1"/>
  </cols>
  <sheetData>
    <row r="1" spans="1:45" hidden="1" x14ac:dyDescent="0.2">
      <c r="A1" s="1" t="e">
        <f ca="1">DotStatQuery(B1)</f>
        <v>#NAME?</v>
      </c>
      <c r="B1" s="1" t="s">
        <v>0</v>
      </c>
    </row>
    <row r="2" spans="1:45" ht="23.25" x14ac:dyDescent="0.2">
      <c r="A2" s="2" t="s">
        <v>1</v>
      </c>
    </row>
    <row r="3" spans="1:45" x14ac:dyDescent="0.2">
      <c r="A3" s="3" t="s">
        <v>2</v>
      </c>
      <c r="B3" s="4"/>
      <c r="C3" s="5" t="s">
        <v>3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6"/>
    </row>
    <row r="4" spans="1:45" x14ac:dyDescent="0.2">
      <c r="A4" s="8" t="s">
        <v>4</v>
      </c>
      <c r="B4" s="9"/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  <c r="V4" s="10" t="s">
        <v>24</v>
      </c>
      <c r="W4" s="10" t="s">
        <v>25</v>
      </c>
      <c r="X4" s="10" t="s">
        <v>26</v>
      </c>
      <c r="Y4" s="10" t="s">
        <v>27</v>
      </c>
      <c r="Z4" s="10" t="s">
        <v>28</v>
      </c>
      <c r="AA4" s="10" t="s">
        <v>29</v>
      </c>
      <c r="AB4" s="10" t="s">
        <v>30</v>
      </c>
      <c r="AC4" s="10" t="s">
        <v>31</v>
      </c>
      <c r="AD4" s="11" t="s">
        <v>32</v>
      </c>
      <c r="AE4" s="11" t="s">
        <v>33</v>
      </c>
      <c r="AF4" s="11" t="s">
        <v>34</v>
      </c>
      <c r="AG4" s="11" t="s">
        <v>35</v>
      </c>
      <c r="AH4" s="11" t="s">
        <v>36</v>
      </c>
      <c r="AI4" s="11" t="s">
        <v>37</v>
      </c>
      <c r="AJ4" s="10" t="s">
        <v>38</v>
      </c>
      <c r="AK4" s="10" t="s">
        <v>39</v>
      </c>
      <c r="AL4" s="11" t="s">
        <v>40</v>
      </c>
      <c r="AM4" s="11" t="s">
        <v>41</v>
      </c>
      <c r="AN4" s="11" t="s">
        <v>42</v>
      </c>
      <c r="AO4" s="11" t="s">
        <v>43</v>
      </c>
      <c r="AP4" s="11" t="s">
        <v>44</v>
      </c>
      <c r="AQ4" s="10" t="s">
        <v>45</v>
      </c>
      <c r="AR4" s="11" t="s">
        <v>46</v>
      </c>
      <c r="AS4" s="11" t="s">
        <v>47</v>
      </c>
    </row>
    <row r="5" spans="1:45" x14ac:dyDescent="0.2">
      <c r="A5" s="8" t="s">
        <v>48</v>
      </c>
      <c r="B5" s="9"/>
      <c r="C5" s="12" t="s">
        <v>49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3"/>
    </row>
    <row r="6" spans="1:45" ht="13.5" x14ac:dyDescent="0.25">
      <c r="A6" s="15" t="s">
        <v>50</v>
      </c>
      <c r="B6" s="16" t="s">
        <v>51</v>
      </c>
      <c r="C6" s="16" t="s">
        <v>51</v>
      </c>
      <c r="D6" s="16" t="s">
        <v>51</v>
      </c>
      <c r="E6" s="16" t="s">
        <v>51</v>
      </c>
      <c r="F6" s="16" t="s">
        <v>51</v>
      </c>
      <c r="G6" s="16" t="s">
        <v>51</v>
      </c>
      <c r="H6" s="16" t="s">
        <v>51</v>
      </c>
      <c r="I6" s="16" t="s">
        <v>51</v>
      </c>
      <c r="J6" s="16" t="s">
        <v>51</v>
      </c>
      <c r="K6" s="16" t="s">
        <v>51</v>
      </c>
      <c r="L6" s="16" t="s">
        <v>51</v>
      </c>
      <c r="M6" s="16" t="s">
        <v>51</v>
      </c>
      <c r="N6" s="16" t="s">
        <v>51</v>
      </c>
      <c r="O6" s="16" t="s">
        <v>51</v>
      </c>
      <c r="P6" s="16" t="s">
        <v>51</v>
      </c>
      <c r="Q6" s="16" t="s">
        <v>51</v>
      </c>
      <c r="R6" s="16" t="s">
        <v>51</v>
      </c>
      <c r="S6" s="16" t="s">
        <v>51</v>
      </c>
      <c r="T6" s="16" t="s">
        <v>51</v>
      </c>
      <c r="U6" s="16" t="s">
        <v>51</v>
      </c>
      <c r="V6" s="16" t="s">
        <v>51</v>
      </c>
      <c r="W6" s="16" t="s">
        <v>51</v>
      </c>
      <c r="X6" s="16" t="s">
        <v>51</v>
      </c>
      <c r="Y6" s="16" t="s">
        <v>51</v>
      </c>
      <c r="Z6" s="16" t="s">
        <v>51</v>
      </c>
      <c r="AA6" s="16" t="s">
        <v>51</v>
      </c>
      <c r="AB6" s="16" t="s">
        <v>51</v>
      </c>
      <c r="AC6" s="16" t="s">
        <v>51</v>
      </c>
      <c r="AD6" s="16" t="s">
        <v>51</v>
      </c>
      <c r="AE6" s="16" t="s">
        <v>51</v>
      </c>
      <c r="AF6" s="16" t="s">
        <v>51</v>
      </c>
      <c r="AG6" s="16" t="s">
        <v>51</v>
      </c>
      <c r="AH6" s="16" t="s">
        <v>51</v>
      </c>
      <c r="AI6" s="16" t="s">
        <v>51</v>
      </c>
      <c r="AJ6" s="16" t="s">
        <v>51</v>
      </c>
      <c r="AK6" s="16" t="s">
        <v>51</v>
      </c>
      <c r="AL6" s="16" t="s">
        <v>51</v>
      </c>
      <c r="AM6" s="16" t="s">
        <v>51</v>
      </c>
      <c r="AN6" s="16" t="s">
        <v>51</v>
      </c>
      <c r="AO6" s="16" t="s">
        <v>51</v>
      </c>
      <c r="AP6" s="16" t="s">
        <v>51</v>
      </c>
      <c r="AQ6" s="16" t="s">
        <v>51</v>
      </c>
      <c r="AR6" s="16" t="s">
        <v>51</v>
      </c>
      <c r="AS6" s="16" t="s">
        <v>51</v>
      </c>
    </row>
    <row r="7" spans="1:45" ht="13.5" x14ac:dyDescent="0.25">
      <c r="A7" s="17" t="s">
        <v>52</v>
      </c>
      <c r="B7" s="16" t="s">
        <v>51</v>
      </c>
      <c r="C7" s="18">
        <v>5775.8339999999998</v>
      </c>
      <c r="D7" s="18">
        <v>5783.37</v>
      </c>
      <c r="E7" s="18">
        <v>5806.36</v>
      </c>
      <c r="F7" s="18">
        <v>5955.7520000000004</v>
      </c>
      <c r="G7" s="18">
        <v>5972.6270000000004</v>
      </c>
      <c r="H7" s="18">
        <v>5964.1850000000004</v>
      </c>
      <c r="I7" s="18">
        <v>5950.3549999999996</v>
      </c>
      <c r="J7" s="18">
        <v>6070.9269999999997</v>
      </c>
      <c r="K7" s="18">
        <v>6057.7280000000001</v>
      </c>
      <c r="L7" s="18">
        <v>6056.4030000000002</v>
      </c>
      <c r="M7" s="18">
        <v>6148.0479999999998</v>
      </c>
      <c r="N7" s="18">
        <v>6255.9629999999997</v>
      </c>
      <c r="O7" s="18">
        <v>6326.4970000000003</v>
      </c>
      <c r="P7" s="18">
        <v>6400.2269999999999</v>
      </c>
      <c r="Q7" s="18">
        <v>6377.8320000000003</v>
      </c>
      <c r="R7" s="18">
        <v>6354.8339999999998</v>
      </c>
      <c r="S7" s="18">
        <v>6242.8270000000002</v>
      </c>
      <c r="T7" s="18">
        <v>6140.7790000000005</v>
      </c>
      <c r="U7" s="18">
        <v>6146.6549999999997</v>
      </c>
      <c r="V7" s="18">
        <v>6179.4430000000002</v>
      </c>
      <c r="W7" s="18">
        <v>6164.4170000000004</v>
      </c>
      <c r="X7" s="18">
        <v>6209.4430000000002</v>
      </c>
      <c r="Y7" s="18">
        <v>6298.4189999999999</v>
      </c>
      <c r="Z7" s="18">
        <v>6383.1760000000004</v>
      </c>
      <c r="AA7" s="18">
        <v>6479.308</v>
      </c>
      <c r="AB7" s="18">
        <v>6521.0290000000005</v>
      </c>
      <c r="AC7" s="18">
        <v>6527.4179999999997</v>
      </c>
      <c r="AD7" s="18">
        <v>6586.1930000000002</v>
      </c>
      <c r="AE7" s="18">
        <v>6632.857</v>
      </c>
      <c r="AF7" s="18">
        <v>6724.4679999999998</v>
      </c>
      <c r="AG7" s="18">
        <v>6761.2470000000003</v>
      </c>
      <c r="AH7" s="18">
        <v>6827.5339999999997</v>
      </c>
      <c r="AI7" s="18">
        <v>6734.75</v>
      </c>
      <c r="AJ7" s="18">
        <v>6676.1350000000002</v>
      </c>
      <c r="AK7" s="18">
        <v>6689.9409999999998</v>
      </c>
      <c r="AL7" s="18">
        <v>6668.2939999999999</v>
      </c>
      <c r="AM7" s="18">
        <v>6649.9949999999999</v>
      </c>
      <c r="AN7" s="18">
        <v>6664.7420000000002</v>
      </c>
      <c r="AO7" s="18">
        <v>6721.1319999999996</v>
      </c>
      <c r="AP7" s="18">
        <v>6802.5119999999997</v>
      </c>
      <c r="AQ7" s="18">
        <v>6876.402</v>
      </c>
      <c r="AR7" s="18">
        <v>6922.6809999999996</v>
      </c>
      <c r="AS7" s="18">
        <v>6979.6989999999996</v>
      </c>
    </row>
    <row r="8" spans="1:45" ht="13.5" x14ac:dyDescent="0.25">
      <c r="A8" s="17" t="s">
        <v>53</v>
      </c>
      <c r="B8" s="16" t="s">
        <v>51</v>
      </c>
      <c r="C8" s="19">
        <v>3958.7640000000001</v>
      </c>
      <c r="D8" s="19">
        <v>3975.6390000000001</v>
      </c>
      <c r="E8" s="19">
        <v>4010.14</v>
      </c>
      <c r="F8" s="19">
        <v>4083.1210000000001</v>
      </c>
      <c r="G8" s="19">
        <v>4112.3590000000004</v>
      </c>
      <c r="H8" s="19">
        <v>4093.7089999999998</v>
      </c>
      <c r="I8" s="19">
        <v>4107.6760000000004</v>
      </c>
      <c r="J8" s="19">
        <v>4133.72</v>
      </c>
      <c r="K8" s="19">
        <v>4178.3760000000002</v>
      </c>
      <c r="L8" s="19">
        <v>4237.17</v>
      </c>
      <c r="M8" s="19">
        <v>4333.2700000000004</v>
      </c>
      <c r="N8" s="19">
        <v>4376.8119999999999</v>
      </c>
      <c r="O8" s="19">
        <v>4415.2269999999999</v>
      </c>
      <c r="P8" s="19">
        <v>4484.91</v>
      </c>
      <c r="Q8" s="19">
        <v>4464.817</v>
      </c>
      <c r="R8" s="19">
        <v>4443.7669999999998</v>
      </c>
      <c r="S8" s="19">
        <v>4409.4679999999998</v>
      </c>
      <c r="T8" s="19">
        <v>4374.4260000000004</v>
      </c>
      <c r="U8" s="19">
        <v>4388.6019999999999</v>
      </c>
      <c r="V8" s="19">
        <v>4438.9750000000004</v>
      </c>
      <c r="W8" s="19">
        <v>4476.076</v>
      </c>
      <c r="X8" s="19">
        <v>4512.2830000000004</v>
      </c>
      <c r="Y8" s="19">
        <v>4592.7060000000001</v>
      </c>
      <c r="Z8" s="19">
        <v>4687.4880000000003</v>
      </c>
      <c r="AA8" s="19">
        <v>4752.21</v>
      </c>
      <c r="AB8" s="19">
        <v>4790.1940000000004</v>
      </c>
      <c r="AC8" s="19">
        <v>4823.5140000000001</v>
      </c>
      <c r="AD8" s="19">
        <v>4815.6779999999999</v>
      </c>
      <c r="AE8" s="19">
        <v>4852.0460000000003</v>
      </c>
      <c r="AF8" s="19">
        <v>4934.4759999999997</v>
      </c>
      <c r="AG8" s="19">
        <v>4993.1109999999999</v>
      </c>
      <c r="AH8" s="19">
        <v>5068.1469999999999</v>
      </c>
      <c r="AI8" s="19">
        <v>4974.18</v>
      </c>
      <c r="AJ8" s="19">
        <v>4957.2280000000001</v>
      </c>
      <c r="AK8" s="19">
        <v>5006.2039999999997</v>
      </c>
      <c r="AL8" s="19">
        <v>4999.4470000000001</v>
      </c>
      <c r="AM8" s="19">
        <v>4915.0119999999997</v>
      </c>
      <c r="AN8" s="19">
        <v>4947.2280000000001</v>
      </c>
      <c r="AO8" s="19">
        <v>4942.5870000000004</v>
      </c>
      <c r="AP8" s="19">
        <v>5028.3590000000004</v>
      </c>
      <c r="AQ8" s="19">
        <v>5093.58</v>
      </c>
      <c r="AR8" s="19">
        <v>5150.47</v>
      </c>
      <c r="AS8" s="19">
        <v>5210.3140000000003</v>
      </c>
    </row>
    <row r="9" spans="1:45" ht="13.5" x14ac:dyDescent="0.25">
      <c r="A9" s="17" t="s">
        <v>54</v>
      </c>
      <c r="B9" s="16" t="s">
        <v>51</v>
      </c>
      <c r="C9" s="18">
        <v>3763.8679999999999</v>
      </c>
      <c r="D9" s="18">
        <v>3770.7719999999999</v>
      </c>
      <c r="E9" s="18">
        <v>3782.6390000000001</v>
      </c>
      <c r="F9" s="18">
        <v>3858.4789999999998</v>
      </c>
      <c r="G9" s="18">
        <v>3885.5940000000001</v>
      </c>
      <c r="H9" s="18">
        <v>3928.692</v>
      </c>
      <c r="I9" s="18">
        <v>3948.1489999999999</v>
      </c>
      <c r="J9" s="18">
        <v>3965.556</v>
      </c>
      <c r="K9" s="18">
        <v>3990.4110000000001</v>
      </c>
      <c r="L9" s="18">
        <v>4064.31</v>
      </c>
      <c r="M9" s="18">
        <v>4122.95</v>
      </c>
      <c r="N9" s="18">
        <v>4175.7129999999997</v>
      </c>
      <c r="O9" s="18">
        <v>4222.1989999999996</v>
      </c>
      <c r="P9" s="18">
        <v>4278.835</v>
      </c>
      <c r="Q9" s="18">
        <v>4290.7430000000004</v>
      </c>
      <c r="R9" s="18">
        <v>4282.0510000000004</v>
      </c>
      <c r="S9" s="18">
        <v>4209.6099999999997</v>
      </c>
      <c r="T9" s="18">
        <v>4124.07</v>
      </c>
      <c r="U9" s="18">
        <v>4107.1229999999996</v>
      </c>
      <c r="V9" s="18">
        <v>4111.308</v>
      </c>
      <c r="W9" s="18">
        <v>4112.4759999999997</v>
      </c>
      <c r="X9" s="18">
        <v>4135.6660000000002</v>
      </c>
      <c r="Y9" s="18">
        <v>4199.5460000000003</v>
      </c>
      <c r="Z9" s="18">
        <v>4265.62</v>
      </c>
      <c r="AA9" s="18">
        <v>4328.5029999999997</v>
      </c>
      <c r="AB9" s="18">
        <v>4402.924</v>
      </c>
      <c r="AC9" s="18">
        <v>4453.2979999999998</v>
      </c>
      <c r="AD9" s="18">
        <v>4534.5730000000003</v>
      </c>
      <c r="AE9" s="18">
        <v>4555.4660000000003</v>
      </c>
      <c r="AF9" s="18">
        <v>4633.66</v>
      </c>
      <c r="AG9" s="18">
        <v>4673.6409999999996</v>
      </c>
      <c r="AH9" s="18">
        <v>4762.7110000000002</v>
      </c>
      <c r="AI9" s="18">
        <v>4740.0649999999996</v>
      </c>
      <c r="AJ9" s="18">
        <v>4730.9560000000001</v>
      </c>
      <c r="AK9" s="18">
        <v>4723.0209999999997</v>
      </c>
      <c r="AL9" s="18">
        <v>4742.0169999999998</v>
      </c>
      <c r="AM9" s="18">
        <v>4724.37</v>
      </c>
      <c r="AN9" s="18">
        <v>4810.777</v>
      </c>
      <c r="AO9" s="18">
        <v>4850.7489999999998</v>
      </c>
      <c r="AP9" s="18">
        <v>4875.8630000000003</v>
      </c>
      <c r="AQ9" s="18">
        <v>4931.259</v>
      </c>
      <c r="AR9" s="18">
        <v>4969.37</v>
      </c>
      <c r="AS9" s="18">
        <v>4987.2470000000003</v>
      </c>
    </row>
    <row r="10" spans="1:45" ht="13.5" x14ac:dyDescent="0.25">
      <c r="A10" s="17" t="s">
        <v>55</v>
      </c>
      <c r="B10" s="16" t="s">
        <v>51</v>
      </c>
      <c r="C10" s="19">
        <v>6012.3909999999996</v>
      </c>
      <c r="D10" s="19">
        <v>6121.0169999999998</v>
      </c>
      <c r="E10" s="19">
        <v>6222.7790000000005</v>
      </c>
      <c r="F10" s="19">
        <v>6274.6689999999999</v>
      </c>
      <c r="G10" s="19">
        <v>6291.2619999999997</v>
      </c>
      <c r="H10" s="19">
        <v>6260.2190000000001</v>
      </c>
      <c r="I10" s="19">
        <v>6344.4480000000003</v>
      </c>
      <c r="J10" s="19">
        <v>6312.942</v>
      </c>
      <c r="K10" s="19">
        <v>6370.9880000000003</v>
      </c>
      <c r="L10" s="19">
        <v>6349.335</v>
      </c>
      <c r="M10" s="19">
        <v>6236.8270000000002</v>
      </c>
      <c r="N10" s="19">
        <v>6193.0309999999999</v>
      </c>
      <c r="O10" s="19">
        <v>6253.1859999999997</v>
      </c>
      <c r="P10" s="19">
        <v>6363.8639999999996</v>
      </c>
      <c r="Q10" s="19">
        <v>6531.9629999999997</v>
      </c>
      <c r="R10" s="19">
        <v>6542.7039999999997</v>
      </c>
      <c r="S10" s="19">
        <v>6444.6890000000003</v>
      </c>
      <c r="T10" s="19">
        <v>6275.174</v>
      </c>
      <c r="U10" s="19">
        <v>6118.7179999999998</v>
      </c>
      <c r="V10" s="19">
        <v>6089.12</v>
      </c>
      <c r="W10" s="19">
        <v>6104.6030000000001</v>
      </c>
      <c r="X10" s="19">
        <v>6190.5159999999996</v>
      </c>
      <c r="Y10" s="19">
        <v>6184.8209999999999</v>
      </c>
      <c r="Z10" s="19">
        <v>6258.24</v>
      </c>
      <c r="AA10" s="19">
        <v>6404.9160000000002</v>
      </c>
      <c r="AB10" s="19">
        <v>6515.3720000000003</v>
      </c>
      <c r="AC10" s="19">
        <v>6439.9970000000003</v>
      </c>
      <c r="AD10" s="19">
        <v>6426.2420000000002</v>
      </c>
      <c r="AE10" s="19">
        <v>6366.6350000000002</v>
      </c>
      <c r="AF10" s="19">
        <v>6464.9830000000002</v>
      </c>
      <c r="AG10" s="19">
        <v>6466.4160000000002</v>
      </c>
      <c r="AH10" s="19">
        <v>6431.9560000000001</v>
      </c>
      <c r="AI10" s="19">
        <v>6249.7240000000002</v>
      </c>
      <c r="AJ10" s="19">
        <v>6162.5339999999997</v>
      </c>
      <c r="AK10" s="19">
        <v>6179.0789999999997</v>
      </c>
      <c r="AL10" s="19">
        <v>6156.2120000000004</v>
      </c>
      <c r="AM10" s="19">
        <v>5901.1580000000004</v>
      </c>
      <c r="AN10" s="19">
        <v>5856.17</v>
      </c>
      <c r="AO10" s="19">
        <v>5950.2860000000001</v>
      </c>
      <c r="AP10" s="19">
        <v>6051.1040000000003</v>
      </c>
      <c r="AQ10" s="19">
        <v>6121.7179999999998</v>
      </c>
      <c r="AR10" s="19">
        <v>6172.4269999999997</v>
      </c>
      <c r="AS10" s="19">
        <v>6182.6059999999998</v>
      </c>
    </row>
    <row r="11" spans="1:45" x14ac:dyDescent="0.2">
      <c r="A11" s="20" t="s">
        <v>56</v>
      </c>
    </row>
  </sheetData>
  <mergeCells count="5">
    <mergeCell ref="A3:B3"/>
    <mergeCell ref="C3:AS3"/>
    <mergeCell ref="A4:B4"/>
    <mergeCell ref="A5:B5"/>
    <mergeCell ref="C5:AS5"/>
  </mergeCells>
  <hyperlinks>
    <hyperlink ref="A2" r:id="rId1" display="http://dati.istat.it/OECDStat_Metadata/ShowMetadata.ashx?Dataset=DCCV_OCCUPATIT1&amp;ShowOnWeb=true&amp;Lang=it"/>
    <hyperlink ref="C4" r:id="rId2" display="http://dati.istat.it/OECDStat_Metadata/ShowMetadata.ashx?Dataset=DCCV_OCCUPATIT1&amp;Coords=[TIME].[1977]&amp;ShowOnWeb=true&amp;Lang=it"/>
    <hyperlink ref="D4" r:id="rId3" display="http://dati.istat.it/OECDStat_Metadata/ShowMetadata.ashx?Dataset=DCCV_OCCUPATIT1&amp;Coords=[TIME].[1978]&amp;ShowOnWeb=true&amp;Lang=it"/>
    <hyperlink ref="E4" r:id="rId4" display="http://dati.istat.it/OECDStat_Metadata/ShowMetadata.ashx?Dataset=DCCV_OCCUPATIT1&amp;Coords=[TIME].[1979]&amp;ShowOnWeb=true&amp;Lang=it"/>
    <hyperlink ref="F4" r:id="rId5" display="http://dati.istat.it/OECDStat_Metadata/ShowMetadata.ashx?Dataset=DCCV_OCCUPATIT1&amp;Coords=[TIME].[1980]&amp;ShowOnWeb=true&amp;Lang=it"/>
    <hyperlink ref="G4" r:id="rId6" display="http://dati.istat.it/OECDStat_Metadata/ShowMetadata.ashx?Dataset=DCCV_OCCUPATIT1&amp;Coords=[TIME].[1981]&amp;ShowOnWeb=true&amp;Lang=it"/>
    <hyperlink ref="H4" r:id="rId7" display="http://dati.istat.it/OECDStat_Metadata/ShowMetadata.ashx?Dataset=DCCV_OCCUPATIT1&amp;Coords=[TIME].[1982]&amp;ShowOnWeb=true&amp;Lang=it"/>
    <hyperlink ref="I4" r:id="rId8" display="http://dati.istat.it/OECDStat_Metadata/ShowMetadata.ashx?Dataset=DCCV_OCCUPATIT1&amp;Coords=[TIME].[1983]&amp;ShowOnWeb=true&amp;Lang=it"/>
    <hyperlink ref="J4" r:id="rId9" display="http://dati.istat.it/OECDStat_Metadata/ShowMetadata.ashx?Dataset=DCCV_OCCUPATIT1&amp;Coords=[TIME].[1984]&amp;ShowOnWeb=true&amp;Lang=it"/>
    <hyperlink ref="K4" r:id="rId10" display="http://dati.istat.it/OECDStat_Metadata/ShowMetadata.ashx?Dataset=DCCV_OCCUPATIT1&amp;Coords=[TIME].[1985]&amp;ShowOnWeb=true&amp;Lang=it"/>
    <hyperlink ref="L4" r:id="rId11" display="http://dati.istat.it/OECDStat_Metadata/ShowMetadata.ashx?Dataset=DCCV_OCCUPATIT1&amp;Coords=[TIME].[1986]&amp;ShowOnWeb=true&amp;Lang=it"/>
    <hyperlink ref="M4" r:id="rId12" display="http://dati.istat.it/OECDStat_Metadata/ShowMetadata.ashx?Dataset=DCCV_OCCUPATIT1&amp;Coords=[TIME].[1987]&amp;ShowOnWeb=true&amp;Lang=it"/>
    <hyperlink ref="N4" r:id="rId13" display="http://dati.istat.it/OECDStat_Metadata/ShowMetadata.ashx?Dataset=DCCV_OCCUPATIT1&amp;Coords=[TIME].[1988]&amp;ShowOnWeb=true&amp;Lang=it"/>
    <hyperlink ref="O4" r:id="rId14" display="http://dati.istat.it/OECDStat_Metadata/ShowMetadata.ashx?Dataset=DCCV_OCCUPATIT1&amp;Coords=[TIME].[1989]&amp;ShowOnWeb=true&amp;Lang=it"/>
    <hyperlink ref="P4" r:id="rId15" display="http://dati.istat.it/OECDStat_Metadata/ShowMetadata.ashx?Dataset=DCCV_OCCUPATIT1&amp;Coords=[TIME].[1990]&amp;ShowOnWeb=true&amp;Lang=it"/>
    <hyperlink ref="Q4" r:id="rId16" display="http://dati.istat.it/OECDStat_Metadata/ShowMetadata.ashx?Dataset=DCCV_OCCUPATIT1&amp;Coords=[TIME].[1991]&amp;ShowOnWeb=true&amp;Lang=it"/>
    <hyperlink ref="R4" r:id="rId17" display="http://dati.istat.it/OECDStat_Metadata/ShowMetadata.ashx?Dataset=DCCV_OCCUPATIT1&amp;Coords=[TIME].[1992]&amp;ShowOnWeb=true&amp;Lang=it"/>
    <hyperlink ref="S4" r:id="rId18" display="http://dati.istat.it/OECDStat_Metadata/ShowMetadata.ashx?Dataset=DCCV_OCCUPATIT1&amp;Coords=[TIME].[1993]&amp;ShowOnWeb=true&amp;Lang=it"/>
    <hyperlink ref="T4" r:id="rId19" display="http://dati.istat.it/OECDStat_Metadata/ShowMetadata.ashx?Dataset=DCCV_OCCUPATIT1&amp;Coords=[TIME].[1994]&amp;ShowOnWeb=true&amp;Lang=it"/>
    <hyperlink ref="U4" r:id="rId20" display="http://dati.istat.it/OECDStat_Metadata/ShowMetadata.ashx?Dataset=DCCV_OCCUPATIT1&amp;Coords=[TIME].[1995]&amp;ShowOnWeb=true&amp;Lang=it"/>
    <hyperlink ref="V4" r:id="rId21" display="http://dati.istat.it/OECDStat_Metadata/ShowMetadata.ashx?Dataset=DCCV_OCCUPATIT1&amp;Coords=[TIME].[1996]&amp;ShowOnWeb=true&amp;Lang=it"/>
    <hyperlink ref="W4" r:id="rId22" display="http://dati.istat.it/OECDStat_Metadata/ShowMetadata.ashx?Dataset=DCCV_OCCUPATIT1&amp;Coords=[TIME].[1997]&amp;ShowOnWeb=true&amp;Lang=it"/>
    <hyperlink ref="X4" r:id="rId23" display="http://dati.istat.it/OECDStat_Metadata/ShowMetadata.ashx?Dataset=DCCV_OCCUPATIT1&amp;Coords=[TIME].[1998]&amp;ShowOnWeb=true&amp;Lang=it"/>
    <hyperlink ref="Y4" r:id="rId24" display="http://dati.istat.it/OECDStat_Metadata/ShowMetadata.ashx?Dataset=DCCV_OCCUPATIT1&amp;Coords=[TIME].[1999]&amp;ShowOnWeb=true&amp;Lang=it"/>
    <hyperlink ref="Z4" r:id="rId25" display="http://dati.istat.it/OECDStat_Metadata/ShowMetadata.ashx?Dataset=DCCV_OCCUPATIT1&amp;Coords=[TIME].[2000]&amp;ShowOnWeb=true&amp;Lang=it"/>
    <hyperlink ref="AA4" r:id="rId26" display="http://dati.istat.it/OECDStat_Metadata/ShowMetadata.ashx?Dataset=DCCV_OCCUPATIT1&amp;Coords=[TIME].[2001]&amp;ShowOnWeb=true&amp;Lang=it"/>
    <hyperlink ref="AB4" r:id="rId27" display="http://dati.istat.it/OECDStat_Metadata/ShowMetadata.ashx?Dataset=DCCV_OCCUPATIT1&amp;Coords=[TIME].[2002]&amp;ShowOnWeb=true&amp;Lang=it"/>
    <hyperlink ref="AC4" r:id="rId28" display="http://dati.istat.it/OECDStat_Metadata/ShowMetadata.ashx?Dataset=DCCV_OCCUPATIT1&amp;Coords=[TIME].[2003]&amp;ShowOnWeb=true&amp;Lang=it"/>
    <hyperlink ref="AJ4" r:id="rId29" display="http://dati.istat.it/OECDStat_Metadata/ShowMetadata.ashx?Dataset=DCCV_OCCUPATIT1&amp;Coords=[TIME].[2010]&amp;ShowOnWeb=true&amp;Lang=it"/>
    <hyperlink ref="AK4" r:id="rId30" display="http://dati.istat.it/OECDStat_Metadata/ShowMetadata.ashx?Dataset=DCCV_OCCUPATIT1&amp;Coords=[TIME].[2011]&amp;ShowOnWeb=true&amp;Lang=it"/>
    <hyperlink ref="AQ4" r:id="rId31" display="http://dati.istat.it/OECDStat_Metadata/ShowMetadata.ashx?Dataset=DCCV_OCCUPATIT1&amp;Coords=[TIME].[2017]&amp;ShowOnWeb=true&amp;Lang=it"/>
    <hyperlink ref="A11" r:id="rId32" display="http://dativ7b.istat.it//index.aspx?DatasetCode=DCCV_OCCUPATIT1"/>
  </hyperlinks>
  <pageMargins left="0.75" right="0.75" top="1" bottom="1" header="0.5" footer="0.5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4"/>
  <sheetViews>
    <sheetView showGridLines="0" tabSelected="1" topLeftCell="O14" workbookViewId="0">
      <selection activeCell="AI36" sqref="AI36"/>
    </sheetView>
  </sheetViews>
  <sheetFormatPr defaultRowHeight="12.75" x14ac:dyDescent="0.2"/>
  <cols>
    <col min="1" max="1" width="27.42578125" customWidth="1"/>
  </cols>
  <sheetData>
    <row r="1" spans="1:44" hidden="1" x14ac:dyDescent="0.2">
      <c r="A1" s="1" t="e">
        <f ca="1">DotStatQuery(#REF!)</f>
        <v>#NAME?</v>
      </c>
    </row>
    <row r="2" spans="1:44" ht="23.25" x14ac:dyDescent="0.2">
      <c r="A2" s="22" t="s">
        <v>1</v>
      </c>
    </row>
    <row r="3" spans="1:44" x14ac:dyDescent="0.2">
      <c r="A3" s="23" t="s">
        <v>2</v>
      </c>
      <c r="B3" s="31" t="s">
        <v>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</row>
    <row r="4" spans="1:44" s="21" customFormat="1" x14ac:dyDescent="0.2">
      <c r="A4" s="24"/>
      <c r="B4" s="29" t="s">
        <v>5</v>
      </c>
      <c r="C4" s="29" t="s">
        <v>6</v>
      </c>
      <c r="D4" s="29" t="s">
        <v>7</v>
      </c>
      <c r="E4" s="29" t="s">
        <v>8</v>
      </c>
      <c r="F4" s="29" t="s">
        <v>9</v>
      </c>
      <c r="G4" s="29" t="s">
        <v>10</v>
      </c>
      <c r="H4" s="29" t="s">
        <v>11</v>
      </c>
      <c r="I4" s="29" t="s">
        <v>12</v>
      </c>
      <c r="J4" s="29" t="s">
        <v>13</v>
      </c>
      <c r="K4" s="29" t="s">
        <v>14</v>
      </c>
      <c r="L4" s="29" t="s">
        <v>15</v>
      </c>
      <c r="M4" s="29" t="s">
        <v>16</v>
      </c>
      <c r="N4" s="29" t="s">
        <v>17</v>
      </c>
      <c r="O4" s="29" t="s">
        <v>18</v>
      </c>
      <c r="P4" s="29" t="s">
        <v>19</v>
      </c>
      <c r="Q4" s="29" t="s">
        <v>20</v>
      </c>
      <c r="R4" s="29" t="s">
        <v>21</v>
      </c>
      <c r="S4" s="29" t="s">
        <v>22</v>
      </c>
      <c r="T4" s="29" t="s">
        <v>23</v>
      </c>
      <c r="U4" s="29" t="s">
        <v>24</v>
      </c>
      <c r="V4" s="29" t="s">
        <v>25</v>
      </c>
      <c r="W4" s="29" t="s">
        <v>26</v>
      </c>
      <c r="X4" s="29" t="s">
        <v>27</v>
      </c>
      <c r="Y4" s="29" t="s">
        <v>28</v>
      </c>
      <c r="Z4" s="29" t="s">
        <v>29</v>
      </c>
      <c r="AA4" s="29" t="s">
        <v>30</v>
      </c>
      <c r="AB4" s="29" t="s">
        <v>31</v>
      </c>
      <c r="AC4" s="30" t="s">
        <v>32</v>
      </c>
      <c r="AD4" s="30" t="s">
        <v>33</v>
      </c>
      <c r="AE4" s="30" t="s">
        <v>34</v>
      </c>
      <c r="AF4" s="30" t="s">
        <v>35</v>
      </c>
      <c r="AG4" s="30" t="s">
        <v>36</v>
      </c>
      <c r="AH4" s="30" t="s">
        <v>37</v>
      </c>
      <c r="AI4" s="29" t="s">
        <v>38</v>
      </c>
      <c r="AJ4" s="29" t="s">
        <v>39</v>
      </c>
      <c r="AK4" s="30" t="s">
        <v>40</v>
      </c>
      <c r="AL4" s="30" t="s">
        <v>41</v>
      </c>
      <c r="AM4" s="30" t="s">
        <v>42</v>
      </c>
      <c r="AN4" s="30" t="s">
        <v>43</v>
      </c>
      <c r="AO4" s="30" t="s">
        <v>44</v>
      </c>
      <c r="AP4" s="29" t="s">
        <v>45</v>
      </c>
      <c r="AQ4" s="30" t="s">
        <v>46</v>
      </c>
      <c r="AR4" s="30" t="s">
        <v>47</v>
      </c>
    </row>
    <row r="5" spans="1:44" x14ac:dyDescent="0.2">
      <c r="A5" s="32" t="s">
        <v>52</v>
      </c>
      <c r="B5" s="25">
        <v>5775.8339999999998</v>
      </c>
      <c r="C5" s="25">
        <v>5783.37</v>
      </c>
      <c r="D5" s="25">
        <v>5806.36</v>
      </c>
      <c r="E5" s="25">
        <v>5955.7520000000004</v>
      </c>
      <c r="F5" s="25">
        <v>5972.6270000000004</v>
      </c>
      <c r="G5" s="25">
        <v>5964.1850000000004</v>
      </c>
      <c r="H5" s="25">
        <v>5950.3549999999996</v>
      </c>
      <c r="I5" s="25">
        <v>6070.9269999999997</v>
      </c>
      <c r="J5" s="25">
        <v>6057.7280000000001</v>
      </c>
      <c r="K5" s="25">
        <v>6056.4030000000002</v>
      </c>
      <c r="L5" s="25">
        <v>6148.0479999999998</v>
      </c>
      <c r="M5" s="25">
        <v>6255.9629999999997</v>
      </c>
      <c r="N5" s="25">
        <v>6326.4970000000003</v>
      </c>
      <c r="O5" s="25">
        <v>6400.2269999999999</v>
      </c>
      <c r="P5" s="25">
        <v>6377.8320000000003</v>
      </c>
      <c r="Q5" s="25">
        <v>6354.8339999999998</v>
      </c>
      <c r="R5" s="25">
        <v>6242.8270000000002</v>
      </c>
      <c r="S5" s="25">
        <v>6140.7790000000005</v>
      </c>
      <c r="T5" s="25">
        <v>6146.6549999999997</v>
      </c>
      <c r="U5" s="25">
        <v>6179.4430000000002</v>
      </c>
      <c r="V5" s="25">
        <v>6164.4170000000004</v>
      </c>
      <c r="W5" s="25">
        <v>6209.4430000000002</v>
      </c>
      <c r="X5" s="25">
        <v>6298.4189999999999</v>
      </c>
      <c r="Y5" s="25">
        <v>6383.1760000000004</v>
      </c>
      <c r="Z5" s="25">
        <v>6479.308</v>
      </c>
      <c r="AA5" s="25">
        <v>6521.0290000000005</v>
      </c>
      <c r="AB5" s="25">
        <v>6527.4179999999997</v>
      </c>
      <c r="AC5" s="25">
        <v>6586.1930000000002</v>
      </c>
      <c r="AD5" s="25">
        <v>6632.857</v>
      </c>
      <c r="AE5" s="25">
        <v>6724.4679999999998</v>
      </c>
      <c r="AF5" s="25">
        <v>6761.2470000000003</v>
      </c>
      <c r="AG5" s="25">
        <v>6827.5339999999997</v>
      </c>
      <c r="AH5" s="25">
        <v>6734.75</v>
      </c>
      <c r="AI5" s="25">
        <v>6676.1350000000002</v>
      </c>
      <c r="AJ5" s="25">
        <v>6689.9409999999998</v>
      </c>
      <c r="AK5" s="25">
        <v>6668.2939999999999</v>
      </c>
      <c r="AL5" s="25">
        <v>6649.9949999999999</v>
      </c>
      <c r="AM5" s="25">
        <v>6664.7420000000002</v>
      </c>
      <c r="AN5" s="25">
        <v>6721.1319999999996</v>
      </c>
      <c r="AO5" s="25">
        <v>6802.5119999999997</v>
      </c>
      <c r="AP5" s="25">
        <v>6876.402</v>
      </c>
      <c r="AQ5" s="25">
        <v>6922.6809999999996</v>
      </c>
      <c r="AR5" s="25">
        <v>6979.6989999999996</v>
      </c>
    </row>
    <row r="6" spans="1:44" x14ac:dyDescent="0.2">
      <c r="A6" s="32" t="s">
        <v>53</v>
      </c>
      <c r="B6" s="25">
        <v>3958.7640000000001</v>
      </c>
      <c r="C6" s="25">
        <v>3975.6390000000001</v>
      </c>
      <c r="D6" s="25">
        <v>4010.14</v>
      </c>
      <c r="E6" s="25">
        <v>4083.1210000000001</v>
      </c>
      <c r="F6" s="25">
        <v>4112.3590000000004</v>
      </c>
      <c r="G6" s="25">
        <v>4093.7089999999998</v>
      </c>
      <c r="H6" s="25">
        <v>4107.6760000000004</v>
      </c>
      <c r="I6" s="25">
        <v>4133.72</v>
      </c>
      <c r="J6" s="25">
        <v>4178.3760000000002</v>
      </c>
      <c r="K6" s="25">
        <v>4237.17</v>
      </c>
      <c r="L6" s="25">
        <v>4333.2700000000004</v>
      </c>
      <c r="M6" s="25">
        <v>4376.8119999999999</v>
      </c>
      <c r="N6" s="25">
        <v>4415.2269999999999</v>
      </c>
      <c r="O6" s="25">
        <v>4484.91</v>
      </c>
      <c r="P6" s="25">
        <v>4464.817</v>
      </c>
      <c r="Q6" s="25">
        <v>4443.7669999999998</v>
      </c>
      <c r="R6" s="25">
        <v>4409.4679999999998</v>
      </c>
      <c r="S6" s="25">
        <v>4374.4260000000004</v>
      </c>
      <c r="T6" s="25">
        <v>4388.6019999999999</v>
      </c>
      <c r="U6" s="25">
        <v>4438.9750000000004</v>
      </c>
      <c r="V6" s="25">
        <v>4476.076</v>
      </c>
      <c r="W6" s="25">
        <v>4512.2830000000004</v>
      </c>
      <c r="X6" s="25">
        <v>4592.7060000000001</v>
      </c>
      <c r="Y6" s="25">
        <v>4687.4880000000003</v>
      </c>
      <c r="Z6" s="25">
        <v>4752.21</v>
      </c>
      <c r="AA6" s="25">
        <v>4790.1940000000004</v>
      </c>
      <c r="AB6" s="25">
        <v>4823.5140000000001</v>
      </c>
      <c r="AC6" s="25">
        <v>4815.6779999999999</v>
      </c>
      <c r="AD6" s="25">
        <v>4852.0460000000003</v>
      </c>
      <c r="AE6" s="25">
        <v>4934.4759999999997</v>
      </c>
      <c r="AF6" s="25">
        <v>4993.1109999999999</v>
      </c>
      <c r="AG6" s="25">
        <v>5068.1469999999999</v>
      </c>
      <c r="AH6" s="25">
        <v>4974.18</v>
      </c>
      <c r="AI6" s="25">
        <v>4957.2280000000001</v>
      </c>
      <c r="AJ6" s="25">
        <v>5006.2039999999997</v>
      </c>
      <c r="AK6" s="25">
        <v>4999.4470000000001</v>
      </c>
      <c r="AL6" s="25">
        <v>4915.0119999999997</v>
      </c>
      <c r="AM6" s="25">
        <v>4947.2280000000001</v>
      </c>
      <c r="AN6" s="25">
        <v>4942.5870000000004</v>
      </c>
      <c r="AO6" s="25">
        <v>5028.3590000000004</v>
      </c>
      <c r="AP6" s="25">
        <v>5093.58</v>
      </c>
      <c r="AQ6" s="25">
        <v>5150.47</v>
      </c>
      <c r="AR6" s="25">
        <v>5210.3140000000003</v>
      </c>
    </row>
    <row r="7" spans="1:44" x14ac:dyDescent="0.2">
      <c r="A7" s="32" t="s">
        <v>54</v>
      </c>
      <c r="B7" s="25">
        <v>3763.8679999999999</v>
      </c>
      <c r="C7" s="25">
        <v>3770.7719999999999</v>
      </c>
      <c r="D7" s="25">
        <v>3782.6390000000001</v>
      </c>
      <c r="E7" s="25">
        <v>3858.4789999999998</v>
      </c>
      <c r="F7" s="25">
        <v>3885.5940000000001</v>
      </c>
      <c r="G7" s="25">
        <v>3928.692</v>
      </c>
      <c r="H7" s="25">
        <v>3948.1489999999999</v>
      </c>
      <c r="I7" s="25">
        <v>3965.556</v>
      </c>
      <c r="J7" s="25">
        <v>3990.4110000000001</v>
      </c>
      <c r="K7" s="25">
        <v>4064.31</v>
      </c>
      <c r="L7" s="25">
        <v>4122.95</v>
      </c>
      <c r="M7" s="25">
        <v>4175.7129999999997</v>
      </c>
      <c r="N7" s="25">
        <v>4222.1989999999996</v>
      </c>
      <c r="O7" s="25">
        <v>4278.835</v>
      </c>
      <c r="P7" s="25">
        <v>4290.7430000000004</v>
      </c>
      <c r="Q7" s="25">
        <v>4282.0510000000004</v>
      </c>
      <c r="R7" s="25">
        <v>4209.6099999999997</v>
      </c>
      <c r="S7" s="25">
        <v>4124.07</v>
      </c>
      <c r="T7" s="25">
        <v>4107.1229999999996</v>
      </c>
      <c r="U7" s="25">
        <v>4111.308</v>
      </c>
      <c r="V7" s="25">
        <v>4112.4759999999997</v>
      </c>
      <c r="W7" s="25">
        <v>4135.6660000000002</v>
      </c>
      <c r="X7" s="25">
        <v>4199.5460000000003</v>
      </c>
      <c r="Y7" s="25">
        <v>4265.62</v>
      </c>
      <c r="Z7" s="25">
        <v>4328.5029999999997</v>
      </c>
      <c r="AA7" s="25">
        <v>4402.924</v>
      </c>
      <c r="AB7" s="25">
        <v>4453.2979999999998</v>
      </c>
      <c r="AC7" s="25">
        <v>4534.5730000000003</v>
      </c>
      <c r="AD7" s="25">
        <v>4555.4660000000003</v>
      </c>
      <c r="AE7" s="25">
        <v>4633.66</v>
      </c>
      <c r="AF7" s="25">
        <v>4673.6409999999996</v>
      </c>
      <c r="AG7" s="25">
        <v>4762.7110000000002</v>
      </c>
      <c r="AH7" s="25">
        <v>4740.0649999999996</v>
      </c>
      <c r="AI7" s="25">
        <v>4730.9560000000001</v>
      </c>
      <c r="AJ7" s="25">
        <v>4723.0209999999997</v>
      </c>
      <c r="AK7" s="25">
        <v>4742.0169999999998</v>
      </c>
      <c r="AL7" s="25">
        <v>4724.37</v>
      </c>
      <c r="AM7" s="25">
        <v>4810.777</v>
      </c>
      <c r="AN7" s="25">
        <v>4850.7489999999998</v>
      </c>
      <c r="AO7" s="25">
        <v>4875.8630000000003</v>
      </c>
      <c r="AP7" s="25">
        <v>4931.259</v>
      </c>
      <c r="AQ7" s="25">
        <v>4969.37</v>
      </c>
      <c r="AR7" s="25">
        <v>4987.2470000000003</v>
      </c>
    </row>
    <row r="8" spans="1:44" x14ac:dyDescent="0.2">
      <c r="A8" s="32" t="s">
        <v>55</v>
      </c>
      <c r="B8" s="25">
        <v>6012.3909999999996</v>
      </c>
      <c r="C8" s="25">
        <v>6121.0169999999998</v>
      </c>
      <c r="D8" s="25">
        <v>6222.7790000000005</v>
      </c>
      <c r="E8" s="25">
        <v>6274.6689999999999</v>
      </c>
      <c r="F8" s="25">
        <v>6291.2619999999997</v>
      </c>
      <c r="G8" s="25">
        <v>6260.2190000000001</v>
      </c>
      <c r="H8" s="25">
        <v>6344.4480000000003</v>
      </c>
      <c r="I8" s="25">
        <v>6312.942</v>
      </c>
      <c r="J8" s="25">
        <v>6370.9880000000003</v>
      </c>
      <c r="K8" s="25">
        <v>6349.335</v>
      </c>
      <c r="L8" s="25">
        <v>6236.8270000000002</v>
      </c>
      <c r="M8" s="25">
        <v>6193.0309999999999</v>
      </c>
      <c r="N8" s="25">
        <v>6253.1859999999997</v>
      </c>
      <c r="O8" s="25">
        <v>6363.8639999999996</v>
      </c>
      <c r="P8" s="25">
        <v>6531.9629999999997</v>
      </c>
      <c r="Q8" s="25">
        <v>6542.7039999999997</v>
      </c>
      <c r="R8" s="25">
        <v>6444.6890000000003</v>
      </c>
      <c r="S8" s="25">
        <v>6275.174</v>
      </c>
      <c r="T8" s="25">
        <v>6118.7179999999998</v>
      </c>
      <c r="U8" s="25">
        <v>6089.12</v>
      </c>
      <c r="V8" s="25">
        <v>6104.6030000000001</v>
      </c>
      <c r="W8" s="25">
        <v>6190.5159999999996</v>
      </c>
      <c r="X8" s="25">
        <v>6184.8209999999999</v>
      </c>
      <c r="Y8" s="25">
        <v>6258.24</v>
      </c>
      <c r="Z8" s="25">
        <v>6404.9160000000002</v>
      </c>
      <c r="AA8" s="25">
        <v>6515.3720000000003</v>
      </c>
      <c r="AB8" s="25">
        <v>6439.9970000000003</v>
      </c>
      <c r="AC8" s="25">
        <v>6426.2420000000002</v>
      </c>
      <c r="AD8" s="25">
        <v>6366.6350000000002</v>
      </c>
      <c r="AE8" s="25">
        <v>6464.9830000000002</v>
      </c>
      <c r="AF8" s="25">
        <v>6466.4160000000002</v>
      </c>
      <c r="AG8" s="25">
        <v>6431.9560000000001</v>
      </c>
      <c r="AH8" s="25">
        <v>6249.7240000000002</v>
      </c>
      <c r="AI8" s="25">
        <v>6162.5339999999997</v>
      </c>
      <c r="AJ8" s="25">
        <v>6179.0789999999997</v>
      </c>
      <c r="AK8" s="25">
        <v>6156.2120000000004</v>
      </c>
      <c r="AL8" s="25">
        <v>5901.1580000000004</v>
      </c>
      <c r="AM8" s="25">
        <v>5856.17</v>
      </c>
      <c r="AN8" s="25">
        <v>5950.2860000000001</v>
      </c>
      <c r="AO8" s="25">
        <v>6051.1040000000003</v>
      </c>
      <c r="AP8" s="25">
        <v>6121.7179999999998</v>
      </c>
      <c r="AQ8" s="25">
        <v>6172.4269999999997</v>
      </c>
      <c r="AR8" s="25">
        <v>6182.6059999999998</v>
      </c>
    </row>
    <row r="9" spans="1:44" x14ac:dyDescent="0.2">
      <c r="A9" s="20" t="s">
        <v>56</v>
      </c>
    </row>
    <row r="14" spans="1:44" x14ac:dyDescent="0.2">
      <c r="A14" s="24"/>
      <c r="B14" s="29" t="s">
        <v>5</v>
      </c>
      <c r="C14" s="29" t="s">
        <v>6</v>
      </c>
      <c r="D14" s="29" t="s">
        <v>7</v>
      </c>
      <c r="E14" s="29" t="s">
        <v>8</v>
      </c>
      <c r="F14" s="29" t="s">
        <v>9</v>
      </c>
      <c r="G14" s="29" t="s">
        <v>10</v>
      </c>
      <c r="H14" s="29" t="s">
        <v>11</v>
      </c>
      <c r="I14" s="29" t="s">
        <v>12</v>
      </c>
      <c r="J14" s="29" t="s">
        <v>13</v>
      </c>
      <c r="K14" s="29" t="s">
        <v>14</v>
      </c>
      <c r="L14" s="29" t="s">
        <v>15</v>
      </c>
      <c r="M14" s="29" t="s">
        <v>16</v>
      </c>
      <c r="N14" s="29" t="s">
        <v>17</v>
      </c>
      <c r="O14" s="29" t="s">
        <v>18</v>
      </c>
      <c r="P14" s="29" t="s">
        <v>19</v>
      </c>
      <c r="Q14" s="29" t="s">
        <v>20</v>
      </c>
      <c r="R14" s="29" t="s">
        <v>21</v>
      </c>
      <c r="S14" s="29" t="s">
        <v>22</v>
      </c>
      <c r="T14" s="29" t="s">
        <v>23</v>
      </c>
      <c r="U14" s="29" t="s">
        <v>24</v>
      </c>
      <c r="V14" s="29" t="s">
        <v>25</v>
      </c>
      <c r="W14" s="29" t="s">
        <v>26</v>
      </c>
      <c r="X14" s="29" t="s">
        <v>27</v>
      </c>
      <c r="Y14" s="29" t="s">
        <v>28</v>
      </c>
      <c r="Z14" s="29" t="s">
        <v>29</v>
      </c>
      <c r="AA14" s="29" t="s">
        <v>30</v>
      </c>
      <c r="AB14" s="29" t="s">
        <v>31</v>
      </c>
      <c r="AC14" s="30" t="s">
        <v>32</v>
      </c>
      <c r="AD14" s="30" t="s">
        <v>33</v>
      </c>
      <c r="AE14" s="30" t="s">
        <v>34</v>
      </c>
      <c r="AF14" s="30" t="s">
        <v>35</v>
      </c>
      <c r="AG14" s="30" t="s">
        <v>36</v>
      </c>
      <c r="AH14" s="30" t="s">
        <v>37</v>
      </c>
      <c r="AI14" s="29" t="s">
        <v>38</v>
      </c>
      <c r="AJ14" s="29" t="s">
        <v>39</v>
      </c>
      <c r="AK14" s="30" t="s">
        <v>40</v>
      </c>
      <c r="AL14" s="30" t="s">
        <v>41</v>
      </c>
      <c r="AM14" s="30" t="s">
        <v>42</v>
      </c>
      <c r="AN14" s="30" t="s">
        <v>43</v>
      </c>
      <c r="AO14" s="30" t="s">
        <v>44</v>
      </c>
      <c r="AP14" s="29" t="s">
        <v>45</v>
      </c>
      <c r="AQ14" s="30" t="s">
        <v>46</v>
      </c>
      <c r="AR14" s="30" t="s">
        <v>47</v>
      </c>
    </row>
    <row r="15" spans="1:44" x14ac:dyDescent="0.2">
      <c r="A15" s="32" t="s">
        <v>52</v>
      </c>
      <c r="B15" s="26">
        <v>1</v>
      </c>
      <c r="C15" s="26">
        <f>C5/$B5</f>
        <v>1.0013047466391867</v>
      </c>
      <c r="D15" s="26">
        <f t="shared" ref="D15:AR18" si="0">D5/$B5</f>
        <v>1.0052851241915886</v>
      </c>
      <c r="E15" s="26">
        <f t="shared" si="0"/>
        <v>1.0311501334699025</v>
      </c>
      <c r="F15" s="26">
        <f t="shared" si="0"/>
        <v>1.0340717894593232</v>
      </c>
      <c r="G15" s="26">
        <f t="shared" si="0"/>
        <v>1.0326101823563489</v>
      </c>
      <c r="H15" s="26">
        <f t="shared" si="0"/>
        <v>1.0302157229587969</v>
      </c>
      <c r="I15" s="26">
        <f t="shared" si="0"/>
        <v>1.0510909766451044</v>
      </c>
      <c r="J15" s="26">
        <f t="shared" si="0"/>
        <v>1.0488057655396605</v>
      </c>
      <c r="K15" s="26">
        <f t="shared" si="0"/>
        <v>1.0485763614397505</v>
      </c>
      <c r="L15" s="26">
        <f t="shared" si="0"/>
        <v>1.0644433340708892</v>
      </c>
      <c r="M15" s="26">
        <f t="shared" si="0"/>
        <v>1.0831272159137537</v>
      </c>
      <c r="N15" s="26">
        <f t="shared" si="0"/>
        <v>1.0953391319764385</v>
      </c>
      <c r="O15" s="26">
        <f t="shared" si="0"/>
        <v>1.108104388041623</v>
      </c>
      <c r="P15" s="26">
        <f t="shared" si="0"/>
        <v>1.1042270259152185</v>
      </c>
      <c r="Q15" s="26">
        <f t="shared" si="0"/>
        <v>1.1002452632814586</v>
      </c>
      <c r="R15" s="26">
        <f t="shared" si="0"/>
        <v>1.0808529123240038</v>
      </c>
      <c r="S15" s="26">
        <f t="shared" si="0"/>
        <v>1.0631848145220242</v>
      </c>
      <c r="T15" s="26">
        <f t="shared" si="0"/>
        <v>1.0642021567794364</v>
      </c>
      <c r="U15" s="26">
        <f t="shared" si="0"/>
        <v>1.0698789127249848</v>
      </c>
      <c r="V15" s="26">
        <f t="shared" si="0"/>
        <v>1.0672773836644198</v>
      </c>
      <c r="W15" s="26">
        <f t="shared" si="0"/>
        <v>1.0750729678172883</v>
      </c>
      <c r="X15" s="26">
        <f t="shared" si="0"/>
        <v>1.0904778426803818</v>
      </c>
      <c r="Y15" s="26">
        <f t="shared" si="0"/>
        <v>1.1051522602623276</v>
      </c>
      <c r="Z15" s="26">
        <f t="shared" si="0"/>
        <v>1.121796090400105</v>
      </c>
      <c r="AA15" s="26">
        <f t="shared" si="0"/>
        <v>1.1290194628169716</v>
      </c>
      <c r="AB15" s="26">
        <f t="shared" si="0"/>
        <v>1.1301256234164625</v>
      </c>
      <c r="AC15" s="26">
        <f t="shared" si="0"/>
        <v>1.1403016430181339</v>
      </c>
      <c r="AD15" s="26">
        <f t="shared" si="0"/>
        <v>1.1483808225790424</v>
      </c>
      <c r="AE15" s="26">
        <f t="shared" si="0"/>
        <v>1.1642419086144096</v>
      </c>
      <c r="AF15" s="26">
        <f t="shared" si="0"/>
        <v>1.1706096470224041</v>
      </c>
      <c r="AG15" s="26">
        <f t="shared" si="0"/>
        <v>1.1820862580191882</v>
      </c>
      <c r="AH15" s="26">
        <f t="shared" si="0"/>
        <v>1.1660220844297118</v>
      </c>
      <c r="AI15" s="26">
        <f t="shared" si="0"/>
        <v>1.1558737664551995</v>
      </c>
      <c r="AJ15" s="26">
        <f t="shared" si="0"/>
        <v>1.1582640706086775</v>
      </c>
      <c r="AK15" s="26">
        <f t="shared" si="0"/>
        <v>1.1545162135892411</v>
      </c>
      <c r="AL15" s="26">
        <f t="shared" si="0"/>
        <v>1.1513480131181055</v>
      </c>
      <c r="AM15" s="26">
        <f t="shared" si="0"/>
        <v>1.1539012374663122</v>
      </c>
      <c r="AN15" s="26">
        <f t="shared" si="0"/>
        <v>1.1636643296881455</v>
      </c>
      <c r="AO15" s="26">
        <f t="shared" si="0"/>
        <v>1.1777540698018676</v>
      </c>
      <c r="AP15" s="26">
        <f t="shared" si="0"/>
        <v>1.1905470274942114</v>
      </c>
      <c r="AQ15" s="26">
        <f t="shared" si="0"/>
        <v>1.1985595500147683</v>
      </c>
      <c r="AR15" s="26">
        <f t="shared" si="0"/>
        <v>1.2084313711232004</v>
      </c>
    </row>
    <row r="16" spans="1:44" x14ac:dyDescent="0.2">
      <c r="A16" s="32" t="s">
        <v>53</v>
      </c>
      <c r="B16" s="26">
        <v>1</v>
      </c>
      <c r="C16" s="26">
        <f t="shared" ref="C16:R18" si="1">C6/$B6</f>
        <v>1.0042626941136172</v>
      </c>
      <c r="D16" s="26">
        <f t="shared" si="1"/>
        <v>1.0129777880166637</v>
      </c>
      <c r="E16" s="26">
        <f t="shared" si="1"/>
        <v>1.0314130875192358</v>
      </c>
      <c r="F16" s="26">
        <f t="shared" si="1"/>
        <v>1.0387987260670251</v>
      </c>
      <c r="G16" s="26">
        <f t="shared" si="1"/>
        <v>1.034087659683679</v>
      </c>
      <c r="H16" s="26">
        <f t="shared" si="1"/>
        <v>1.0376157810872284</v>
      </c>
      <c r="I16" s="26">
        <f t="shared" si="1"/>
        <v>1.0441946021536015</v>
      </c>
      <c r="J16" s="26">
        <f t="shared" si="1"/>
        <v>1.055474890647687</v>
      </c>
      <c r="K16" s="26">
        <f t="shared" si="1"/>
        <v>1.0703264958456731</v>
      </c>
      <c r="L16" s="26">
        <f t="shared" si="1"/>
        <v>1.0946017494349247</v>
      </c>
      <c r="M16" s="26">
        <f t="shared" si="1"/>
        <v>1.1056006369664875</v>
      </c>
      <c r="N16" s="26">
        <f t="shared" si="1"/>
        <v>1.1153044232997975</v>
      </c>
      <c r="O16" s="26">
        <f t="shared" si="1"/>
        <v>1.1329066344950089</v>
      </c>
      <c r="P16" s="26">
        <f t="shared" si="1"/>
        <v>1.1278310604016808</v>
      </c>
      <c r="Q16" s="26">
        <f t="shared" si="1"/>
        <v>1.1225137441888426</v>
      </c>
      <c r="R16" s="26">
        <f t="shared" si="1"/>
        <v>1.1138496763131118</v>
      </c>
      <c r="S16" s="26">
        <f t="shared" si="0"/>
        <v>1.1049979235943341</v>
      </c>
      <c r="T16" s="26">
        <f t="shared" si="0"/>
        <v>1.108578839253868</v>
      </c>
      <c r="U16" s="26">
        <f t="shared" si="0"/>
        <v>1.1213032653626234</v>
      </c>
      <c r="V16" s="26">
        <f t="shared" si="0"/>
        <v>1.1306751299142863</v>
      </c>
      <c r="W16" s="26">
        <f t="shared" si="0"/>
        <v>1.1398211664044637</v>
      </c>
      <c r="X16" s="26">
        <f t="shared" si="0"/>
        <v>1.1601363455866529</v>
      </c>
      <c r="Y16" s="26">
        <f t="shared" si="0"/>
        <v>1.1840786669778749</v>
      </c>
      <c r="Z16" s="26">
        <f t="shared" si="0"/>
        <v>1.2004277092547067</v>
      </c>
      <c r="AA16" s="26">
        <f t="shared" si="0"/>
        <v>1.210022623222804</v>
      </c>
      <c r="AB16" s="26">
        <f t="shared" si="0"/>
        <v>1.2184393916889211</v>
      </c>
      <c r="AC16" s="26">
        <f t="shared" si="0"/>
        <v>1.2164599859956289</v>
      </c>
      <c r="AD16" s="26">
        <f t="shared" si="0"/>
        <v>1.2256466917452014</v>
      </c>
      <c r="AE16" s="26">
        <f t="shared" si="0"/>
        <v>1.2464688473473031</v>
      </c>
      <c r="AF16" s="26">
        <f t="shared" si="0"/>
        <v>1.2612802884940855</v>
      </c>
      <c r="AG16" s="26">
        <f t="shared" si="0"/>
        <v>1.2802346894131602</v>
      </c>
      <c r="AH16" s="26">
        <f t="shared" si="0"/>
        <v>1.2564982403598699</v>
      </c>
      <c r="AI16" s="26">
        <f t="shared" si="0"/>
        <v>1.2522160957308897</v>
      </c>
      <c r="AJ16" s="26">
        <f t="shared" si="0"/>
        <v>1.2645876339180613</v>
      </c>
      <c r="AK16" s="26">
        <f t="shared" si="0"/>
        <v>1.262880788043945</v>
      </c>
      <c r="AL16" s="26">
        <f t="shared" si="0"/>
        <v>1.2415521612301212</v>
      </c>
      <c r="AM16" s="26">
        <f t="shared" si="0"/>
        <v>1.2496900547746721</v>
      </c>
      <c r="AN16" s="26">
        <f t="shared" si="0"/>
        <v>1.2485177191668915</v>
      </c>
      <c r="AO16" s="26">
        <f t="shared" si="0"/>
        <v>1.2701840776565616</v>
      </c>
      <c r="AP16" s="26">
        <f t="shared" si="0"/>
        <v>1.2866591693771086</v>
      </c>
      <c r="AQ16" s="26">
        <f t="shared" si="0"/>
        <v>1.3010298163770309</v>
      </c>
      <c r="AR16" s="26">
        <f t="shared" si="0"/>
        <v>1.3161466558754198</v>
      </c>
    </row>
    <row r="17" spans="1:44" x14ac:dyDescent="0.2">
      <c r="A17" s="32" t="s">
        <v>54</v>
      </c>
      <c r="B17" s="26">
        <v>1</v>
      </c>
      <c r="C17" s="26">
        <f t="shared" si="1"/>
        <v>1.0018342832426641</v>
      </c>
      <c r="D17" s="26">
        <f t="shared" si="0"/>
        <v>1.0049871568290918</v>
      </c>
      <c r="E17" s="26">
        <f t="shared" si="0"/>
        <v>1.0251366413487402</v>
      </c>
      <c r="F17" s="26">
        <f t="shared" si="0"/>
        <v>1.0323406665696033</v>
      </c>
      <c r="G17" s="26">
        <f t="shared" si="0"/>
        <v>1.0437911212614257</v>
      </c>
      <c r="H17" s="26">
        <f t="shared" si="0"/>
        <v>1.048960537404606</v>
      </c>
      <c r="I17" s="26">
        <f t="shared" si="0"/>
        <v>1.0535853010785714</v>
      </c>
      <c r="J17" s="26">
        <f t="shared" si="0"/>
        <v>1.0601888801626411</v>
      </c>
      <c r="K17" s="26">
        <f t="shared" si="0"/>
        <v>1.0798226717833888</v>
      </c>
      <c r="L17" s="26">
        <f t="shared" si="0"/>
        <v>1.0954023892442561</v>
      </c>
      <c r="M17" s="26">
        <f t="shared" si="0"/>
        <v>1.1094206810653295</v>
      </c>
      <c r="N17" s="26">
        <f t="shared" si="0"/>
        <v>1.1217712735940792</v>
      </c>
      <c r="O17" s="26">
        <f t="shared" si="0"/>
        <v>1.1368185600557725</v>
      </c>
      <c r="P17" s="26">
        <f t="shared" si="0"/>
        <v>1.1399823266915845</v>
      </c>
      <c r="Q17" s="26">
        <f t="shared" si="0"/>
        <v>1.137673000222112</v>
      </c>
      <c r="R17" s="26">
        <f t="shared" si="0"/>
        <v>1.1184265760648353</v>
      </c>
      <c r="S17" s="26">
        <f t="shared" si="0"/>
        <v>1.0956999554713396</v>
      </c>
      <c r="T17" s="26">
        <f t="shared" si="0"/>
        <v>1.0911974064977836</v>
      </c>
      <c r="U17" s="26">
        <f t="shared" si="0"/>
        <v>1.0923092945873767</v>
      </c>
      <c r="V17" s="26">
        <f t="shared" si="0"/>
        <v>1.0926196136527635</v>
      </c>
      <c r="W17" s="26">
        <f t="shared" si="0"/>
        <v>1.0987808286581784</v>
      </c>
      <c r="X17" s="26">
        <f t="shared" si="0"/>
        <v>1.115752730967186</v>
      </c>
      <c r="Y17" s="26">
        <f t="shared" si="0"/>
        <v>1.1333075442603193</v>
      </c>
      <c r="Z17" s="26">
        <f t="shared" si="0"/>
        <v>1.1500145594903965</v>
      </c>
      <c r="AA17" s="26">
        <f t="shared" si="0"/>
        <v>1.1697870382276956</v>
      </c>
      <c r="AB17" s="26">
        <f t="shared" si="0"/>
        <v>1.1831706106590347</v>
      </c>
      <c r="AC17" s="26">
        <f t="shared" si="0"/>
        <v>1.2047640884324318</v>
      </c>
      <c r="AD17" s="26">
        <f t="shared" si="0"/>
        <v>1.2103150269881942</v>
      </c>
      <c r="AE17" s="26">
        <f t="shared" si="0"/>
        <v>1.2310899319529802</v>
      </c>
      <c r="AF17" s="26">
        <f t="shared" si="0"/>
        <v>1.2417122492074641</v>
      </c>
      <c r="AG17" s="26">
        <f t="shared" si="0"/>
        <v>1.2653767347845355</v>
      </c>
      <c r="AH17" s="26">
        <f t="shared" si="0"/>
        <v>1.2593600519465613</v>
      </c>
      <c r="AI17" s="26">
        <f t="shared" si="0"/>
        <v>1.2569399351943267</v>
      </c>
      <c r="AJ17" s="26">
        <f t="shared" si="0"/>
        <v>1.2548317316122668</v>
      </c>
      <c r="AK17" s="26">
        <f t="shared" si="0"/>
        <v>1.2598786673709068</v>
      </c>
      <c r="AL17" s="26">
        <f t="shared" si="0"/>
        <v>1.2551901395054237</v>
      </c>
      <c r="AM17" s="26">
        <f t="shared" si="0"/>
        <v>1.2781471082407778</v>
      </c>
      <c r="AN17" s="26">
        <f t="shared" si="0"/>
        <v>1.2887670343380799</v>
      </c>
      <c r="AO17" s="26">
        <f t="shared" si="0"/>
        <v>1.2954394256121629</v>
      </c>
      <c r="AP17" s="26">
        <f t="shared" si="0"/>
        <v>1.3101572637510137</v>
      </c>
      <c r="AQ17" s="26">
        <f t="shared" si="0"/>
        <v>1.3202827516799207</v>
      </c>
      <c r="AR17" s="26">
        <f t="shared" si="0"/>
        <v>1.3250323868956086</v>
      </c>
    </row>
    <row r="18" spans="1:44" x14ac:dyDescent="0.2">
      <c r="A18" s="32" t="s">
        <v>55</v>
      </c>
      <c r="B18" s="26">
        <v>1</v>
      </c>
      <c r="C18" s="26">
        <f t="shared" si="1"/>
        <v>1.0180670219218944</v>
      </c>
      <c r="D18" s="26">
        <f t="shared" si="0"/>
        <v>1.0349924015254499</v>
      </c>
      <c r="E18" s="26">
        <f t="shared" si="0"/>
        <v>1.0436229114174378</v>
      </c>
      <c r="F18" s="26">
        <f t="shared" si="0"/>
        <v>1.0463827119693314</v>
      </c>
      <c r="G18" s="26">
        <f t="shared" si="0"/>
        <v>1.041219541443662</v>
      </c>
      <c r="H18" s="26">
        <f t="shared" si="0"/>
        <v>1.0552287767046422</v>
      </c>
      <c r="I18" s="26">
        <f t="shared" si="0"/>
        <v>1.049988598545903</v>
      </c>
      <c r="J18" s="26">
        <f t="shared" si="0"/>
        <v>1.059642993943674</v>
      </c>
      <c r="K18" s="26">
        <f t="shared" si="0"/>
        <v>1.0560415980930049</v>
      </c>
      <c r="L18" s="26">
        <f t="shared" si="0"/>
        <v>1.0373289095802321</v>
      </c>
      <c r="M18" s="26">
        <f t="shared" si="0"/>
        <v>1.0300446195199215</v>
      </c>
      <c r="N18" s="26">
        <f t="shared" si="0"/>
        <v>1.0400497905076367</v>
      </c>
      <c r="O18" s="26">
        <f t="shared" si="0"/>
        <v>1.0584581075981252</v>
      </c>
      <c r="P18" s="26">
        <f t="shared" si="0"/>
        <v>1.0864168680978998</v>
      </c>
      <c r="Q18" s="26">
        <f t="shared" si="0"/>
        <v>1.0882033453912097</v>
      </c>
      <c r="R18" s="26">
        <f t="shared" si="0"/>
        <v>1.0719011787490202</v>
      </c>
      <c r="S18" s="26">
        <f t="shared" si="0"/>
        <v>1.0437069046241338</v>
      </c>
      <c r="T18" s="26">
        <f t="shared" si="0"/>
        <v>1.0176846449274506</v>
      </c>
      <c r="U18" s="26">
        <f t="shared" si="0"/>
        <v>1.0127618113991588</v>
      </c>
      <c r="V18" s="26">
        <f t="shared" si="0"/>
        <v>1.0153369932195029</v>
      </c>
      <c r="W18" s="26">
        <f t="shared" si="0"/>
        <v>1.0296263167182573</v>
      </c>
      <c r="X18" s="26">
        <f t="shared" si="0"/>
        <v>1.0286791061991811</v>
      </c>
      <c r="Y18" s="26">
        <f t="shared" si="0"/>
        <v>1.0408903878673228</v>
      </c>
      <c r="Z18" s="26">
        <f t="shared" si="0"/>
        <v>1.0652860068481909</v>
      </c>
      <c r="AA18" s="26">
        <f t="shared" si="0"/>
        <v>1.0836574001923696</v>
      </c>
      <c r="AB18" s="26">
        <f t="shared" si="0"/>
        <v>1.0711207903810649</v>
      </c>
      <c r="AC18" s="26">
        <f t="shared" si="0"/>
        <v>1.0688330150184844</v>
      </c>
      <c r="AD18" s="26">
        <f t="shared" si="0"/>
        <v>1.058918989134273</v>
      </c>
      <c r="AE18" s="26">
        <f t="shared" si="0"/>
        <v>1.0752765413959273</v>
      </c>
      <c r="AF18" s="26">
        <f t="shared" si="0"/>
        <v>1.0755148825151259</v>
      </c>
      <c r="AG18" s="26">
        <f t="shared" si="0"/>
        <v>1.0697833856780108</v>
      </c>
      <c r="AH18" s="26">
        <f t="shared" si="0"/>
        <v>1.0394739796530199</v>
      </c>
      <c r="AI18" s="26">
        <f t="shared" si="0"/>
        <v>1.0249722614513925</v>
      </c>
      <c r="AJ18" s="26">
        <f t="shared" si="0"/>
        <v>1.0277240784905706</v>
      </c>
      <c r="AK18" s="26">
        <f t="shared" si="0"/>
        <v>1.0239207662974681</v>
      </c>
      <c r="AL18" s="26">
        <f t="shared" si="0"/>
        <v>0.98149937354373673</v>
      </c>
      <c r="AM18" s="26">
        <f t="shared" si="0"/>
        <v>0.9740168262509874</v>
      </c>
      <c r="AN18" s="26">
        <f t="shared" si="0"/>
        <v>0.98967049880821134</v>
      </c>
      <c r="AO18" s="26">
        <f t="shared" si="0"/>
        <v>1.0064388693283588</v>
      </c>
      <c r="AP18" s="26">
        <f t="shared" si="0"/>
        <v>1.0181836144721792</v>
      </c>
      <c r="AQ18" s="26">
        <f t="shared" si="0"/>
        <v>1.0266176966867258</v>
      </c>
      <c r="AR18" s="26">
        <f t="shared" si="0"/>
        <v>1.0283107003519898</v>
      </c>
    </row>
    <row r="20" spans="1:44" x14ac:dyDescent="0.2">
      <c r="A20" s="27"/>
      <c r="B20" s="29" t="s">
        <v>5</v>
      </c>
      <c r="C20" s="29" t="s">
        <v>6</v>
      </c>
      <c r="D20" s="29" t="s">
        <v>7</v>
      </c>
      <c r="E20" s="29" t="s">
        <v>8</v>
      </c>
      <c r="F20" s="29" t="s">
        <v>9</v>
      </c>
      <c r="G20" s="29" t="s">
        <v>10</v>
      </c>
      <c r="H20" s="29" t="s">
        <v>11</v>
      </c>
      <c r="I20" s="29" t="s">
        <v>12</v>
      </c>
      <c r="J20" s="29" t="s">
        <v>13</v>
      </c>
      <c r="K20" s="29" t="s">
        <v>14</v>
      </c>
      <c r="L20" s="29" t="s">
        <v>15</v>
      </c>
      <c r="M20" s="29" t="s">
        <v>16</v>
      </c>
      <c r="N20" s="29" t="s">
        <v>17</v>
      </c>
      <c r="O20" s="29" t="s">
        <v>18</v>
      </c>
      <c r="P20" s="29" t="s">
        <v>19</v>
      </c>
      <c r="Q20" s="29" t="s">
        <v>20</v>
      </c>
      <c r="R20" s="29" t="s">
        <v>21</v>
      </c>
      <c r="S20" s="29" t="s">
        <v>22</v>
      </c>
      <c r="T20" s="29" t="s">
        <v>23</v>
      </c>
      <c r="U20" s="29" t="s">
        <v>24</v>
      </c>
      <c r="V20" s="29" t="s">
        <v>25</v>
      </c>
      <c r="W20" s="29" t="s">
        <v>26</v>
      </c>
      <c r="X20" s="29" t="s">
        <v>27</v>
      </c>
      <c r="Y20" s="29" t="s">
        <v>28</v>
      </c>
      <c r="Z20" s="29" t="s">
        <v>29</v>
      </c>
      <c r="AA20" s="29" t="s">
        <v>30</v>
      </c>
      <c r="AB20" s="29" t="s">
        <v>31</v>
      </c>
      <c r="AC20" s="30" t="s">
        <v>32</v>
      </c>
      <c r="AD20" s="30" t="s">
        <v>33</v>
      </c>
      <c r="AE20" s="30" t="s">
        <v>34</v>
      </c>
      <c r="AF20" s="30" t="s">
        <v>35</v>
      </c>
      <c r="AG20" s="30" t="s">
        <v>36</v>
      </c>
      <c r="AH20" s="30" t="s">
        <v>37</v>
      </c>
      <c r="AI20" s="29" t="s">
        <v>38</v>
      </c>
      <c r="AJ20" s="29" t="s">
        <v>39</v>
      </c>
      <c r="AK20" s="30" t="s">
        <v>40</v>
      </c>
      <c r="AL20" s="30" t="s">
        <v>41</v>
      </c>
      <c r="AM20" s="30" t="s">
        <v>42</v>
      </c>
      <c r="AN20" s="30" t="s">
        <v>43</v>
      </c>
      <c r="AO20" s="30" t="s">
        <v>44</v>
      </c>
      <c r="AP20" s="29" t="s">
        <v>45</v>
      </c>
      <c r="AQ20" s="30" t="s">
        <v>46</v>
      </c>
      <c r="AR20" s="30" t="s">
        <v>47</v>
      </c>
    </row>
    <row r="21" spans="1:44" x14ac:dyDescent="0.2">
      <c r="A21" s="30" t="s">
        <v>52</v>
      </c>
      <c r="B21" s="28">
        <v>5775.8339999999998</v>
      </c>
      <c r="C21" s="28">
        <v>5783.37</v>
      </c>
      <c r="D21" s="28">
        <v>5806.36</v>
      </c>
      <c r="E21" s="28">
        <v>5955.7520000000004</v>
      </c>
      <c r="F21" s="28">
        <v>5972.6270000000004</v>
      </c>
      <c r="G21" s="28">
        <v>5964.1850000000004</v>
      </c>
      <c r="H21" s="28">
        <v>5950.3549999999996</v>
      </c>
      <c r="I21" s="28">
        <v>6070.9269999999997</v>
      </c>
      <c r="J21" s="28">
        <v>6057.7280000000001</v>
      </c>
      <c r="K21" s="28">
        <v>6056.4030000000002</v>
      </c>
      <c r="L21" s="28">
        <v>6148.0479999999998</v>
      </c>
      <c r="M21" s="28">
        <v>6255.9629999999997</v>
      </c>
      <c r="N21" s="28">
        <v>6326.4970000000003</v>
      </c>
      <c r="O21" s="28">
        <v>6400.2269999999999</v>
      </c>
      <c r="P21" s="28">
        <v>6377.8320000000003</v>
      </c>
      <c r="Q21" s="28">
        <v>6354.8339999999998</v>
      </c>
      <c r="R21" s="28">
        <v>6242.8270000000002</v>
      </c>
      <c r="S21" s="28">
        <v>6140.7790000000005</v>
      </c>
      <c r="T21" s="28">
        <v>6146.6549999999997</v>
      </c>
      <c r="U21" s="28">
        <v>6179.4430000000002</v>
      </c>
      <c r="V21" s="28">
        <v>6164.4170000000004</v>
      </c>
      <c r="W21" s="28">
        <v>6209.4430000000002</v>
      </c>
      <c r="X21" s="28">
        <v>6298.4189999999999</v>
      </c>
      <c r="Y21" s="28">
        <v>6383.1760000000004</v>
      </c>
      <c r="Z21" s="28">
        <v>6479.308</v>
      </c>
      <c r="AA21" s="28">
        <v>6521.0290000000005</v>
      </c>
      <c r="AB21" s="28">
        <v>6527.4179999999997</v>
      </c>
      <c r="AC21" s="28">
        <v>6586.1930000000002</v>
      </c>
      <c r="AD21" s="28">
        <v>6632.857</v>
      </c>
      <c r="AE21" s="28">
        <v>6724.4679999999998</v>
      </c>
      <c r="AF21" s="28">
        <v>6761.2470000000003</v>
      </c>
      <c r="AG21" s="28">
        <v>6827.5339999999997</v>
      </c>
      <c r="AH21" s="28">
        <v>6734.75</v>
      </c>
      <c r="AI21" s="28">
        <v>6676.1350000000002</v>
      </c>
      <c r="AJ21" s="28">
        <v>6689.9409999999998</v>
      </c>
      <c r="AK21" s="28">
        <v>6668.2939999999999</v>
      </c>
      <c r="AL21" s="28">
        <v>6649.9949999999999</v>
      </c>
      <c r="AM21" s="28">
        <v>6664.7420000000002</v>
      </c>
      <c r="AN21" s="28">
        <v>6721.1319999999996</v>
      </c>
      <c r="AO21" s="28">
        <v>6802.5119999999997</v>
      </c>
      <c r="AP21" s="28">
        <v>6876.402</v>
      </c>
      <c r="AQ21" s="28">
        <v>6922.6809999999996</v>
      </c>
      <c r="AR21" s="28">
        <v>6979.6989999999996</v>
      </c>
    </row>
    <row r="22" spans="1:44" x14ac:dyDescent="0.2">
      <c r="A22" s="30" t="s">
        <v>53</v>
      </c>
      <c r="B22" s="28">
        <v>3958.7640000000001</v>
      </c>
      <c r="C22" s="28">
        <v>3975.6390000000001</v>
      </c>
      <c r="D22" s="28">
        <v>4010.14</v>
      </c>
      <c r="E22" s="28">
        <v>4083.1210000000001</v>
      </c>
      <c r="F22" s="28">
        <v>4112.3590000000004</v>
      </c>
      <c r="G22" s="28">
        <v>4093.7089999999998</v>
      </c>
      <c r="H22" s="28">
        <v>4107.6760000000004</v>
      </c>
      <c r="I22" s="28">
        <v>4133.72</v>
      </c>
      <c r="J22" s="28">
        <v>4178.3760000000002</v>
      </c>
      <c r="K22" s="28">
        <v>4237.17</v>
      </c>
      <c r="L22" s="28">
        <v>4333.2700000000004</v>
      </c>
      <c r="M22" s="28">
        <v>4376.8119999999999</v>
      </c>
      <c r="N22" s="28">
        <v>4415.2269999999999</v>
      </c>
      <c r="O22" s="28">
        <v>4484.91</v>
      </c>
      <c r="P22" s="28">
        <v>4464.817</v>
      </c>
      <c r="Q22" s="28">
        <v>4443.7669999999998</v>
      </c>
      <c r="R22" s="28">
        <v>4409.4679999999998</v>
      </c>
      <c r="S22" s="28">
        <v>4374.4260000000004</v>
      </c>
      <c r="T22" s="28">
        <v>4388.6019999999999</v>
      </c>
      <c r="U22" s="28">
        <v>4438.9750000000004</v>
      </c>
      <c r="V22" s="28">
        <v>4476.076</v>
      </c>
      <c r="W22" s="28">
        <v>4512.2830000000004</v>
      </c>
      <c r="X22" s="28">
        <v>4592.7060000000001</v>
      </c>
      <c r="Y22" s="28">
        <v>4687.4880000000003</v>
      </c>
      <c r="Z22" s="28">
        <v>4752.21</v>
      </c>
      <c r="AA22" s="28">
        <v>4790.1940000000004</v>
      </c>
      <c r="AB22" s="28">
        <v>4823.5140000000001</v>
      </c>
      <c r="AC22" s="28">
        <v>4815.6779999999999</v>
      </c>
      <c r="AD22" s="28">
        <v>4852.0460000000003</v>
      </c>
      <c r="AE22" s="28">
        <v>4934.4759999999997</v>
      </c>
      <c r="AF22" s="28">
        <v>4993.1109999999999</v>
      </c>
      <c r="AG22" s="28">
        <v>5068.1469999999999</v>
      </c>
      <c r="AH22" s="28">
        <v>4974.18</v>
      </c>
      <c r="AI22" s="28">
        <v>4957.2280000000001</v>
      </c>
      <c r="AJ22" s="28">
        <v>5006.2039999999997</v>
      </c>
      <c r="AK22" s="28">
        <v>4999.4470000000001</v>
      </c>
      <c r="AL22" s="28">
        <v>4915.0119999999997</v>
      </c>
      <c r="AM22" s="28">
        <v>4947.2280000000001</v>
      </c>
      <c r="AN22" s="28">
        <v>4942.5870000000004</v>
      </c>
      <c r="AO22" s="28">
        <v>5028.3590000000004</v>
      </c>
      <c r="AP22" s="28">
        <v>5093.58</v>
      </c>
      <c r="AQ22" s="28">
        <v>5150.47</v>
      </c>
      <c r="AR22" s="28">
        <v>5210.3140000000003</v>
      </c>
    </row>
    <row r="23" spans="1:44" x14ac:dyDescent="0.2">
      <c r="A23" s="30" t="s">
        <v>54</v>
      </c>
      <c r="B23" s="28">
        <v>3763.8679999999999</v>
      </c>
      <c r="C23" s="28">
        <v>3770.7719999999999</v>
      </c>
      <c r="D23" s="28">
        <v>3782.6390000000001</v>
      </c>
      <c r="E23" s="28">
        <v>3858.4789999999998</v>
      </c>
      <c r="F23" s="28">
        <v>3885.5940000000001</v>
      </c>
      <c r="G23" s="28">
        <v>3928.692</v>
      </c>
      <c r="H23" s="28">
        <v>3948.1489999999999</v>
      </c>
      <c r="I23" s="28">
        <v>3965.556</v>
      </c>
      <c r="J23" s="28">
        <v>3990.4110000000001</v>
      </c>
      <c r="K23" s="28">
        <v>4064.31</v>
      </c>
      <c r="L23" s="28">
        <v>4122.95</v>
      </c>
      <c r="M23" s="28">
        <v>4175.7129999999997</v>
      </c>
      <c r="N23" s="28">
        <v>4222.1989999999996</v>
      </c>
      <c r="O23" s="28">
        <v>4278.835</v>
      </c>
      <c r="P23" s="28">
        <v>4290.7430000000004</v>
      </c>
      <c r="Q23" s="28">
        <v>4282.0510000000004</v>
      </c>
      <c r="R23" s="28">
        <v>4209.6099999999997</v>
      </c>
      <c r="S23" s="28">
        <v>4124.07</v>
      </c>
      <c r="T23" s="28">
        <v>4107.1229999999996</v>
      </c>
      <c r="U23" s="28">
        <v>4111.308</v>
      </c>
      <c r="V23" s="28">
        <v>4112.4759999999997</v>
      </c>
      <c r="W23" s="28">
        <v>4135.6660000000002</v>
      </c>
      <c r="X23" s="28">
        <v>4199.5460000000003</v>
      </c>
      <c r="Y23" s="28">
        <v>4265.62</v>
      </c>
      <c r="Z23" s="28">
        <v>4328.5029999999997</v>
      </c>
      <c r="AA23" s="28">
        <v>4402.924</v>
      </c>
      <c r="AB23" s="28">
        <v>4453.2979999999998</v>
      </c>
      <c r="AC23" s="28">
        <v>4534.5730000000003</v>
      </c>
      <c r="AD23" s="28">
        <v>4555.4660000000003</v>
      </c>
      <c r="AE23" s="28">
        <v>4633.66</v>
      </c>
      <c r="AF23" s="28">
        <v>4673.6409999999996</v>
      </c>
      <c r="AG23" s="28">
        <v>4762.7110000000002</v>
      </c>
      <c r="AH23" s="28">
        <v>4740.0649999999996</v>
      </c>
      <c r="AI23" s="28">
        <v>4730.9560000000001</v>
      </c>
      <c r="AJ23" s="28">
        <v>4723.0209999999997</v>
      </c>
      <c r="AK23" s="28">
        <v>4742.0169999999998</v>
      </c>
      <c r="AL23" s="28">
        <v>4724.37</v>
      </c>
      <c r="AM23" s="28">
        <v>4810.777</v>
      </c>
      <c r="AN23" s="28">
        <v>4850.7489999999998</v>
      </c>
      <c r="AO23" s="28">
        <v>4875.8630000000003</v>
      </c>
      <c r="AP23" s="28">
        <v>4931.259</v>
      </c>
      <c r="AQ23" s="28">
        <v>4969.37</v>
      </c>
      <c r="AR23" s="28">
        <v>4987.2470000000003</v>
      </c>
    </row>
    <row r="24" spans="1:44" x14ac:dyDescent="0.2">
      <c r="A24" s="30" t="s">
        <v>55</v>
      </c>
      <c r="B24" s="28">
        <v>6012.3909999999996</v>
      </c>
      <c r="C24" s="28">
        <v>6121.0169999999998</v>
      </c>
      <c r="D24" s="28">
        <v>6222.7790000000005</v>
      </c>
      <c r="E24" s="28">
        <v>6274.6689999999999</v>
      </c>
      <c r="F24" s="28">
        <v>6291.2619999999997</v>
      </c>
      <c r="G24" s="28">
        <v>6260.2190000000001</v>
      </c>
      <c r="H24" s="28">
        <v>6344.4480000000003</v>
      </c>
      <c r="I24" s="28">
        <v>6312.942</v>
      </c>
      <c r="J24" s="28">
        <v>6370.9880000000003</v>
      </c>
      <c r="K24" s="28">
        <v>6349.335</v>
      </c>
      <c r="L24" s="28">
        <v>6236.8270000000002</v>
      </c>
      <c r="M24" s="28">
        <v>6193.0309999999999</v>
      </c>
      <c r="N24" s="28">
        <v>6253.1859999999997</v>
      </c>
      <c r="O24" s="28">
        <v>6363.8639999999996</v>
      </c>
      <c r="P24" s="28">
        <v>6531.9629999999997</v>
      </c>
      <c r="Q24" s="28">
        <v>6542.7039999999997</v>
      </c>
      <c r="R24" s="28">
        <v>6444.6890000000003</v>
      </c>
      <c r="S24" s="28">
        <v>6275.174</v>
      </c>
      <c r="T24" s="28">
        <v>6118.7179999999998</v>
      </c>
      <c r="U24" s="28">
        <v>6089.12</v>
      </c>
      <c r="V24" s="28">
        <v>6104.6030000000001</v>
      </c>
      <c r="W24" s="28">
        <v>6190.5159999999996</v>
      </c>
      <c r="X24" s="28">
        <v>6184.8209999999999</v>
      </c>
      <c r="Y24" s="28">
        <v>6258.24</v>
      </c>
      <c r="Z24" s="28">
        <v>6404.9160000000002</v>
      </c>
      <c r="AA24" s="28">
        <v>6515.3720000000003</v>
      </c>
      <c r="AB24" s="28">
        <v>6439.9970000000003</v>
      </c>
      <c r="AC24" s="28">
        <v>6426.2420000000002</v>
      </c>
      <c r="AD24" s="28">
        <v>6366.6350000000002</v>
      </c>
      <c r="AE24" s="28">
        <v>6464.9830000000002</v>
      </c>
      <c r="AF24" s="28">
        <v>6466.4160000000002</v>
      </c>
      <c r="AG24" s="28">
        <v>6431.9560000000001</v>
      </c>
      <c r="AH24" s="28">
        <v>6249.7240000000002</v>
      </c>
      <c r="AI24" s="28">
        <v>6162.5339999999997</v>
      </c>
      <c r="AJ24" s="28">
        <v>6179.0789999999997</v>
      </c>
      <c r="AK24" s="28">
        <v>6156.2120000000004</v>
      </c>
      <c r="AL24" s="28">
        <v>5901.1580000000004</v>
      </c>
      <c r="AM24" s="28">
        <v>5856.17</v>
      </c>
      <c r="AN24" s="28">
        <v>5950.2860000000001</v>
      </c>
      <c r="AO24" s="28">
        <v>6051.1040000000003</v>
      </c>
      <c r="AP24" s="28">
        <v>6121.7179999999998</v>
      </c>
      <c r="AQ24" s="28">
        <v>6172.4269999999997</v>
      </c>
      <c r="AR24" s="28">
        <v>6182.6059999999998</v>
      </c>
    </row>
  </sheetData>
  <mergeCells count="1">
    <mergeCell ref="B3:AR3"/>
  </mergeCells>
  <hyperlinks>
    <hyperlink ref="A2" r:id="rId1" display="http://dati.istat.it/OECDStat_Metadata/ShowMetadata.ashx?Dataset=DCCV_OCCUPATIT1&amp;ShowOnWeb=true&amp;Lang=it"/>
    <hyperlink ref="A9" r:id="rId2" display="http://dativ7b.istat.it//index.aspx?DatasetCode=DCCV_OCCUPATIT1"/>
  </hyperlinks>
  <pageMargins left="0.75" right="0.75" top="1" bottom="1" header="0.5" footer="0.5"/>
  <pageSetup orientation="portrait" r:id="rId3"/>
  <ignoredErrors>
    <ignoredError sqref="B4:AR4 B14:AR14 B20:AR20" numberStoredAsText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Età</vt:lpstr>
      <vt:lpstr>Età (2)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I.Stat</dc:creator>
  <cp:lastModifiedBy>nicola salerno</cp:lastModifiedBy>
  <dcterms:created xsi:type="dcterms:W3CDTF">2020-12-04T16:46:15Z</dcterms:created>
  <dcterms:modified xsi:type="dcterms:W3CDTF">2020-12-04T16:27:28Z</dcterms:modified>
</cp:coreProperties>
</file>