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9347\Desktop\"/>
    </mc:Choice>
  </mc:AlternateContent>
  <xr:revisionPtr revIDLastSave="0" documentId="13_ncr:1_{90EB9758-D8BD-46A4-9A31-3A43E39C1DA1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OECD.Stat export" sheetId="1" r:id="rId1"/>
    <sheet name="OECD.Stat export (2)" sheetId="2" r:id="rId2"/>
    <sheet name="OECD.Stat export (3)" sheetId="3" r:id="rId3"/>
    <sheet name="OECD.Stat export (4)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9" i="4" l="1"/>
  <c r="D39" i="4"/>
  <c r="E39" i="4"/>
  <c r="F39" i="4"/>
  <c r="G39" i="4"/>
  <c r="H39" i="4"/>
  <c r="I39" i="4"/>
  <c r="J39" i="4"/>
  <c r="C40" i="4"/>
  <c r="D40" i="4"/>
  <c r="E40" i="4"/>
  <c r="F40" i="4"/>
  <c r="G40" i="4"/>
  <c r="H40" i="4"/>
  <c r="I40" i="4"/>
  <c r="J40" i="4"/>
  <c r="C41" i="4"/>
  <c r="D41" i="4"/>
  <c r="E41" i="4"/>
  <c r="F41" i="4"/>
  <c r="G41" i="4"/>
  <c r="H41" i="4"/>
  <c r="I41" i="4"/>
  <c r="J41" i="4"/>
  <c r="C42" i="4"/>
  <c r="D42" i="4"/>
  <c r="E42" i="4"/>
  <c r="F42" i="4"/>
  <c r="G42" i="4"/>
  <c r="H42" i="4"/>
  <c r="I42" i="4"/>
  <c r="J42" i="4"/>
  <c r="C43" i="4"/>
  <c r="D43" i="4"/>
  <c r="E43" i="4"/>
  <c r="F43" i="4"/>
  <c r="G43" i="4"/>
  <c r="H43" i="4"/>
  <c r="I43" i="4"/>
  <c r="J43" i="4"/>
  <c r="C44" i="4"/>
  <c r="D44" i="4"/>
  <c r="E44" i="4"/>
  <c r="F44" i="4"/>
  <c r="G44" i="4"/>
  <c r="H44" i="4"/>
  <c r="I44" i="4"/>
  <c r="J44" i="4"/>
  <c r="C45" i="4"/>
  <c r="D45" i="4"/>
  <c r="E45" i="4"/>
  <c r="F45" i="4"/>
  <c r="G45" i="4"/>
  <c r="H45" i="4"/>
  <c r="I45" i="4"/>
  <c r="J45" i="4"/>
  <c r="C46" i="4"/>
  <c r="D46" i="4"/>
  <c r="E46" i="4"/>
  <c r="F46" i="4"/>
  <c r="G46" i="4"/>
  <c r="H46" i="4"/>
  <c r="I46" i="4"/>
  <c r="J46" i="4"/>
  <c r="C47" i="4"/>
  <c r="D47" i="4"/>
  <c r="E47" i="4"/>
  <c r="F47" i="4"/>
  <c r="G47" i="4"/>
  <c r="H47" i="4"/>
  <c r="I47" i="4"/>
  <c r="J47" i="4"/>
  <c r="C48" i="4"/>
  <c r="D48" i="4"/>
  <c r="E48" i="4"/>
  <c r="F48" i="4"/>
  <c r="G48" i="4"/>
  <c r="H48" i="4"/>
  <c r="I48" i="4"/>
  <c r="J48" i="4"/>
  <c r="C49" i="4"/>
  <c r="D49" i="4"/>
  <c r="E49" i="4"/>
  <c r="F49" i="4"/>
  <c r="G49" i="4"/>
  <c r="H49" i="4"/>
  <c r="I49" i="4"/>
  <c r="J49" i="4"/>
  <c r="C50" i="4"/>
  <c r="D50" i="4"/>
  <c r="E50" i="4"/>
  <c r="F50" i="4"/>
  <c r="G50" i="4"/>
  <c r="H50" i="4"/>
  <c r="I50" i="4"/>
  <c r="J50" i="4"/>
  <c r="C51" i="4"/>
  <c r="D51" i="4"/>
  <c r="E51" i="4"/>
  <c r="F51" i="4"/>
  <c r="G51" i="4"/>
  <c r="H51" i="4"/>
  <c r="I51" i="4"/>
  <c r="J51" i="4"/>
  <c r="C52" i="4"/>
  <c r="D52" i="4"/>
  <c r="E52" i="4"/>
  <c r="F52" i="4"/>
  <c r="G52" i="4"/>
  <c r="H52" i="4"/>
  <c r="I52" i="4"/>
  <c r="J52" i="4"/>
  <c r="C53" i="4"/>
  <c r="D53" i="4"/>
  <c r="E53" i="4"/>
  <c r="F53" i="4"/>
  <c r="G53" i="4"/>
  <c r="H53" i="4"/>
  <c r="I53" i="4"/>
  <c r="J53" i="4"/>
  <c r="C54" i="4"/>
  <c r="D54" i="4"/>
  <c r="E54" i="4"/>
  <c r="F54" i="4"/>
  <c r="G54" i="4"/>
  <c r="H54" i="4"/>
  <c r="I54" i="4"/>
  <c r="J54" i="4"/>
  <c r="C55" i="4"/>
  <c r="D55" i="4"/>
  <c r="E55" i="4"/>
  <c r="F55" i="4"/>
  <c r="G55" i="4"/>
  <c r="H55" i="4"/>
  <c r="I55" i="4"/>
  <c r="J55" i="4"/>
  <c r="C56" i="4"/>
  <c r="D56" i="4"/>
  <c r="E56" i="4"/>
  <c r="F56" i="4"/>
  <c r="G56" i="4"/>
  <c r="H56" i="4"/>
  <c r="I56" i="4"/>
  <c r="J56" i="4"/>
  <c r="C57" i="4"/>
  <c r="D57" i="4"/>
  <c r="E57" i="4"/>
  <c r="F57" i="4"/>
  <c r="G57" i="4"/>
  <c r="H57" i="4"/>
  <c r="I57" i="4"/>
  <c r="J57" i="4"/>
  <c r="D38" i="4"/>
  <c r="E38" i="4"/>
  <c r="F38" i="4"/>
  <c r="G38" i="4"/>
  <c r="H38" i="4"/>
  <c r="I38" i="4"/>
  <c r="J38" i="4"/>
  <c r="C38" i="4"/>
  <c r="AP47" i="4"/>
  <c r="AO47" i="4"/>
  <c r="AN47" i="4"/>
  <c r="AM47" i="4"/>
  <c r="AL47" i="4"/>
  <c r="AK47" i="4"/>
  <c r="AJ47" i="4"/>
  <c r="AI47" i="4"/>
  <c r="AP46" i="4"/>
  <c r="AO46" i="4"/>
  <c r="AN46" i="4"/>
  <c r="AM46" i="4"/>
  <c r="AL46" i="4"/>
  <c r="AK46" i="4"/>
  <c r="AJ46" i="4"/>
  <c r="AI46" i="4"/>
  <c r="AP45" i="4"/>
  <c r="AO45" i="4"/>
  <c r="AN45" i="4"/>
  <c r="AM45" i="4"/>
  <c r="AL45" i="4"/>
  <c r="AK45" i="4"/>
  <c r="AJ45" i="4"/>
  <c r="AI45" i="4"/>
  <c r="AP44" i="4"/>
  <c r="AO44" i="4"/>
  <c r="AN44" i="4"/>
  <c r="AM44" i="4"/>
  <c r="AL44" i="4"/>
  <c r="AK44" i="4"/>
  <c r="AJ44" i="4"/>
  <c r="AI44" i="4"/>
  <c r="AP43" i="4"/>
  <c r="AO43" i="4"/>
  <c r="AN43" i="4"/>
  <c r="AM43" i="4"/>
  <c r="AL43" i="4"/>
  <c r="AK43" i="4"/>
  <c r="AJ43" i="4"/>
  <c r="AI43" i="4"/>
  <c r="AP42" i="4"/>
  <c r="AO42" i="4"/>
  <c r="AN42" i="4"/>
  <c r="AM42" i="4"/>
  <c r="AL42" i="4"/>
  <c r="AK42" i="4"/>
  <c r="AJ42" i="4"/>
  <c r="AI42" i="4"/>
  <c r="AP41" i="4"/>
  <c r="AO41" i="4"/>
  <c r="AN41" i="4"/>
  <c r="AM41" i="4"/>
  <c r="AL41" i="4"/>
  <c r="AK41" i="4"/>
  <c r="AJ41" i="4"/>
  <c r="AI41" i="4"/>
  <c r="AP40" i="4"/>
  <c r="AO40" i="4"/>
  <c r="AN40" i="4"/>
  <c r="AM40" i="4"/>
  <c r="AL40" i="4"/>
  <c r="AK40" i="4"/>
  <c r="AJ40" i="4"/>
  <c r="AI40" i="4"/>
  <c r="AP39" i="4"/>
  <c r="AO39" i="4"/>
  <c r="AN39" i="4"/>
  <c r="AM39" i="4"/>
  <c r="AL39" i="4"/>
  <c r="AK39" i="4"/>
  <c r="AJ39" i="4"/>
  <c r="AI39" i="4"/>
  <c r="AP38" i="4"/>
  <c r="AO38" i="4"/>
  <c r="AN38" i="4"/>
  <c r="AM38" i="4"/>
  <c r="AL38" i="4"/>
  <c r="AK38" i="4"/>
  <c r="AJ38" i="4"/>
  <c r="AI38" i="4"/>
  <c r="AP37" i="4"/>
  <c r="AO37" i="4"/>
  <c r="AN37" i="4"/>
  <c r="AM37" i="4"/>
  <c r="AL37" i="4"/>
  <c r="AK37" i="4"/>
  <c r="AJ37" i="4"/>
  <c r="AI37" i="4"/>
  <c r="AP36" i="4"/>
  <c r="AO36" i="4"/>
  <c r="AN36" i="4"/>
  <c r="AM36" i="4"/>
  <c r="AL36" i="4"/>
  <c r="AK36" i="4"/>
  <c r="AJ36" i="4"/>
  <c r="AI36" i="4"/>
  <c r="AP35" i="4"/>
  <c r="AO35" i="4"/>
  <c r="AN35" i="4"/>
  <c r="AM35" i="4"/>
  <c r="AL35" i="4"/>
  <c r="AK35" i="4"/>
  <c r="AJ35" i="4"/>
  <c r="AI35" i="4"/>
  <c r="AP34" i="4"/>
  <c r="AO34" i="4"/>
  <c r="AN34" i="4"/>
  <c r="AM34" i="4"/>
  <c r="AL34" i="4"/>
  <c r="AK34" i="4"/>
  <c r="AJ34" i="4"/>
  <c r="AI34" i="4"/>
  <c r="AP33" i="4"/>
  <c r="AO33" i="4"/>
  <c r="AN33" i="4"/>
  <c r="AM33" i="4"/>
  <c r="AL33" i="4"/>
  <c r="AK33" i="4"/>
  <c r="AJ33" i="4"/>
  <c r="AI33" i="4"/>
  <c r="AP32" i="4"/>
  <c r="AO32" i="4"/>
  <c r="AN32" i="4"/>
  <c r="AM32" i="4"/>
  <c r="AL32" i="4"/>
  <c r="AK32" i="4"/>
  <c r="AJ32" i="4"/>
  <c r="AI32" i="4"/>
  <c r="AP31" i="4"/>
  <c r="AO31" i="4"/>
  <c r="AN31" i="4"/>
  <c r="AM31" i="4"/>
  <c r="AL31" i="4"/>
  <c r="AK31" i="4"/>
  <c r="AJ31" i="4"/>
  <c r="AI31" i="4"/>
  <c r="AP30" i="4"/>
  <c r="AO30" i="4"/>
  <c r="AN30" i="4"/>
  <c r="AM30" i="4"/>
  <c r="AL30" i="4"/>
  <c r="AK30" i="4"/>
  <c r="AJ30" i="4"/>
  <c r="AI30" i="4"/>
  <c r="AP29" i="4"/>
  <c r="AO29" i="4"/>
  <c r="AN29" i="4"/>
  <c r="AM29" i="4"/>
  <c r="AL29" i="4"/>
  <c r="AK29" i="4"/>
  <c r="AJ29" i="4"/>
  <c r="AI29" i="4"/>
  <c r="A1" i="4"/>
  <c r="AL29" i="1"/>
  <c r="AI47" i="3"/>
  <c r="AJ47" i="3"/>
  <c r="AK47" i="3"/>
  <c r="AL47" i="3"/>
  <c r="AM47" i="3"/>
  <c r="AN47" i="3"/>
  <c r="AO47" i="3"/>
  <c r="AP47" i="3"/>
  <c r="AI48" i="3"/>
  <c r="AJ48" i="3"/>
  <c r="AK48" i="3"/>
  <c r="AL48" i="3"/>
  <c r="AM48" i="3"/>
  <c r="AN48" i="3"/>
  <c r="AO48" i="3"/>
  <c r="AP48" i="3"/>
  <c r="AI30" i="3"/>
  <c r="AJ30" i="3"/>
  <c r="AK30" i="3"/>
  <c r="AL30" i="3"/>
  <c r="AM30" i="3"/>
  <c r="AN30" i="3"/>
  <c r="AO30" i="3"/>
  <c r="AP30" i="3"/>
  <c r="AI31" i="3"/>
  <c r="AJ31" i="3"/>
  <c r="AK31" i="3"/>
  <c r="AL31" i="3"/>
  <c r="AM31" i="3"/>
  <c r="AN31" i="3"/>
  <c r="AO31" i="3"/>
  <c r="AP31" i="3"/>
  <c r="AI32" i="3"/>
  <c r="AJ32" i="3"/>
  <c r="AK32" i="3"/>
  <c r="AL32" i="3"/>
  <c r="AM32" i="3"/>
  <c r="AN32" i="3"/>
  <c r="AO32" i="3"/>
  <c r="AP32" i="3"/>
  <c r="AI33" i="3"/>
  <c r="AJ33" i="3"/>
  <c r="AK33" i="3"/>
  <c r="AL33" i="3"/>
  <c r="AM33" i="3"/>
  <c r="AN33" i="3"/>
  <c r="AO33" i="3"/>
  <c r="AP33" i="3"/>
  <c r="AI34" i="3"/>
  <c r="AJ34" i="3"/>
  <c r="AK34" i="3"/>
  <c r="AL34" i="3"/>
  <c r="AM34" i="3"/>
  <c r="AN34" i="3"/>
  <c r="AO34" i="3"/>
  <c r="AP34" i="3"/>
  <c r="AI35" i="3"/>
  <c r="AJ35" i="3"/>
  <c r="AK35" i="3"/>
  <c r="AL35" i="3"/>
  <c r="AM35" i="3"/>
  <c r="AN35" i="3"/>
  <c r="AO35" i="3"/>
  <c r="AP35" i="3"/>
  <c r="AI36" i="3"/>
  <c r="AJ36" i="3"/>
  <c r="AK36" i="3"/>
  <c r="AL36" i="3"/>
  <c r="AM36" i="3"/>
  <c r="AN36" i="3"/>
  <c r="AO36" i="3"/>
  <c r="AP36" i="3"/>
  <c r="AI37" i="3"/>
  <c r="AJ37" i="3"/>
  <c r="AK37" i="3"/>
  <c r="AL37" i="3"/>
  <c r="AM37" i="3"/>
  <c r="AN37" i="3"/>
  <c r="AO37" i="3"/>
  <c r="AP37" i="3"/>
  <c r="AI38" i="3"/>
  <c r="AJ38" i="3"/>
  <c r="AK38" i="3"/>
  <c r="AL38" i="3"/>
  <c r="AM38" i="3"/>
  <c r="AN38" i="3"/>
  <c r="AO38" i="3"/>
  <c r="AP38" i="3"/>
  <c r="AI39" i="3"/>
  <c r="AJ39" i="3"/>
  <c r="AK39" i="3"/>
  <c r="AL39" i="3"/>
  <c r="AM39" i="3"/>
  <c r="AN39" i="3"/>
  <c r="AO39" i="3"/>
  <c r="AP39" i="3"/>
  <c r="AI40" i="3"/>
  <c r="AJ40" i="3"/>
  <c r="AK40" i="3"/>
  <c r="AL40" i="3"/>
  <c r="AM40" i="3"/>
  <c r="AN40" i="3"/>
  <c r="AO40" i="3"/>
  <c r="AP40" i="3"/>
  <c r="AI41" i="3"/>
  <c r="AJ41" i="3"/>
  <c r="AK41" i="3"/>
  <c r="AL41" i="3"/>
  <c r="AM41" i="3"/>
  <c r="AN41" i="3"/>
  <c r="AO41" i="3"/>
  <c r="AP41" i="3"/>
  <c r="AI42" i="3"/>
  <c r="AJ42" i="3"/>
  <c r="AK42" i="3"/>
  <c r="AL42" i="3"/>
  <c r="AM42" i="3"/>
  <c r="AN42" i="3"/>
  <c r="AO42" i="3"/>
  <c r="AP42" i="3"/>
  <c r="AI43" i="3"/>
  <c r="AJ43" i="3"/>
  <c r="AK43" i="3"/>
  <c r="AL43" i="3"/>
  <c r="AM43" i="3"/>
  <c r="AN43" i="3"/>
  <c r="AO43" i="3"/>
  <c r="AP43" i="3"/>
  <c r="AI44" i="3"/>
  <c r="AJ44" i="3"/>
  <c r="AK44" i="3"/>
  <c r="AL44" i="3"/>
  <c r="AM44" i="3"/>
  <c r="AN44" i="3"/>
  <c r="AO44" i="3"/>
  <c r="AP44" i="3"/>
  <c r="AI45" i="3"/>
  <c r="AJ45" i="3"/>
  <c r="AK45" i="3"/>
  <c r="AL45" i="3"/>
  <c r="AM45" i="3"/>
  <c r="AN45" i="3"/>
  <c r="AO45" i="3"/>
  <c r="AP45" i="3"/>
  <c r="AI46" i="3"/>
  <c r="AJ46" i="3"/>
  <c r="AK46" i="3"/>
  <c r="AL46" i="3"/>
  <c r="AM46" i="3"/>
  <c r="AN46" i="3"/>
  <c r="AO46" i="3"/>
  <c r="AP46" i="3"/>
  <c r="AJ29" i="3"/>
  <c r="AK29" i="3"/>
  <c r="AL29" i="3"/>
  <c r="AM29" i="3"/>
  <c r="AN29" i="3"/>
  <c r="AO29" i="3"/>
  <c r="AP29" i="3"/>
  <c r="AI29" i="3"/>
  <c r="A1" i="3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D38" i="2"/>
  <c r="E38" i="2"/>
  <c r="F38" i="2"/>
  <c r="G38" i="2"/>
  <c r="H38" i="2"/>
  <c r="D39" i="2"/>
  <c r="E39" i="2"/>
  <c r="F39" i="2"/>
  <c r="G39" i="2"/>
  <c r="H39" i="2"/>
  <c r="D40" i="2"/>
  <c r="E40" i="2"/>
  <c r="F40" i="2"/>
  <c r="G40" i="2"/>
  <c r="H40" i="2"/>
  <c r="D41" i="2"/>
  <c r="E41" i="2"/>
  <c r="F41" i="2"/>
  <c r="G41" i="2"/>
  <c r="H41" i="2"/>
  <c r="D42" i="2"/>
  <c r="E42" i="2"/>
  <c r="F42" i="2"/>
  <c r="G42" i="2"/>
  <c r="H42" i="2"/>
  <c r="D43" i="2"/>
  <c r="E43" i="2"/>
  <c r="F43" i="2"/>
  <c r="G43" i="2"/>
  <c r="H43" i="2"/>
  <c r="D44" i="2"/>
  <c r="E44" i="2"/>
  <c r="F44" i="2"/>
  <c r="G44" i="2"/>
  <c r="H44" i="2"/>
  <c r="D45" i="2"/>
  <c r="E45" i="2"/>
  <c r="F45" i="2"/>
  <c r="G45" i="2"/>
  <c r="H45" i="2"/>
  <c r="D46" i="2"/>
  <c r="E46" i="2"/>
  <c r="F46" i="2"/>
  <c r="G46" i="2"/>
  <c r="H46" i="2"/>
  <c r="D47" i="2"/>
  <c r="E47" i="2"/>
  <c r="F47" i="2"/>
  <c r="G47" i="2"/>
  <c r="H47" i="2"/>
  <c r="D48" i="2"/>
  <c r="E48" i="2"/>
  <c r="F48" i="2"/>
  <c r="G48" i="2"/>
  <c r="H48" i="2"/>
  <c r="D49" i="2"/>
  <c r="E49" i="2"/>
  <c r="F49" i="2"/>
  <c r="G49" i="2"/>
  <c r="H49" i="2"/>
  <c r="D50" i="2"/>
  <c r="E50" i="2"/>
  <c r="F50" i="2"/>
  <c r="G50" i="2"/>
  <c r="H50" i="2"/>
  <c r="D51" i="2"/>
  <c r="E51" i="2"/>
  <c r="F51" i="2"/>
  <c r="G51" i="2"/>
  <c r="H51" i="2"/>
  <c r="D52" i="2"/>
  <c r="E52" i="2"/>
  <c r="F52" i="2"/>
  <c r="G52" i="2"/>
  <c r="H52" i="2"/>
  <c r="D53" i="2"/>
  <c r="E53" i="2"/>
  <c r="F53" i="2"/>
  <c r="G53" i="2"/>
  <c r="H53" i="2"/>
  <c r="D54" i="2"/>
  <c r="E54" i="2"/>
  <c r="F54" i="2"/>
  <c r="G54" i="2"/>
  <c r="H54" i="2"/>
  <c r="D55" i="2"/>
  <c r="E55" i="2"/>
  <c r="F55" i="2"/>
  <c r="G55" i="2"/>
  <c r="H55" i="2"/>
  <c r="D56" i="2"/>
  <c r="E56" i="2"/>
  <c r="F56" i="2"/>
  <c r="G56" i="2"/>
  <c r="H56" i="2"/>
  <c r="D57" i="2"/>
  <c r="E57" i="2"/>
  <c r="F57" i="2"/>
  <c r="G57" i="2"/>
  <c r="H57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38" i="2"/>
  <c r="AP47" i="2"/>
  <c r="AO47" i="2"/>
  <c r="AN47" i="2"/>
  <c r="AM47" i="2"/>
  <c r="AL47" i="2"/>
  <c r="AK47" i="2"/>
  <c r="AJ47" i="2"/>
  <c r="AI47" i="2"/>
  <c r="AP46" i="2"/>
  <c r="AO46" i="2"/>
  <c r="AN46" i="2"/>
  <c r="AM46" i="2"/>
  <c r="AL46" i="2"/>
  <c r="AK46" i="2"/>
  <c r="AJ46" i="2"/>
  <c r="AI46" i="2"/>
  <c r="AP45" i="2"/>
  <c r="AO45" i="2"/>
  <c r="AN45" i="2"/>
  <c r="AM45" i="2"/>
  <c r="AL45" i="2"/>
  <c r="AK45" i="2"/>
  <c r="AJ45" i="2"/>
  <c r="AI45" i="2"/>
  <c r="AP44" i="2"/>
  <c r="AO44" i="2"/>
  <c r="AN44" i="2"/>
  <c r="AM44" i="2"/>
  <c r="AL44" i="2"/>
  <c r="AK44" i="2"/>
  <c r="AJ44" i="2"/>
  <c r="AI44" i="2"/>
  <c r="AP43" i="2"/>
  <c r="AO43" i="2"/>
  <c r="AN43" i="2"/>
  <c r="AM43" i="2"/>
  <c r="AL43" i="2"/>
  <c r="AK43" i="2"/>
  <c r="AJ43" i="2"/>
  <c r="AI43" i="2"/>
  <c r="AP42" i="2"/>
  <c r="AO42" i="2"/>
  <c r="AN42" i="2"/>
  <c r="AM42" i="2"/>
  <c r="AL42" i="2"/>
  <c r="AK42" i="2"/>
  <c r="AJ42" i="2"/>
  <c r="AI42" i="2"/>
  <c r="AP41" i="2"/>
  <c r="AO41" i="2"/>
  <c r="AN41" i="2"/>
  <c r="AM41" i="2"/>
  <c r="AL41" i="2"/>
  <c r="AK41" i="2"/>
  <c r="AJ41" i="2"/>
  <c r="AI41" i="2"/>
  <c r="AP40" i="2"/>
  <c r="AO40" i="2"/>
  <c r="AN40" i="2"/>
  <c r="AM40" i="2"/>
  <c r="AL40" i="2"/>
  <c r="AK40" i="2"/>
  <c r="AJ40" i="2"/>
  <c r="AI40" i="2"/>
  <c r="AP39" i="2"/>
  <c r="AO39" i="2"/>
  <c r="AN39" i="2"/>
  <c r="AM39" i="2"/>
  <c r="AL39" i="2"/>
  <c r="AK39" i="2"/>
  <c r="AJ39" i="2"/>
  <c r="AI39" i="2"/>
  <c r="AP38" i="2"/>
  <c r="AO38" i="2"/>
  <c r="AN38" i="2"/>
  <c r="AM38" i="2"/>
  <c r="AL38" i="2"/>
  <c r="AK38" i="2"/>
  <c r="AJ38" i="2"/>
  <c r="AI38" i="2"/>
  <c r="AP37" i="2"/>
  <c r="AO37" i="2"/>
  <c r="AN37" i="2"/>
  <c r="AM37" i="2"/>
  <c r="AL37" i="2"/>
  <c r="AK37" i="2"/>
  <c r="AJ37" i="2"/>
  <c r="AI37" i="2"/>
  <c r="AP36" i="2"/>
  <c r="AO36" i="2"/>
  <c r="AN36" i="2"/>
  <c r="AM36" i="2"/>
  <c r="AL36" i="2"/>
  <c r="AK36" i="2"/>
  <c r="AJ36" i="2"/>
  <c r="AI36" i="2"/>
  <c r="AP35" i="2"/>
  <c r="AO35" i="2"/>
  <c r="AN35" i="2"/>
  <c r="AM35" i="2"/>
  <c r="AL35" i="2"/>
  <c r="AK35" i="2"/>
  <c r="AJ35" i="2"/>
  <c r="AI35" i="2"/>
  <c r="AP34" i="2"/>
  <c r="AO34" i="2"/>
  <c r="AN34" i="2"/>
  <c r="AM34" i="2"/>
  <c r="AL34" i="2"/>
  <c r="AK34" i="2"/>
  <c r="AJ34" i="2"/>
  <c r="AI34" i="2"/>
  <c r="AP33" i="2"/>
  <c r="AO33" i="2"/>
  <c r="AN33" i="2"/>
  <c r="AM33" i="2"/>
  <c r="AL33" i="2"/>
  <c r="AK33" i="2"/>
  <c r="AJ33" i="2"/>
  <c r="AI33" i="2"/>
  <c r="AP32" i="2"/>
  <c r="AO32" i="2"/>
  <c r="AN32" i="2"/>
  <c r="AM32" i="2"/>
  <c r="AL32" i="2"/>
  <c r="AK32" i="2"/>
  <c r="AJ32" i="2"/>
  <c r="AI32" i="2"/>
  <c r="AP31" i="2"/>
  <c r="AO31" i="2"/>
  <c r="AN31" i="2"/>
  <c r="AM31" i="2"/>
  <c r="AL31" i="2"/>
  <c r="AK31" i="2"/>
  <c r="AJ31" i="2"/>
  <c r="AI31" i="2"/>
  <c r="AP30" i="2"/>
  <c r="AO30" i="2"/>
  <c r="AN30" i="2"/>
  <c r="AM30" i="2"/>
  <c r="AL30" i="2"/>
  <c r="AK30" i="2"/>
  <c r="AJ30" i="2"/>
  <c r="AI30" i="2"/>
  <c r="AP29" i="2"/>
  <c r="AO29" i="2"/>
  <c r="AN29" i="2"/>
  <c r="AM29" i="2"/>
  <c r="AL29" i="2"/>
  <c r="AK29" i="2"/>
  <c r="AJ29" i="2"/>
  <c r="AI29" i="2"/>
  <c r="A1" i="2"/>
  <c r="A1" i="1"/>
  <c r="AP47" i="1"/>
  <c r="AO47" i="1"/>
  <c r="AN47" i="1"/>
  <c r="AM47" i="1"/>
  <c r="AL47" i="1"/>
  <c r="AK47" i="1"/>
  <c r="AJ47" i="1"/>
  <c r="AI47" i="1"/>
  <c r="AP46" i="1"/>
  <c r="AO46" i="1"/>
  <c r="AN46" i="1"/>
  <c r="AM46" i="1"/>
  <c r="AL46" i="1"/>
  <c r="AK46" i="1"/>
  <c r="AJ46" i="1"/>
  <c r="AI46" i="1"/>
  <c r="AP45" i="1"/>
  <c r="AO45" i="1"/>
  <c r="AN45" i="1"/>
  <c r="AM45" i="1"/>
  <c r="AL45" i="1"/>
  <c r="AK45" i="1"/>
  <c r="AJ45" i="1"/>
  <c r="AI45" i="1"/>
  <c r="AP44" i="1"/>
  <c r="AO44" i="1"/>
  <c r="AN44" i="1"/>
  <c r="AM44" i="1"/>
  <c r="AL44" i="1"/>
  <c r="AK44" i="1"/>
  <c r="AJ44" i="1"/>
  <c r="AI44" i="1"/>
  <c r="AP43" i="1"/>
  <c r="AO43" i="1"/>
  <c r="AN43" i="1"/>
  <c r="AM43" i="1"/>
  <c r="AL43" i="1"/>
  <c r="AK43" i="1"/>
  <c r="AJ43" i="1"/>
  <c r="AI43" i="1"/>
  <c r="AP42" i="1"/>
  <c r="AO42" i="1"/>
  <c r="AN42" i="1"/>
  <c r="AM42" i="1"/>
  <c r="AL42" i="1"/>
  <c r="AK42" i="1"/>
  <c r="AJ42" i="1"/>
  <c r="AI42" i="1"/>
  <c r="AP41" i="1"/>
  <c r="AO41" i="1"/>
  <c r="AN41" i="1"/>
  <c r="AM41" i="1"/>
  <c r="AL41" i="1"/>
  <c r="AK41" i="1"/>
  <c r="AJ41" i="1"/>
  <c r="AI41" i="1"/>
  <c r="AP40" i="1"/>
  <c r="AO40" i="1"/>
  <c r="AN40" i="1"/>
  <c r="AM40" i="1"/>
  <c r="AL40" i="1"/>
  <c r="AK40" i="1"/>
  <c r="AJ40" i="1"/>
  <c r="AI40" i="1"/>
  <c r="AP39" i="1"/>
  <c r="AO39" i="1"/>
  <c r="AN39" i="1"/>
  <c r="AM39" i="1"/>
  <c r="AL39" i="1"/>
  <c r="AK39" i="1"/>
  <c r="AJ39" i="1"/>
  <c r="AI39" i="1"/>
  <c r="AP38" i="1"/>
  <c r="AO38" i="1"/>
  <c r="AN38" i="1"/>
  <c r="AM38" i="1"/>
  <c r="AL38" i="1"/>
  <c r="AK38" i="1"/>
  <c r="AJ38" i="1"/>
  <c r="AI38" i="1"/>
  <c r="AP37" i="1"/>
  <c r="AO37" i="1"/>
  <c r="AN37" i="1"/>
  <c r="AM37" i="1"/>
  <c r="AL37" i="1"/>
  <c r="AK37" i="1"/>
  <c r="AJ37" i="1"/>
  <c r="AI37" i="1"/>
  <c r="AP36" i="1"/>
  <c r="AO36" i="1"/>
  <c r="AN36" i="1"/>
  <c r="AM36" i="1"/>
  <c r="AL36" i="1"/>
  <c r="AK36" i="1"/>
  <c r="AJ36" i="1"/>
  <c r="AI36" i="1"/>
  <c r="AP35" i="1"/>
  <c r="AO35" i="1"/>
  <c r="AN35" i="1"/>
  <c r="AM35" i="1"/>
  <c r="AL35" i="1"/>
  <c r="AK35" i="1"/>
  <c r="AJ35" i="1"/>
  <c r="AI35" i="1"/>
  <c r="AP34" i="1"/>
  <c r="AO34" i="1"/>
  <c r="AN34" i="1"/>
  <c r="AM34" i="1"/>
  <c r="AL34" i="1"/>
  <c r="AK34" i="1"/>
  <c r="AJ34" i="1"/>
  <c r="AI34" i="1"/>
  <c r="AP33" i="1"/>
  <c r="AO33" i="1"/>
  <c r="AN33" i="1"/>
  <c r="AM33" i="1"/>
  <c r="AL33" i="1"/>
  <c r="AK33" i="1"/>
  <c r="AJ33" i="1"/>
  <c r="AI33" i="1"/>
  <c r="AP32" i="1"/>
  <c r="AO32" i="1"/>
  <c r="AN32" i="1"/>
  <c r="AM32" i="1"/>
  <c r="AL32" i="1"/>
  <c r="AK32" i="1"/>
  <c r="AJ32" i="1"/>
  <c r="AI32" i="1"/>
  <c r="AP31" i="1"/>
  <c r="AO31" i="1"/>
  <c r="AN31" i="1"/>
  <c r="AM31" i="1"/>
  <c r="AL31" i="1"/>
  <c r="AK31" i="1"/>
  <c r="AJ31" i="1"/>
  <c r="AI31" i="1"/>
  <c r="AP30" i="1"/>
  <c r="AO30" i="1"/>
  <c r="AN30" i="1"/>
  <c r="AM30" i="1"/>
  <c r="AL30" i="1"/>
  <c r="AK30" i="1"/>
  <c r="AJ30" i="1"/>
  <c r="AI30" i="1"/>
  <c r="AP29" i="1"/>
  <c r="AO29" i="1"/>
  <c r="AN29" i="1"/>
  <c r="AM29" i="1"/>
  <c r="AK29" i="1"/>
  <c r="AJ29" i="1"/>
  <c r="AI29" i="1"/>
</calcChain>
</file>

<file path=xl/sharedStrings.xml><?xml version="1.0" encoding="utf-8"?>
<sst xmlns="http://schemas.openxmlformats.org/spreadsheetml/2006/main" count="493" uniqueCount="33">
  <si>
    <t>&lt;?xml version="1.0"?&gt;&lt;WebTableParameter xmlns:xsd="http://www.w3.org/2001/XMLSchema" xmlns:xsi="http://www.w3.org/2001/XMLSchema-instance" xmlns=""&gt;&lt;DataTable Code="TXWDECOMP" HasMetadata="true"&gt;&lt;Name LocaleIsoCode="en"&gt;Tax wedge decomposition &lt;/Name&gt;&lt;Name LocaleIsoCode="fr"&gt;Coin fiscal décomposition&lt;/Name&gt;&lt;Dimension Code="COU" CommonCode="LOCATION" Display="labels"&gt;&lt;Name LocaleIsoCode="en"&gt;Country&lt;/Name&gt;&lt;Name LocaleIsoCode="fr"&gt;Pays&lt;/Name&gt;&lt;Member Code="BEL" HasOnlyUnitMetadata="false"&gt;&lt;Name LocaleIsoCode="en"&gt;Belgium&lt;/Name&gt;&lt;Name LocaleIsoCode="fr"&gt;Belgique&lt;/Name&gt;&lt;/Member&gt;&lt;Member Code="FRA" HasMetadata="true" HasOnlyUnitMetadata="false"&gt;&lt;Name LocaleIsoCode="en"&gt;France&lt;/Name&gt;&lt;Name LocaleIsoCode="fr"&gt;France&lt;/Name&gt;&lt;/Member&gt;&lt;Member Code="DEU" HasMetadata="true" HasOnlyUnitMetadata="false"&gt;&lt;Name LocaleIsoCode="en"&gt;Germany&lt;/Name&gt;&lt;Name LocaleIsoCode="fr"&gt;Allemagne&lt;/Name&gt;&lt;/Member&gt;&lt;Member Code="ITA" HasOnlyUnitMetadata="false"&gt;&lt;Name LocaleIsoCode="en"&gt;Italy&lt;/Name&gt;&lt;Name LocaleIsoCode="fr"&gt;Italie&lt;/Name&gt;&lt;/Member&gt;&lt;Member Code="ESP" HasOnlyUnitMetadata="false"&gt;&lt;Name LocaleIsoCode="en"&gt;Spain&lt;/Name&gt;&lt;Name LocaleIsoCode="fr"&gt;Espagne&lt;/Name&gt;&lt;/Member&gt;&lt;Member Code="GBR" HasOnlyUnitMetadata="false"&gt;&lt;Name LocaleIsoCode="en"&gt;United Kingdom&lt;/Name&gt;&lt;Name LocaleIsoCode="fr"&gt;Royaume-Uni&lt;/Name&gt;&lt;/Member&gt;&lt;Member Code="USA" HasOnlyUnitMetadata="false"&gt;&lt;Name LocaleIsoCode="en"&gt;United States&lt;/Name&gt;&lt;Name LocaleIsoCode="fr"&gt;États-Unis&lt;/Name&gt;&lt;/Member&gt;&lt;Member Code="OAVG" HasOnlyUnitMetadata="false"&gt;&lt;Name LocaleIsoCode="en"&gt;OECD - Average&lt;/Name&gt;&lt;Name LocaleIsoCode="fr"&gt;Moyenne OCDE&lt;/Name&gt;&lt;/Member&gt;&lt;/Dimension&gt;&lt;Dimension Code="INDICATOR" Display="labels"&gt;&lt;Name LocaleIsoCode="en"&gt;Indicator&lt;/Name&gt;&lt;Name LocaleIsoCode="fr"&gt;Indicateur&lt;/Name&gt;&lt;Member Code="AVG_TX_WEDGE" HasMetadata="true" HasOnlyUnitMetadata="false"&gt;&lt;Name LocaleIsoCode="en"&gt;average tax wedge (sum of the components) % labour costs&lt;/Name&gt;&lt;Name LocaleIsoCode="fr"&gt;coin fiscal moyen (somme des composants) % coûts de main-d’oeuvre&lt;/Name&gt;&lt;ChildMember Code="AVG_CIT_PERC_LC" HasOnlyUnitMetadata="false"&gt;&lt;Name LocaleIsoCode="en"&gt;average central income tax as % of labour costs&lt;/Name&gt;&lt;Name LocaleIsoCode="fr"&gt;taux moyen de l'impôt central sur le revenu en % des coûts de main-d'oeuvre&lt;/Name&gt;&lt;/ChildMember&gt;&lt;ChildMember Code="AVG_LIT_PERC_LC" HasOnlyUnitMetadata="false"&gt;&lt;Name LocaleIsoCode="en"&gt;average local income tax as % of labour costs&lt;/Name&gt;&lt;Name LocaleIsoCode="fr"&gt;taux moyen de l'impôt local sur le revenu en % des coûts de main-d'oeuvre&lt;/Name&gt;&lt;/ChildMember&gt;&lt;ChildMember Code="CASHBEN_PERC_LC" HasOnlyUnitMetadata="false"&gt;&lt;Name LocaleIsoCode="en"&gt;cash benefits as % of labour costs&lt;/Name&gt;&lt;Name LocaleIsoCode="fr"&gt;prestations en espèces en % des coûts de main-d'oeuvre&lt;/Name&gt;&lt;/ChildMember&gt;&lt;ChildMember Code="EMPESSC_PERC_LC" HasOnlyUnitMetadata="false"&gt;&lt;Name LocaleIsoCode="en"&gt;employee SSC as % of labour costs&lt;/Name&gt;&lt;Name LocaleIsoCode="fr"&gt;CSS des salariés en % des coûts de main-d'oeuvre&lt;/Name&gt;&lt;/ChildMember&gt;&lt;ChildMember Code="EMPRSSC_PERC_LC" HasOnlyUnitMetadata="false"&gt;&lt;Name LocaleIsoCode="en"&gt;employer SSC as % of labour costs&lt;/Name&gt;&lt;Name LocaleIsoCode="fr"&gt;CSS employeur en % des coûts de main-d'oeuvre&lt;/Name&gt;&lt;/ChildMember&gt;&lt;/Member&gt;&lt;/Dimension&gt;&lt;Dimension Code="FAM_TYPE" Display="labels"&gt;&lt;Name LocaleIsoCode="en"&gt;Family type&lt;/Name&gt;&lt;Name LocaleIsoCode="fr"&gt;Catégorie de famille&lt;/Name&gt;&lt;Member Code="SGL" HasOnlyUnitMetadata="false"&gt;&lt;Name LocaleIsoCode="en"&gt;single person, 0 children&lt;/Name&gt;&lt;Name LocaleIsoCode="fr"&gt;Célibataire sans enfant&lt;/Name&gt;&lt;/Member&gt;&lt;Member Code="1ECPL" HasOnlyUnitMetadata="false"&gt;&lt;Name LocaleIsoCode="en"&gt;one-earner married couple, 0 children&lt;/Name&gt;&lt;Name LocaleIsoCode="fr"&gt;Couple marié sans enfant disposant d'un seul salaire&lt;/Name&gt;&lt;/Member&gt;&lt;Member Code="SGL2C" HasOnlyUnitMetadata="false"&gt;&lt;Name LocaleIsoCode="en"&gt;single parent, 2 children&lt;/Name&gt;&lt;Name LocaleIsoCode="fr"&gt;Parent isolé avec deux enfants&lt;/Name&gt;&lt;/Member&gt;&lt;Member Code="1ECPL2C" HasOnlyUnitMetadata="false"&gt;&lt;Name LocaleIsoCode="en"&gt;one-earner married couple, 2 children&lt;/Name&gt;&lt;Name LocaleIsoCode="fr"&gt;Couple marié avec deux enfants, disposant d'un seul salaire&lt;/Name&gt;&lt;/Member&gt;&lt;/Dimension&gt;&lt;Dimension Code="ER" Display="labels"&gt;&lt;Name LocaleIsoCode="en"&gt;% of total earnings&lt;/Name&gt;&lt;Name LocaleIsoCode="fr"&gt;% of total earnings&lt;/Name&gt;&lt;Member Code="50" HasOnlyUnitMetadata="false"&gt;&lt;Name LocaleIsoCode="en"&gt;50%&lt;/Name&gt;&lt;Name LocaleIsoCode="fr"&gt;50%&lt;/Name&gt;&lt;/Member&gt;&lt;Member Code="100" HasOnlyUnitMetadata="false"&gt;&lt;Name LocaleIsoCode="en"&gt;100%&lt;/Name&gt;&lt;Name LocaleIsoCode="fr"&gt;100%&lt;/Name&gt;&lt;/Member&gt;&lt;Member Code="150" HasOnlyUnitMetadata="false"&gt;&lt;Name LocaleIsoCode="en"&gt;150%&lt;/Name&gt;&lt;Name LocaleIsoCode="fr"&gt;150%&lt;/Name&gt;&lt;/Member&gt;&lt;Member Code="200" HasOnlyUnitMetadata="false"&gt;&lt;Name LocaleIsoCode="en"&gt;200%&lt;/Name&gt;&lt;Name LocaleIsoCode="fr"&gt;200%&lt;/Name&gt;&lt;/Member&gt;&lt;Member Code="250" HasOnlyUnitMetadata="false"&gt;&lt;Name LocaleIsoCode="en"&gt;250%&lt;/Name&gt;&lt;Name LocaleIsoCode="fr"&gt;250%&lt;/Name&gt;&lt;/Member&gt;&lt;/Dimension&gt;&lt;Dimension Code="YEA" CommonCode="TIME" Display="labels"&gt;&lt;Name LocaleIsoCode="en"&gt;Year&lt;/Name&gt;&lt;Name LocaleIsoCode="fr"&gt;Année&lt;/Name&gt;&lt;Member Code="2019"&gt;&lt;Name LocaleIsoCode="en"&gt;2019&lt;/Name&gt;&lt;Name LocaleIsoCode="fr"&gt;2019&lt;/Name&gt;&lt;/Member&gt;&lt;/Dimension&gt;&lt;WBOSInformations&gt;&lt;TimeDimension WebTreeWasUsed="false"&gt;&lt;StartCodes Annual="2014" /&gt;&lt;/TimeDimension&gt;&lt;/WBOSInformations&gt;&lt;Tabulation Axis="horizontal"&gt;&lt;Dimension Code="INDICATOR" /&gt;&lt;Dimension Code="COU" CommonCode="LOCATION" /&gt;&lt;/Tabulation&gt;&lt;Tabulation Axis="vertical"&gt;&lt;Dimension Code="ER" /&gt;&lt;Dimension Code="FAM_TYPE" /&gt;&lt;/Tabulation&gt;&lt;Tabulation Axis="page"&gt;&lt;Dimension Code="YEA" CommonCode="TIME" /&gt;&lt;/Tabulation&gt;&lt;Formatting&gt;&lt;Labels LocaleIsoCode="en" /&gt;&lt;Power&gt;0&lt;/Power&gt;&lt;Decimals&gt;2&lt;/Decimals&gt;&lt;SkipEmptyLines&gt;false&lt;/SkipEmptyLines&gt;&lt;SkipEmptyCols&gt;false&lt;/SkipEmptyCols&gt;&lt;SkipLineHierarchy&gt;false&lt;/SkipLineHierarchy&gt;&lt;SkipColHierarchy&gt;fals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true&lt;/FreezePanes&gt;&lt;MaxBarChartLen&gt;65&lt;/MaxBarChartLen&gt;&lt;/Format&gt;&lt;Query&gt;&lt;AbsoluteUri&gt;http://stats.oecd.org//View.aspx?QueryId=&amp;amp;QueryType=Public&amp;amp;Lang=en&lt;/AbsoluteUri&gt;&lt;/Query&gt;&lt;/WebTableParameter&gt;</t>
  </si>
  <si>
    <t xml:space="preserve">Dataset: Tax wedge decomposition </t>
  </si>
  <si>
    <t>Year</t>
  </si>
  <si>
    <t>2019</t>
  </si>
  <si>
    <t>Indicator</t>
  </si>
  <si>
    <t>average tax wedge (sum of the components) % labour costs</t>
  </si>
  <si>
    <t>average central income tax as % of labour costs</t>
  </si>
  <si>
    <t>average local income tax as % of labour costs</t>
  </si>
  <si>
    <t>cash benefits as % of labour costs</t>
  </si>
  <si>
    <t>employee SSC as % of labour costs</t>
  </si>
  <si>
    <t>employer SSC as % of labour costs</t>
  </si>
  <si>
    <t>Country</t>
  </si>
  <si>
    <t>Belgium</t>
  </si>
  <si>
    <t>France</t>
  </si>
  <si>
    <t>Germany</t>
  </si>
  <si>
    <t>Italy</t>
  </si>
  <si>
    <t>Spain</t>
  </si>
  <si>
    <t>United Kingdom</t>
  </si>
  <si>
    <t>United States</t>
  </si>
  <si>
    <t>OECD - Average</t>
  </si>
  <si>
    <t>50%</t>
  </si>
  <si>
    <t>single person, 0 children</t>
  </si>
  <si>
    <t>one-earner married couple, 0 children</t>
  </si>
  <si>
    <t>single parent, 2 children</t>
  </si>
  <si>
    <t>one-earner married couple, 2 children</t>
  </si>
  <si>
    <t>100%</t>
  </si>
  <si>
    <t>150%</t>
  </si>
  <si>
    <t>200%</t>
  </si>
  <si>
    <t>250%</t>
  </si>
  <si>
    <t>Data extracted on 09 Jul 2020 16:44 UTC (GMT) from OECD.Stat</t>
  </si>
  <si>
    <t>average tax wedge % labour costs - Italy vs. Country</t>
  </si>
  <si>
    <t>average SSC wedge % labour costs - Italy vs. Country</t>
  </si>
  <si>
    <t>average tax wedge % labour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</si>
</sst>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  <family val="2"/>
    </font>
    <font>
      <b/>
      <sz val="8"/>
      <color indexed="9"/>
      <name val="Verdana"/>
      <family val="2"/>
    </font>
    <font>
      <sz val="8"/>
      <color indexed="9"/>
      <name val="Verdana"/>
      <family val="2"/>
    </font>
    <font>
      <sz val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solid">
        <fgColor rgb="FFF0F8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21" fillId="0" borderId="10" xfId="0" applyFont="1" applyBorder="1"/>
    <xf numFmtId="0" fontId="20" fillId="34" borderId="10" xfId="0" applyFont="1" applyFill="1" applyBorder="1" applyAlignment="1">
      <alignment horizontal="center" vertical="top" wrapText="1"/>
    </xf>
    <xf numFmtId="0" fontId="18" fillId="35" borderId="10" xfId="0" applyFont="1" applyFill="1" applyBorder="1" applyAlignment="1">
      <alignment vertical="top" wrapText="1"/>
    </xf>
    <xf numFmtId="164" fontId="21" fillId="0" borderId="10" xfId="0" applyNumberFormat="1" applyFont="1" applyBorder="1" applyAlignment="1">
      <alignment horizontal="right"/>
    </xf>
    <xf numFmtId="164" fontId="21" fillId="36" borderId="10" xfId="0" applyNumberFormat="1" applyFont="1" applyFill="1" applyBorder="1" applyAlignment="1">
      <alignment horizontal="right"/>
    </xf>
    <xf numFmtId="164" fontId="0" fillId="0" borderId="0" xfId="0" applyNumberFormat="1"/>
    <xf numFmtId="0" fontId="0" fillId="0" borderId="0" xfId="0" applyAlignment="1"/>
    <xf numFmtId="0" fontId="0" fillId="0" borderId="0" xfId="0" applyFill="1"/>
    <xf numFmtId="0" fontId="0" fillId="0" borderId="0" xfId="0" applyFill="1"/>
    <xf numFmtId="0" fontId="18" fillId="35" borderId="18" xfId="0" applyFont="1" applyFill="1" applyBorder="1" applyAlignment="1">
      <alignment vertical="top" wrapText="1"/>
    </xf>
    <xf numFmtId="0" fontId="18" fillId="35" borderId="20" xfId="0" applyFont="1" applyFill="1" applyBorder="1" applyAlignment="1">
      <alignment vertical="top" wrapText="1"/>
    </xf>
    <xf numFmtId="0" fontId="18" fillId="35" borderId="19" xfId="0" applyFont="1" applyFill="1" applyBorder="1" applyAlignment="1">
      <alignment vertical="top" wrapText="1"/>
    </xf>
    <xf numFmtId="0" fontId="19" fillId="33" borderId="11" xfId="0" applyFont="1" applyFill="1" applyBorder="1" applyAlignment="1">
      <alignment horizontal="right" vertical="top" wrapText="1"/>
    </xf>
    <xf numFmtId="0" fontId="19" fillId="33" borderId="12" xfId="0" applyFont="1" applyFill="1" applyBorder="1" applyAlignment="1">
      <alignment horizontal="right" vertical="top" wrapText="1"/>
    </xf>
    <xf numFmtId="0" fontId="20" fillId="33" borderId="11" xfId="0" applyFont="1" applyFill="1" applyBorder="1" applyAlignment="1">
      <alignment vertical="top" wrapText="1"/>
    </xf>
    <xf numFmtId="0" fontId="20" fillId="33" borderId="12" xfId="0" applyFont="1" applyFill="1" applyBorder="1" applyAlignment="1">
      <alignment vertical="top" wrapText="1"/>
    </xf>
    <xf numFmtId="0" fontId="20" fillId="33" borderId="13" xfId="0" applyFont="1" applyFill="1" applyBorder="1" applyAlignment="1">
      <alignment vertical="top" wrapText="1"/>
    </xf>
    <xf numFmtId="0" fontId="19" fillId="34" borderId="15" xfId="0" applyFont="1" applyFill="1" applyBorder="1" applyAlignment="1">
      <alignment horizontal="right" vertical="center" wrapText="1"/>
    </xf>
    <xf numFmtId="0" fontId="19" fillId="34" borderId="14" xfId="0" applyFont="1" applyFill="1" applyBorder="1" applyAlignment="1">
      <alignment horizontal="right" vertical="center" wrapText="1"/>
    </xf>
    <xf numFmtId="0" fontId="19" fillId="34" borderId="16" xfId="0" applyFont="1" applyFill="1" applyBorder="1" applyAlignment="1">
      <alignment horizontal="right" vertical="center" wrapText="1"/>
    </xf>
    <xf numFmtId="0" fontId="19" fillId="34" borderId="17" xfId="0" applyFont="1" applyFill="1" applyBorder="1" applyAlignment="1">
      <alignment horizontal="right" vertical="center" wrapText="1"/>
    </xf>
    <xf numFmtId="0" fontId="0" fillId="0" borderId="0" xfId="0" applyFill="1"/>
    <xf numFmtId="0" fontId="20" fillId="34" borderId="11" xfId="0" applyFont="1" applyFill="1" applyBorder="1" applyAlignment="1">
      <alignment horizontal="center" vertical="top" wrapText="1"/>
    </xf>
    <xf numFmtId="0" fontId="20" fillId="34" borderId="12" xfId="0" applyFont="1" applyFill="1" applyBorder="1" applyAlignment="1">
      <alignment horizontal="center" vertical="top" wrapText="1"/>
    </xf>
    <xf numFmtId="0" fontId="20" fillId="34" borderId="13" xfId="0" applyFont="1" applyFill="1" applyBorder="1" applyAlignment="1">
      <alignment horizontal="center" vertical="top" wrapText="1"/>
    </xf>
    <xf numFmtId="0" fontId="19" fillId="34" borderId="11" xfId="0" applyFont="1" applyFill="1" applyBorder="1" applyAlignment="1">
      <alignment horizontal="right" vertical="center" wrapText="1"/>
    </xf>
    <xf numFmtId="0" fontId="19" fillId="34" borderId="12" xfId="0" applyFont="1" applyFill="1" applyBorder="1" applyAlignment="1">
      <alignment horizontal="right" vertical="center" wrapText="1"/>
    </xf>
    <xf numFmtId="0" fontId="0" fillId="0" borderId="17" xfId="0" applyBorder="1" applyAlignment="1">
      <alignment horizontal="center"/>
    </xf>
    <xf numFmtId="0" fontId="0" fillId="0" borderId="0" xfId="0" applyFill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/>
              <a:t>Average tax wedge % labour costs - Italy vs. Country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3690075603555144E-2"/>
          <c:y val="8.6305991855730069E-2"/>
          <c:w val="0.90610790711583888"/>
          <c:h val="0.62593469010091018"/>
        </c:manualLayout>
      </c:layout>
      <c:lineChart>
        <c:grouping val="standard"/>
        <c:varyColors val="0"/>
        <c:ser>
          <c:idx val="0"/>
          <c:order val="0"/>
          <c:tx>
            <c:strRef>
              <c:f>'OECD.Stat export'!$C$37</c:f>
              <c:strCache>
                <c:ptCount val="1"/>
                <c:pt idx="0">
                  <c:v>Belgium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'OECD.Stat export'!$A$38:$B$57</c:f>
              <c:multiLvlStrCache>
                <c:ptCount val="20"/>
                <c:lvl>
                  <c:pt idx="0">
                    <c:v>single person, 0 children</c:v>
                  </c:pt>
                  <c:pt idx="1">
                    <c:v>one-earner married couple, 0 children</c:v>
                  </c:pt>
                  <c:pt idx="2">
                    <c:v>single parent, 2 children</c:v>
                  </c:pt>
                  <c:pt idx="3">
                    <c:v>one-earner married couple, 2 children</c:v>
                  </c:pt>
                  <c:pt idx="4">
                    <c:v>single person, 0 children</c:v>
                  </c:pt>
                  <c:pt idx="5">
                    <c:v>one-earner married couple, 0 children</c:v>
                  </c:pt>
                  <c:pt idx="6">
                    <c:v>single parent, 2 children</c:v>
                  </c:pt>
                  <c:pt idx="7">
                    <c:v>one-earner married couple, 2 children</c:v>
                  </c:pt>
                  <c:pt idx="8">
                    <c:v>single person, 0 children</c:v>
                  </c:pt>
                  <c:pt idx="9">
                    <c:v>one-earner married couple, 0 children</c:v>
                  </c:pt>
                  <c:pt idx="10">
                    <c:v>single parent, 2 children</c:v>
                  </c:pt>
                  <c:pt idx="11">
                    <c:v>one-earner married couple, 2 children</c:v>
                  </c:pt>
                  <c:pt idx="12">
                    <c:v>single person, 0 children</c:v>
                  </c:pt>
                  <c:pt idx="13">
                    <c:v>one-earner married couple, 0 children</c:v>
                  </c:pt>
                  <c:pt idx="14">
                    <c:v>single parent, 2 children</c:v>
                  </c:pt>
                  <c:pt idx="15">
                    <c:v>one-earner married couple, 2 children</c:v>
                  </c:pt>
                  <c:pt idx="16">
                    <c:v>single person, 0 children</c:v>
                  </c:pt>
                  <c:pt idx="17">
                    <c:v>one-earner married couple, 0 children</c:v>
                  </c:pt>
                  <c:pt idx="18">
                    <c:v>single parent, 2 children</c:v>
                  </c:pt>
                  <c:pt idx="19">
                    <c:v>one-earner married couple, 2 children</c:v>
                  </c:pt>
                </c:lvl>
                <c:lvl>
                  <c:pt idx="0">
                    <c:v>50%</c:v>
                  </c:pt>
                  <c:pt idx="4">
                    <c:v>100%</c:v>
                  </c:pt>
                  <c:pt idx="8">
                    <c:v>150%</c:v>
                  </c:pt>
                  <c:pt idx="12">
                    <c:v>200%</c:v>
                  </c:pt>
                  <c:pt idx="16">
                    <c:v>250%</c:v>
                  </c:pt>
                </c:lvl>
              </c:multiLvlStrCache>
            </c:multiLvlStrRef>
          </c:cat>
          <c:val>
            <c:numRef>
              <c:f>'OECD.Stat export'!$C$38:$C$57</c:f>
              <c:numCache>
                <c:formatCode>#,##0.00_ ;\-#,##0.00\ </c:formatCode>
                <c:ptCount val="20"/>
                <c:pt idx="0">
                  <c:v>3.7093149999999966</c:v>
                </c:pt>
                <c:pt idx="1">
                  <c:v>11.027350000000002</c:v>
                </c:pt>
                <c:pt idx="2">
                  <c:v>0.69285700000000006</c:v>
                </c:pt>
                <c:pt idx="3">
                  <c:v>7.7142489999999997</c:v>
                </c:pt>
                <c:pt idx="4">
                  <c:v>-4.2307190000000006</c:v>
                </c:pt>
                <c:pt idx="5">
                  <c:v>1.5077789999999993</c:v>
                </c:pt>
                <c:pt idx="6">
                  <c:v>-1.9254330000000053</c:v>
                </c:pt>
                <c:pt idx="7">
                  <c:v>2.7713439999999991</c:v>
                </c:pt>
                <c:pt idx="8">
                  <c:v>-4.5502749999999992</c:v>
                </c:pt>
                <c:pt idx="9">
                  <c:v>-3.1657000000002711E-2</c:v>
                </c:pt>
                <c:pt idx="10">
                  <c:v>-1.6473680000000002</c:v>
                </c:pt>
                <c:pt idx="11">
                  <c:v>2.2737090000000038</c:v>
                </c:pt>
                <c:pt idx="12">
                  <c:v>-4.6548760000000016</c:v>
                </c:pt>
                <c:pt idx="13">
                  <c:v>-0.97254699999999872</c:v>
                </c:pt>
                <c:pt idx="14">
                  <c:v>-1.7528089999999992</c:v>
                </c:pt>
                <c:pt idx="15">
                  <c:v>1.4086610000000022</c:v>
                </c:pt>
                <c:pt idx="16">
                  <c:v>-4.7523200000000045</c:v>
                </c:pt>
                <c:pt idx="17">
                  <c:v>-1.5717629999999971</c:v>
                </c:pt>
                <c:pt idx="18">
                  <c:v>-1.8378119999999996</c:v>
                </c:pt>
                <c:pt idx="19">
                  <c:v>0.92605700000000013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8C-431C-B33A-3C944224F749}"/>
            </c:ext>
          </c:extLst>
        </c:ser>
        <c:ser>
          <c:idx val="1"/>
          <c:order val="1"/>
          <c:tx>
            <c:strRef>
              <c:f>'OECD.Stat export'!$D$37</c:f>
              <c:strCache>
                <c:ptCount val="1"/>
                <c:pt idx="0">
                  <c:v>France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'OECD.Stat export'!$A$38:$B$57</c:f>
              <c:multiLvlStrCache>
                <c:ptCount val="20"/>
                <c:lvl>
                  <c:pt idx="0">
                    <c:v>single person, 0 children</c:v>
                  </c:pt>
                  <c:pt idx="1">
                    <c:v>one-earner married couple, 0 children</c:v>
                  </c:pt>
                  <c:pt idx="2">
                    <c:v>single parent, 2 children</c:v>
                  </c:pt>
                  <c:pt idx="3">
                    <c:v>one-earner married couple, 2 children</c:v>
                  </c:pt>
                  <c:pt idx="4">
                    <c:v>single person, 0 children</c:v>
                  </c:pt>
                  <c:pt idx="5">
                    <c:v>one-earner married couple, 0 children</c:v>
                  </c:pt>
                  <c:pt idx="6">
                    <c:v>single parent, 2 children</c:v>
                  </c:pt>
                  <c:pt idx="7">
                    <c:v>one-earner married couple, 2 children</c:v>
                  </c:pt>
                  <c:pt idx="8">
                    <c:v>single person, 0 children</c:v>
                  </c:pt>
                  <c:pt idx="9">
                    <c:v>one-earner married couple, 0 children</c:v>
                  </c:pt>
                  <c:pt idx="10">
                    <c:v>single parent, 2 children</c:v>
                  </c:pt>
                  <c:pt idx="11">
                    <c:v>one-earner married couple, 2 children</c:v>
                  </c:pt>
                  <c:pt idx="12">
                    <c:v>single person, 0 children</c:v>
                  </c:pt>
                  <c:pt idx="13">
                    <c:v>one-earner married couple, 0 children</c:v>
                  </c:pt>
                  <c:pt idx="14">
                    <c:v>single parent, 2 children</c:v>
                  </c:pt>
                  <c:pt idx="15">
                    <c:v>one-earner married couple, 2 children</c:v>
                  </c:pt>
                  <c:pt idx="16">
                    <c:v>single person, 0 children</c:v>
                  </c:pt>
                  <c:pt idx="17">
                    <c:v>one-earner married couple, 0 children</c:v>
                  </c:pt>
                  <c:pt idx="18">
                    <c:v>single parent, 2 children</c:v>
                  </c:pt>
                  <c:pt idx="19">
                    <c:v>one-earner married couple, 2 children</c:v>
                  </c:pt>
                </c:lvl>
                <c:lvl>
                  <c:pt idx="0">
                    <c:v>50%</c:v>
                  </c:pt>
                  <c:pt idx="4">
                    <c:v>100%</c:v>
                  </c:pt>
                  <c:pt idx="8">
                    <c:v>150%</c:v>
                  </c:pt>
                  <c:pt idx="12">
                    <c:v>200%</c:v>
                  </c:pt>
                  <c:pt idx="16">
                    <c:v>250%</c:v>
                  </c:pt>
                </c:lvl>
              </c:multiLvlStrCache>
            </c:multiLvlStrRef>
          </c:cat>
          <c:val>
            <c:numRef>
              <c:f>'OECD.Stat export'!$D$38:$D$57</c:f>
              <c:numCache>
                <c:formatCode>#,##0.00_ ;\-#,##0.00\ </c:formatCode>
                <c:ptCount val="20"/>
                <c:pt idx="0">
                  <c:v>21.371654999999997</c:v>
                </c:pt>
                <c:pt idx="1">
                  <c:v>30.842738000000001</c:v>
                </c:pt>
                <c:pt idx="2">
                  <c:v>33.842758000000003</c:v>
                </c:pt>
                <c:pt idx="3">
                  <c:v>29.441701000000002</c:v>
                </c:pt>
                <c:pt idx="4">
                  <c:v>1.3442989999999995</c:v>
                </c:pt>
                <c:pt idx="5">
                  <c:v>4.4383479999999977</c:v>
                </c:pt>
                <c:pt idx="6">
                  <c:v>7.7167889999999986</c:v>
                </c:pt>
                <c:pt idx="7">
                  <c:v>2.4670849999999973</c:v>
                </c:pt>
                <c:pt idx="8">
                  <c:v>0.65468500000000063</c:v>
                </c:pt>
                <c:pt idx="9">
                  <c:v>4.3883360000000025</c:v>
                </c:pt>
                <c:pt idx="10">
                  <c:v>8.1638350000000059</c:v>
                </c:pt>
                <c:pt idx="11">
                  <c:v>5.8817700000000031</c:v>
                </c:pt>
                <c:pt idx="12">
                  <c:v>0.77244699999999966</c:v>
                </c:pt>
                <c:pt idx="13">
                  <c:v>5.6391199999999984</c:v>
                </c:pt>
                <c:pt idx="14">
                  <c:v>7.3368830000000003</c:v>
                </c:pt>
                <c:pt idx="15">
                  <c:v>6.6619280000000032</c:v>
                </c:pt>
                <c:pt idx="16">
                  <c:v>1.1618879999999976</c:v>
                </c:pt>
                <c:pt idx="17">
                  <c:v>5.4573990000000023</c:v>
                </c:pt>
                <c:pt idx="18">
                  <c:v>7.0062420000000003</c:v>
                </c:pt>
                <c:pt idx="19">
                  <c:v>6.9883550000000056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8C-431C-B33A-3C944224F749}"/>
            </c:ext>
          </c:extLst>
        </c:ser>
        <c:ser>
          <c:idx val="2"/>
          <c:order val="2"/>
          <c:tx>
            <c:strRef>
              <c:f>'OECD.Stat export'!$E$37</c:f>
              <c:strCache>
                <c:ptCount val="1"/>
                <c:pt idx="0">
                  <c:v>Germany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multiLvlStrRef>
              <c:f>'OECD.Stat export'!$A$38:$B$57</c:f>
              <c:multiLvlStrCache>
                <c:ptCount val="20"/>
                <c:lvl>
                  <c:pt idx="0">
                    <c:v>single person, 0 children</c:v>
                  </c:pt>
                  <c:pt idx="1">
                    <c:v>one-earner married couple, 0 children</c:v>
                  </c:pt>
                  <c:pt idx="2">
                    <c:v>single parent, 2 children</c:v>
                  </c:pt>
                  <c:pt idx="3">
                    <c:v>one-earner married couple, 2 children</c:v>
                  </c:pt>
                  <c:pt idx="4">
                    <c:v>single person, 0 children</c:v>
                  </c:pt>
                  <c:pt idx="5">
                    <c:v>one-earner married couple, 0 children</c:v>
                  </c:pt>
                  <c:pt idx="6">
                    <c:v>single parent, 2 children</c:v>
                  </c:pt>
                  <c:pt idx="7">
                    <c:v>one-earner married couple, 2 children</c:v>
                  </c:pt>
                  <c:pt idx="8">
                    <c:v>single person, 0 children</c:v>
                  </c:pt>
                  <c:pt idx="9">
                    <c:v>one-earner married couple, 0 children</c:v>
                  </c:pt>
                  <c:pt idx="10">
                    <c:v>single parent, 2 children</c:v>
                  </c:pt>
                  <c:pt idx="11">
                    <c:v>one-earner married couple, 2 children</c:v>
                  </c:pt>
                  <c:pt idx="12">
                    <c:v>single person, 0 children</c:v>
                  </c:pt>
                  <c:pt idx="13">
                    <c:v>one-earner married couple, 0 children</c:v>
                  </c:pt>
                  <c:pt idx="14">
                    <c:v>single parent, 2 children</c:v>
                  </c:pt>
                  <c:pt idx="15">
                    <c:v>one-earner married couple, 2 children</c:v>
                  </c:pt>
                  <c:pt idx="16">
                    <c:v>single person, 0 children</c:v>
                  </c:pt>
                  <c:pt idx="17">
                    <c:v>one-earner married couple, 0 children</c:v>
                  </c:pt>
                  <c:pt idx="18">
                    <c:v>single parent, 2 children</c:v>
                  </c:pt>
                  <c:pt idx="19">
                    <c:v>one-earner married couple, 2 children</c:v>
                  </c:pt>
                </c:lvl>
                <c:lvl>
                  <c:pt idx="0">
                    <c:v>50%</c:v>
                  </c:pt>
                  <c:pt idx="4">
                    <c:v>100%</c:v>
                  </c:pt>
                  <c:pt idx="8">
                    <c:v>150%</c:v>
                  </c:pt>
                  <c:pt idx="12">
                    <c:v>200%</c:v>
                  </c:pt>
                  <c:pt idx="16">
                    <c:v>250%</c:v>
                  </c:pt>
                </c:lvl>
              </c:multiLvlStrCache>
            </c:multiLvlStrRef>
          </c:cat>
          <c:val>
            <c:numRef>
              <c:f>'OECD.Stat export'!$E$38:$E$57</c:f>
              <c:numCache>
                <c:formatCode>#,##0.00_ ;\-#,##0.00\ </c:formatCode>
                <c:ptCount val="20"/>
                <c:pt idx="0">
                  <c:v>-5.6197280000000021</c:v>
                </c:pt>
                <c:pt idx="1">
                  <c:v>-1.0642889999999952</c:v>
                </c:pt>
                <c:pt idx="2">
                  <c:v>-10.777737000000002</c:v>
                </c:pt>
                <c:pt idx="3">
                  <c:v>-5.3241510000000005</c:v>
                </c:pt>
                <c:pt idx="4">
                  <c:v>-1.3405840000000069</c:v>
                </c:pt>
                <c:pt idx="5">
                  <c:v>3.7301889999999958</c:v>
                </c:pt>
                <c:pt idx="6">
                  <c:v>1.2203719999999976</c:v>
                </c:pt>
                <c:pt idx="7">
                  <c:v>4.8890579999999986</c:v>
                </c:pt>
                <c:pt idx="8">
                  <c:v>1.695725000000003</c:v>
                </c:pt>
                <c:pt idx="9">
                  <c:v>8.2516999999999996</c:v>
                </c:pt>
                <c:pt idx="10">
                  <c:v>6.7060580000000058</c:v>
                </c:pt>
                <c:pt idx="11">
                  <c:v>10.563306000000004</c:v>
                </c:pt>
                <c:pt idx="12">
                  <c:v>5.4810760000000016</c:v>
                </c:pt>
                <c:pt idx="13">
                  <c:v>12.514191000000004</c:v>
                </c:pt>
                <c:pt idx="14">
                  <c:v>10.271695000000001</c:v>
                </c:pt>
                <c:pt idx="15">
                  <c:v>15.713833999999999</c:v>
                </c:pt>
                <c:pt idx="16">
                  <c:v>7.949975000000002</c:v>
                </c:pt>
                <c:pt idx="17">
                  <c:v>14.249034000000002</c:v>
                </c:pt>
                <c:pt idx="18">
                  <c:v>12.499363000000002</c:v>
                </c:pt>
                <c:pt idx="19">
                  <c:v>18.081872000000004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8C-431C-B33A-3C944224F749}"/>
            </c:ext>
          </c:extLst>
        </c:ser>
        <c:ser>
          <c:idx val="3"/>
          <c:order val="3"/>
          <c:tx>
            <c:strRef>
              <c:f>'OECD.Stat export'!$F$37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'OECD.Stat export'!$A$38:$B$57</c:f>
              <c:multiLvlStrCache>
                <c:ptCount val="20"/>
                <c:lvl>
                  <c:pt idx="0">
                    <c:v>single person, 0 children</c:v>
                  </c:pt>
                  <c:pt idx="1">
                    <c:v>one-earner married couple, 0 children</c:v>
                  </c:pt>
                  <c:pt idx="2">
                    <c:v>single parent, 2 children</c:v>
                  </c:pt>
                  <c:pt idx="3">
                    <c:v>one-earner married couple, 2 children</c:v>
                  </c:pt>
                  <c:pt idx="4">
                    <c:v>single person, 0 children</c:v>
                  </c:pt>
                  <c:pt idx="5">
                    <c:v>one-earner married couple, 0 children</c:v>
                  </c:pt>
                  <c:pt idx="6">
                    <c:v>single parent, 2 children</c:v>
                  </c:pt>
                  <c:pt idx="7">
                    <c:v>one-earner married couple, 2 children</c:v>
                  </c:pt>
                  <c:pt idx="8">
                    <c:v>single person, 0 children</c:v>
                  </c:pt>
                  <c:pt idx="9">
                    <c:v>one-earner married couple, 0 children</c:v>
                  </c:pt>
                  <c:pt idx="10">
                    <c:v>single parent, 2 children</c:v>
                  </c:pt>
                  <c:pt idx="11">
                    <c:v>one-earner married couple, 2 children</c:v>
                  </c:pt>
                  <c:pt idx="12">
                    <c:v>single person, 0 children</c:v>
                  </c:pt>
                  <c:pt idx="13">
                    <c:v>one-earner married couple, 0 children</c:v>
                  </c:pt>
                  <c:pt idx="14">
                    <c:v>single parent, 2 children</c:v>
                  </c:pt>
                  <c:pt idx="15">
                    <c:v>one-earner married couple, 2 children</c:v>
                  </c:pt>
                  <c:pt idx="16">
                    <c:v>single person, 0 children</c:v>
                  </c:pt>
                  <c:pt idx="17">
                    <c:v>one-earner married couple, 0 children</c:v>
                  </c:pt>
                  <c:pt idx="18">
                    <c:v>single parent, 2 children</c:v>
                  </c:pt>
                  <c:pt idx="19">
                    <c:v>one-earner married couple, 2 children</c:v>
                  </c:pt>
                </c:lvl>
                <c:lvl>
                  <c:pt idx="0">
                    <c:v>50%</c:v>
                  </c:pt>
                  <c:pt idx="4">
                    <c:v>100%</c:v>
                  </c:pt>
                  <c:pt idx="8">
                    <c:v>150%</c:v>
                  </c:pt>
                  <c:pt idx="12">
                    <c:v>200%</c:v>
                  </c:pt>
                  <c:pt idx="16">
                    <c:v>250%</c:v>
                  </c:pt>
                </c:lvl>
              </c:multiLvlStrCache>
            </c:multiLvlStrRef>
          </c:cat>
          <c:val>
            <c:numRef>
              <c:f>'OECD.Stat export'!$F$38:$F$57</c:f>
              <c:numCache>
                <c:formatCode>#,##0.00_ ;\-#,##0.00\ </c:formatCode>
                <c:ptCount val="20"/>
                <c:pt idx="0">
                  <c:v>8.6439509999999977</c:v>
                </c:pt>
                <c:pt idx="1">
                  <c:v>5.3005180000000003</c:v>
                </c:pt>
                <c:pt idx="2">
                  <c:v>-3.6943950000000001</c:v>
                </c:pt>
                <c:pt idx="3">
                  <c:v>-10.598633</c:v>
                </c:pt>
                <c:pt idx="4">
                  <c:v>8.5249659999999992</c:v>
                </c:pt>
                <c:pt idx="5">
                  <c:v>9.5554670000000002</c:v>
                </c:pt>
                <c:pt idx="6">
                  <c:v>9.1020849999999989</c:v>
                </c:pt>
                <c:pt idx="7">
                  <c:v>5.0769409999999979</c:v>
                </c:pt>
                <c:pt idx="8">
                  <c:v>10.216917000000002</c:v>
                </c:pt>
                <c:pt idx="9">
                  <c:v>11.372377999999998</c:v>
                </c:pt>
                <c:pt idx="10">
                  <c:v>12.248769000000003</c:v>
                </c:pt>
                <c:pt idx="11">
                  <c:v>9.8496840000000034</c:v>
                </c:pt>
                <c:pt idx="12">
                  <c:v>11.655504000000001</c:v>
                </c:pt>
                <c:pt idx="13">
                  <c:v>12.955524000000004</c:v>
                </c:pt>
                <c:pt idx="14">
                  <c:v>14.046314000000002</c:v>
                </c:pt>
                <c:pt idx="15">
                  <c:v>12.500962000000001</c:v>
                </c:pt>
                <c:pt idx="16">
                  <c:v>13.755012999999998</c:v>
                </c:pt>
                <c:pt idx="17">
                  <c:v>15.381176000000004</c:v>
                </c:pt>
                <c:pt idx="18">
                  <c:v>16.590432</c:v>
                </c:pt>
                <c:pt idx="19">
                  <c:v>15.657775000000001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8C-431C-B33A-3C944224F749}"/>
            </c:ext>
          </c:extLst>
        </c:ser>
        <c:ser>
          <c:idx val="4"/>
          <c:order val="4"/>
          <c:tx>
            <c:strRef>
              <c:f>'OECD.Stat export'!$G$37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'OECD.Stat export'!$A$38:$B$57</c:f>
              <c:multiLvlStrCache>
                <c:ptCount val="20"/>
                <c:lvl>
                  <c:pt idx="0">
                    <c:v>single person, 0 children</c:v>
                  </c:pt>
                  <c:pt idx="1">
                    <c:v>one-earner married couple, 0 children</c:v>
                  </c:pt>
                  <c:pt idx="2">
                    <c:v>single parent, 2 children</c:v>
                  </c:pt>
                  <c:pt idx="3">
                    <c:v>one-earner married couple, 2 children</c:v>
                  </c:pt>
                  <c:pt idx="4">
                    <c:v>single person, 0 children</c:v>
                  </c:pt>
                  <c:pt idx="5">
                    <c:v>one-earner married couple, 0 children</c:v>
                  </c:pt>
                  <c:pt idx="6">
                    <c:v>single parent, 2 children</c:v>
                  </c:pt>
                  <c:pt idx="7">
                    <c:v>one-earner married couple, 2 children</c:v>
                  </c:pt>
                  <c:pt idx="8">
                    <c:v>single person, 0 children</c:v>
                  </c:pt>
                  <c:pt idx="9">
                    <c:v>one-earner married couple, 0 children</c:v>
                  </c:pt>
                  <c:pt idx="10">
                    <c:v>single parent, 2 children</c:v>
                  </c:pt>
                  <c:pt idx="11">
                    <c:v>one-earner married couple, 2 children</c:v>
                  </c:pt>
                  <c:pt idx="12">
                    <c:v>single person, 0 children</c:v>
                  </c:pt>
                  <c:pt idx="13">
                    <c:v>one-earner married couple, 0 children</c:v>
                  </c:pt>
                  <c:pt idx="14">
                    <c:v>single parent, 2 children</c:v>
                  </c:pt>
                  <c:pt idx="15">
                    <c:v>one-earner married couple, 2 children</c:v>
                  </c:pt>
                  <c:pt idx="16">
                    <c:v>single person, 0 children</c:v>
                  </c:pt>
                  <c:pt idx="17">
                    <c:v>one-earner married couple, 0 children</c:v>
                  </c:pt>
                  <c:pt idx="18">
                    <c:v>single parent, 2 children</c:v>
                  </c:pt>
                  <c:pt idx="19">
                    <c:v>one-earner married couple, 2 children</c:v>
                  </c:pt>
                </c:lvl>
                <c:lvl>
                  <c:pt idx="0">
                    <c:v>50%</c:v>
                  </c:pt>
                  <c:pt idx="4">
                    <c:v>100%</c:v>
                  </c:pt>
                  <c:pt idx="8">
                    <c:v>150%</c:v>
                  </c:pt>
                  <c:pt idx="12">
                    <c:v>200%</c:v>
                  </c:pt>
                  <c:pt idx="16">
                    <c:v>250%</c:v>
                  </c:pt>
                </c:lvl>
              </c:multiLvlStrCache>
            </c:multiLvlStrRef>
          </c:cat>
          <c:val>
            <c:numRef>
              <c:f>'OECD.Stat export'!$G$38:$G$57</c:f>
              <c:numCache>
                <c:formatCode>#,##0.00_ ;\-#,##0.00\ </c:formatCode>
                <c:ptCount val="20"/>
                <c:pt idx="0">
                  <c:v>15.589046</c:v>
                </c:pt>
                <c:pt idx="1">
                  <c:v>13.380659000000001</c:v>
                </c:pt>
                <c:pt idx="2">
                  <c:v>24.337336999999998</c:v>
                </c:pt>
                <c:pt idx="3">
                  <c:v>25.277507999999997</c:v>
                </c:pt>
                <c:pt idx="4">
                  <c:v>17.154107999999997</c:v>
                </c:pt>
                <c:pt idx="5">
                  <c:v>16.047293999999997</c:v>
                </c:pt>
                <c:pt idx="6">
                  <c:v>14.013509999999997</c:v>
                </c:pt>
                <c:pt idx="7">
                  <c:v>12.906696999999998</c:v>
                </c:pt>
                <c:pt idx="8">
                  <c:v>17.378008000000001</c:v>
                </c:pt>
                <c:pt idx="9">
                  <c:v>16.351987000000001</c:v>
                </c:pt>
                <c:pt idx="10">
                  <c:v>13.999962000000004</c:v>
                </c:pt>
                <c:pt idx="11">
                  <c:v>13.070880000000002</c:v>
                </c:pt>
                <c:pt idx="12">
                  <c:v>16.447040000000001</c:v>
                </c:pt>
                <c:pt idx="13">
                  <c:v>15.970891000000002</c:v>
                </c:pt>
                <c:pt idx="14">
                  <c:v>14.638393000000001</c:v>
                </c:pt>
                <c:pt idx="15">
                  <c:v>14.162244000000001</c:v>
                </c:pt>
                <c:pt idx="16">
                  <c:v>15.515642</c:v>
                </c:pt>
                <c:pt idx="17">
                  <c:v>15.369416000000001</c:v>
                </c:pt>
                <c:pt idx="18">
                  <c:v>14.661579000000003</c:v>
                </c:pt>
                <c:pt idx="19">
                  <c:v>14.515353000000005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8C-431C-B33A-3C944224F749}"/>
            </c:ext>
          </c:extLst>
        </c:ser>
        <c:ser>
          <c:idx val="5"/>
          <c:order val="5"/>
          <c:tx>
            <c:strRef>
              <c:f>'OECD.Stat export'!$H$37</c:f>
              <c:strCache>
                <c:ptCount val="1"/>
                <c:pt idx="0">
                  <c:v>United States</c:v>
                </c:pt>
              </c:strCache>
            </c:strRef>
          </c:tx>
          <c:spPr>
            <a:ln w="50800" cap="rnd">
              <a:solidFill>
                <a:schemeClr val="tx2">
                  <a:lumMod val="60000"/>
                  <a:lumOff val="4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'OECD.Stat export'!$A$38:$B$57</c:f>
              <c:multiLvlStrCache>
                <c:ptCount val="20"/>
                <c:lvl>
                  <c:pt idx="0">
                    <c:v>single person, 0 children</c:v>
                  </c:pt>
                  <c:pt idx="1">
                    <c:v>one-earner married couple, 0 children</c:v>
                  </c:pt>
                  <c:pt idx="2">
                    <c:v>single parent, 2 children</c:v>
                  </c:pt>
                  <c:pt idx="3">
                    <c:v>one-earner married couple, 2 children</c:v>
                  </c:pt>
                  <c:pt idx="4">
                    <c:v>single person, 0 children</c:v>
                  </c:pt>
                  <c:pt idx="5">
                    <c:v>one-earner married couple, 0 children</c:v>
                  </c:pt>
                  <c:pt idx="6">
                    <c:v>single parent, 2 children</c:v>
                  </c:pt>
                  <c:pt idx="7">
                    <c:v>one-earner married couple, 2 children</c:v>
                  </c:pt>
                  <c:pt idx="8">
                    <c:v>single person, 0 children</c:v>
                  </c:pt>
                  <c:pt idx="9">
                    <c:v>one-earner married couple, 0 children</c:v>
                  </c:pt>
                  <c:pt idx="10">
                    <c:v>single parent, 2 children</c:v>
                  </c:pt>
                  <c:pt idx="11">
                    <c:v>one-earner married couple, 2 children</c:v>
                  </c:pt>
                  <c:pt idx="12">
                    <c:v>single person, 0 children</c:v>
                  </c:pt>
                  <c:pt idx="13">
                    <c:v>one-earner married couple, 0 children</c:v>
                  </c:pt>
                  <c:pt idx="14">
                    <c:v>single parent, 2 children</c:v>
                  </c:pt>
                  <c:pt idx="15">
                    <c:v>one-earner married couple, 2 children</c:v>
                  </c:pt>
                  <c:pt idx="16">
                    <c:v>single person, 0 children</c:v>
                  </c:pt>
                  <c:pt idx="17">
                    <c:v>one-earner married couple, 0 children</c:v>
                  </c:pt>
                  <c:pt idx="18">
                    <c:v>single parent, 2 children</c:v>
                  </c:pt>
                  <c:pt idx="19">
                    <c:v>one-earner married couple, 2 children</c:v>
                  </c:pt>
                </c:lvl>
                <c:lvl>
                  <c:pt idx="0">
                    <c:v>50%</c:v>
                  </c:pt>
                  <c:pt idx="4">
                    <c:v>100%</c:v>
                  </c:pt>
                  <c:pt idx="8">
                    <c:v>150%</c:v>
                  </c:pt>
                  <c:pt idx="12">
                    <c:v>200%</c:v>
                  </c:pt>
                  <c:pt idx="16">
                    <c:v>250%</c:v>
                  </c:pt>
                </c:lvl>
              </c:multiLvlStrCache>
            </c:multiLvlStrRef>
          </c:cat>
          <c:val>
            <c:numRef>
              <c:f>'OECD.Stat export'!$H$38:$H$57</c:f>
              <c:numCache>
                <c:formatCode>#,##0.00_ ;\-#,##0.00\ </c:formatCode>
                <c:ptCount val="20"/>
                <c:pt idx="0">
                  <c:v>10.291350999999999</c:v>
                </c:pt>
                <c:pt idx="1">
                  <c:v>11.910607000000002</c:v>
                </c:pt>
                <c:pt idx="2">
                  <c:v>16.437187000000002</c:v>
                </c:pt>
                <c:pt idx="3">
                  <c:v>21.011483999999999</c:v>
                </c:pt>
                <c:pt idx="4">
                  <c:v>18.254760999999995</c:v>
                </c:pt>
                <c:pt idx="5">
                  <c:v>20.455430999999997</c:v>
                </c:pt>
                <c:pt idx="6">
                  <c:v>20.425393</c:v>
                </c:pt>
                <c:pt idx="7">
                  <c:v>20.424257000000001</c:v>
                </c:pt>
                <c:pt idx="8">
                  <c:v>19.621372999999998</c:v>
                </c:pt>
                <c:pt idx="9">
                  <c:v>24.259250000000002</c:v>
                </c:pt>
                <c:pt idx="10">
                  <c:v>23.974938000000002</c:v>
                </c:pt>
                <c:pt idx="11">
                  <c:v>25.709198000000001</c:v>
                </c:pt>
                <c:pt idx="12">
                  <c:v>19.941515000000003</c:v>
                </c:pt>
                <c:pt idx="13">
                  <c:v>25.447226000000001</c:v>
                </c:pt>
                <c:pt idx="14">
                  <c:v>24.036216</c:v>
                </c:pt>
                <c:pt idx="15">
                  <c:v>27.189781</c:v>
                </c:pt>
                <c:pt idx="16">
                  <c:v>20.596024999999997</c:v>
                </c:pt>
                <c:pt idx="17">
                  <c:v>25.628810000000001</c:v>
                </c:pt>
                <c:pt idx="18">
                  <c:v>24.485581000000003</c:v>
                </c:pt>
                <c:pt idx="19">
                  <c:v>27.628305000000005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E8C-431C-B33A-3C944224F749}"/>
            </c:ext>
          </c:extLst>
        </c:ser>
        <c:ser>
          <c:idx val="6"/>
          <c:order val="6"/>
          <c:tx>
            <c:strRef>
              <c:f>'OECD.Stat export'!$I$37</c:f>
              <c:strCache>
                <c:ptCount val="1"/>
                <c:pt idx="0">
                  <c:v>OECD - Average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'OECD.Stat export'!$A$38:$B$57</c:f>
              <c:multiLvlStrCache>
                <c:ptCount val="20"/>
                <c:lvl>
                  <c:pt idx="0">
                    <c:v>single person, 0 children</c:v>
                  </c:pt>
                  <c:pt idx="1">
                    <c:v>one-earner married couple, 0 children</c:v>
                  </c:pt>
                  <c:pt idx="2">
                    <c:v>single parent, 2 children</c:v>
                  </c:pt>
                  <c:pt idx="3">
                    <c:v>one-earner married couple, 2 children</c:v>
                  </c:pt>
                  <c:pt idx="4">
                    <c:v>single person, 0 children</c:v>
                  </c:pt>
                  <c:pt idx="5">
                    <c:v>one-earner married couple, 0 children</c:v>
                  </c:pt>
                  <c:pt idx="6">
                    <c:v>single parent, 2 children</c:v>
                  </c:pt>
                  <c:pt idx="7">
                    <c:v>one-earner married couple, 2 children</c:v>
                  </c:pt>
                  <c:pt idx="8">
                    <c:v>single person, 0 children</c:v>
                  </c:pt>
                  <c:pt idx="9">
                    <c:v>one-earner married couple, 0 children</c:v>
                  </c:pt>
                  <c:pt idx="10">
                    <c:v>single parent, 2 children</c:v>
                  </c:pt>
                  <c:pt idx="11">
                    <c:v>one-earner married couple, 2 children</c:v>
                  </c:pt>
                  <c:pt idx="12">
                    <c:v>single person, 0 children</c:v>
                  </c:pt>
                  <c:pt idx="13">
                    <c:v>one-earner married couple, 0 children</c:v>
                  </c:pt>
                  <c:pt idx="14">
                    <c:v>single parent, 2 children</c:v>
                  </c:pt>
                  <c:pt idx="15">
                    <c:v>one-earner married couple, 2 children</c:v>
                  </c:pt>
                  <c:pt idx="16">
                    <c:v>single person, 0 children</c:v>
                  </c:pt>
                  <c:pt idx="17">
                    <c:v>one-earner married couple, 0 children</c:v>
                  </c:pt>
                  <c:pt idx="18">
                    <c:v>single parent, 2 children</c:v>
                  </c:pt>
                  <c:pt idx="19">
                    <c:v>one-earner married couple, 2 children</c:v>
                  </c:pt>
                </c:lvl>
                <c:lvl>
                  <c:pt idx="0">
                    <c:v>50%</c:v>
                  </c:pt>
                  <c:pt idx="4">
                    <c:v>100%</c:v>
                  </c:pt>
                  <c:pt idx="8">
                    <c:v>150%</c:v>
                  </c:pt>
                  <c:pt idx="12">
                    <c:v>200%</c:v>
                  </c:pt>
                  <c:pt idx="16">
                    <c:v>250%</c:v>
                  </c:pt>
                </c:lvl>
              </c:multiLvlStrCache>
            </c:multiLvlStrRef>
          </c:cat>
          <c:val>
            <c:numRef>
              <c:f>'OECD.Stat export'!$I$38:$I$57</c:f>
              <c:numCache>
                <c:formatCode>#,##0.00_ ;\-#,##0.00\ </c:formatCode>
                <c:ptCount val="20"/>
                <c:pt idx="0">
                  <c:v>8.8474660000000007</c:v>
                </c:pt>
                <c:pt idx="1">
                  <c:v>8.7043350000000004</c:v>
                </c:pt>
                <c:pt idx="2">
                  <c:v>8.9268019999999986</c:v>
                </c:pt>
                <c:pt idx="3">
                  <c:v>7.0189389999999996</c:v>
                </c:pt>
                <c:pt idx="4">
                  <c:v>12.040319999999994</c:v>
                </c:pt>
                <c:pt idx="5">
                  <c:v>12.667969999999997</c:v>
                </c:pt>
                <c:pt idx="6">
                  <c:v>14.197849999999999</c:v>
                </c:pt>
                <c:pt idx="7">
                  <c:v>12.843585999999998</c:v>
                </c:pt>
                <c:pt idx="8">
                  <c:v>13.515619999999998</c:v>
                </c:pt>
                <c:pt idx="9">
                  <c:v>14.450761999999997</c:v>
                </c:pt>
                <c:pt idx="10">
                  <c:v>15.839285000000004</c:v>
                </c:pt>
                <c:pt idx="11">
                  <c:v>15.365006999999999</c:v>
                </c:pt>
                <c:pt idx="12">
                  <c:v>13.936767000000003</c:v>
                </c:pt>
                <c:pt idx="13">
                  <c:v>15.207045999999998</c:v>
                </c:pt>
                <c:pt idx="14">
                  <c:v>16.359329000000002</c:v>
                </c:pt>
                <c:pt idx="15">
                  <c:v>16.381985</c:v>
                </c:pt>
                <c:pt idx="16">
                  <c:v>14.023935000000002</c:v>
                </c:pt>
                <c:pt idx="17">
                  <c:v>15.410988000000003</c:v>
                </c:pt>
                <c:pt idx="18">
                  <c:v>16.674954</c:v>
                </c:pt>
                <c:pt idx="19">
                  <c:v>16.880007000000006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E8C-431C-B33A-3C944224F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196991"/>
        <c:axId val="33794735"/>
      </c:lineChart>
      <c:catAx>
        <c:axId val="177196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33794735"/>
        <c:crosses val="autoZero"/>
        <c:auto val="1"/>
        <c:lblAlgn val="ctr"/>
        <c:lblOffset val="100"/>
        <c:noMultiLvlLbl val="0"/>
      </c:catAx>
      <c:valAx>
        <c:axId val="33794735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77196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498424112503104E-3"/>
          <c:y val="0.95607884093022399"/>
          <c:w val="0.99775015758874952"/>
          <c:h val="4.39211590697759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/>
              <a:t>Average tax wedge % labour costs - Italy vs. Country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3690075603555144E-2"/>
          <c:y val="8.6305991855730069E-2"/>
          <c:w val="0.90610790711583888"/>
          <c:h val="0.62593469010091018"/>
        </c:manualLayout>
      </c:layout>
      <c:lineChart>
        <c:grouping val="standard"/>
        <c:varyColors val="0"/>
        <c:ser>
          <c:idx val="0"/>
          <c:order val="0"/>
          <c:tx>
            <c:strRef>
              <c:f>'OECD.Stat export (2)'!$C$37</c:f>
              <c:strCache>
                <c:ptCount val="1"/>
                <c:pt idx="0">
                  <c:v>Belgium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'OECD.Stat export (2)'!$A$38:$B$57</c:f>
              <c:multiLvlStrCache>
                <c:ptCount val="20"/>
                <c:lvl>
                  <c:pt idx="0">
                    <c:v>single person, 0 children</c:v>
                  </c:pt>
                  <c:pt idx="1">
                    <c:v>one-earner married couple, 0 children</c:v>
                  </c:pt>
                  <c:pt idx="2">
                    <c:v>single parent, 2 children</c:v>
                  </c:pt>
                  <c:pt idx="3">
                    <c:v>one-earner married couple, 2 children</c:v>
                  </c:pt>
                  <c:pt idx="4">
                    <c:v>single person, 0 children</c:v>
                  </c:pt>
                  <c:pt idx="5">
                    <c:v>one-earner married couple, 0 children</c:v>
                  </c:pt>
                  <c:pt idx="6">
                    <c:v>single parent, 2 children</c:v>
                  </c:pt>
                  <c:pt idx="7">
                    <c:v>one-earner married couple, 2 children</c:v>
                  </c:pt>
                  <c:pt idx="8">
                    <c:v>single person, 0 children</c:v>
                  </c:pt>
                  <c:pt idx="9">
                    <c:v>one-earner married couple, 0 children</c:v>
                  </c:pt>
                  <c:pt idx="10">
                    <c:v>single parent, 2 children</c:v>
                  </c:pt>
                  <c:pt idx="11">
                    <c:v>one-earner married couple, 2 children</c:v>
                  </c:pt>
                  <c:pt idx="12">
                    <c:v>single person, 0 children</c:v>
                  </c:pt>
                  <c:pt idx="13">
                    <c:v>one-earner married couple, 0 children</c:v>
                  </c:pt>
                  <c:pt idx="14">
                    <c:v>single parent, 2 children</c:v>
                  </c:pt>
                  <c:pt idx="15">
                    <c:v>one-earner married couple, 2 children</c:v>
                  </c:pt>
                  <c:pt idx="16">
                    <c:v>single person, 0 children</c:v>
                  </c:pt>
                  <c:pt idx="17">
                    <c:v>one-earner married couple, 0 children</c:v>
                  </c:pt>
                  <c:pt idx="18">
                    <c:v>single parent, 2 children</c:v>
                  </c:pt>
                  <c:pt idx="19">
                    <c:v>one-earner married couple, 2 children</c:v>
                  </c:pt>
                </c:lvl>
                <c:lvl>
                  <c:pt idx="0">
                    <c:v>50%</c:v>
                  </c:pt>
                  <c:pt idx="4">
                    <c:v>100%</c:v>
                  </c:pt>
                  <c:pt idx="8">
                    <c:v>150%</c:v>
                  </c:pt>
                  <c:pt idx="12">
                    <c:v>200%</c:v>
                  </c:pt>
                  <c:pt idx="16">
                    <c:v>250%</c:v>
                  </c:pt>
                </c:lvl>
              </c:multiLvlStrCache>
            </c:multiLvlStrRef>
          </c:cat>
          <c:val>
            <c:numRef>
              <c:f>'OECD.Stat export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37-489F-9B3F-AF845B53F7AD}"/>
            </c:ext>
          </c:extLst>
        </c:ser>
        <c:ser>
          <c:idx val="1"/>
          <c:order val="1"/>
          <c:tx>
            <c:strRef>
              <c:f>'OECD.Stat export (2)'!$D$37</c:f>
              <c:strCache>
                <c:ptCount val="1"/>
                <c:pt idx="0">
                  <c:v>France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'OECD.Stat export (2)'!$A$38:$B$57</c:f>
              <c:multiLvlStrCache>
                <c:ptCount val="20"/>
                <c:lvl>
                  <c:pt idx="0">
                    <c:v>single person, 0 children</c:v>
                  </c:pt>
                  <c:pt idx="1">
                    <c:v>one-earner married couple, 0 children</c:v>
                  </c:pt>
                  <c:pt idx="2">
                    <c:v>single parent, 2 children</c:v>
                  </c:pt>
                  <c:pt idx="3">
                    <c:v>one-earner married couple, 2 children</c:v>
                  </c:pt>
                  <c:pt idx="4">
                    <c:v>single person, 0 children</c:v>
                  </c:pt>
                  <c:pt idx="5">
                    <c:v>one-earner married couple, 0 children</c:v>
                  </c:pt>
                  <c:pt idx="6">
                    <c:v>single parent, 2 children</c:v>
                  </c:pt>
                  <c:pt idx="7">
                    <c:v>one-earner married couple, 2 children</c:v>
                  </c:pt>
                  <c:pt idx="8">
                    <c:v>single person, 0 children</c:v>
                  </c:pt>
                  <c:pt idx="9">
                    <c:v>one-earner married couple, 0 children</c:v>
                  </c:pt>
                  <c:pt idx="10">
                    <c:v>single parent, 2 children</c:v>
                  </c:pt>
                  <c:pt idx="11">
                    <c:v>one-earner married couple, 2 children</c:v>
                  </c:pt>
                  <c:pt idx="12">
                    <c:v>single person, 0 children</c:v>
                  </c:pt>
                  <c:pt idx="13">
                    <c:v>one-earner married couple, 0 children</c:v>
                  </c:pt>
                  <c:pt idx="14">
                    <c:v>single parent, 2 children</c:v>
                  </c:pt>
                  <c:pt idx="15">
                    <c:v>one-earner married couple, 2 children</c:v>
                  </c:pt>
                  <c:pt idx="16">
                    <c:v>single person, 0 children</c:v>
                  </c:pt>
                  <c:pt idx="17">
                    <c:v>one-earner married couple, 0 children</c:v>
                  </c:pt>
                  <c:pt idx="18">
                    <c:v>single parent, 2 children</c:v>
                  </c:pt>
                  <c:pt idx="19">
                    <c:v>one-earner married couple, 2 children</c:v>
                  </c:pt>
                </c:lvl>
                <c:lvl>
                  <c:pt idx="0">
                    <c:v>50%</c:v>
                  </c:pt>
                  <c:pt idx="4">
                    <c:v>100%</c:v>
                  </c:pt>
                  <c:pt idx="8">
                    <c:v>150%</c:v>
                  </c:pt>
                  <c:pt idx="12">
                    <c:v>200%</c:v>
                  </c:pt>
                  <c:pt idx="16">
                    <c:v>250%</c:v>
                  </c:pt>
                </c:lvl>
              </c:multiLvlStrCache>
            </c:multiLvlStrRef>
          </c:cat>
          <c:val>
            <c:numRef>
              <c:f>'OECD.Stat export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37-489F-9B3F-AF845B53F7AD}"/>
            </c:ext>
          </c:extLst>
        </c:ser>
        <c:ser>
          <c:idx val="2"/>
          <c:order val="2"/>
          <c:tx>
            <c:strRef>
              <c:f>'OECD.Stat export (2)'!$E$37</c:f>
              <c:strCache>
                <c:ptCount val="1"/>
                <c:pt idx="0">
                  <c:v>Germany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multiLvlStrRef>
              <c:f>'OECD.Stat export (2)'!$A$38:$B$57</c:f>
              <c:multiLvlStrCache>
                <c:ptCount val="20"/>
                <c:lvl>
                  <c:pt idx="0">
                    <c:v>single person, 0 children</c:v>
                  </c:pt>
                  <c:pt idx="1">
                    <c:v>one-earner married couple, 0 children</c:v>
                  </c:pt>
                  <c:pt idx="2">
                    <c:v>single parent, 2 children</c:v>
                  </c:pt>
                  <c:pt idx="3">
                    <c:v>one-earner married couple, 2 children</c:v>
                  </c:pt>
                  <c:pt idx="4">
                    <c:v>single person, 0 children</c:v>
                  </c:pt>
                  <c:pt idx="5">
                    <c:v>one-earner married couple, 0 children</c:v>
                  </c:pt>
                  <c:pt idx="6">
                    <c:v>single parent, 2 children</c:v>
                  </c:pt>
                  <c:pt idx="7">
                    <c:v>one-earner married couple, 2 children</c:v>
                  </c:pt>
                  <c:pt idx="8">
                    <c:v>single person, 0 children</c:v>
                  </c:pt>
                  <c:pt idx="9">
                    <c:v>one-earner married couple, 0 children</c:v>
                  </c:pt>
                  <c:pt idx="10">
                    <c:v>single parent, 2 children</c:v>
                  </c:pt>
                  <c:pt idx="11">
                    <c:v>one-earner married couple, 2 children</c:v>
                  </c:pt>
                  <c:pt idx="12">
                    <c:v>single person, 0 children</c:v>
                  </c:pt>
                  <c:pt idx="13">
                    <c:v>one-earner married couple, 0 children</c:v>
                  </c:pt>
                  <c:pt idx="14">
                    <c:v>single parent, 2 children</c:v>
                  </c:pt>
                  <c:pt idx="15">
                    <c:v>one-earner married couple, 2 children</c:v>
                  </c:pt>
                  <c:pt idx="16">
                    <c:v>single person, 0 children</c:v>
                  </c:pt>
                  <c:pt idx="17">
                    <c:v>one-earner married couple, 0 children</c:v>
                  </c:pt>
                  <c:pt idx="18">
                    <c:v>single parent, 2 children</c:v>
                  </c:pt>
                  <c:pt idx="19">
                    <c:v>one-earner married couple, 2 children</c:v>
                  </c:pt>
                </c:lvl>
                <c:lvl>
                  <c:pt idx="0">
                    <c:v>50%</c:v>
                  </c:pt>
                  <c:pt idx="4">
                    <c:v>100%</c:v>
                  </c:pt>
                  <c:pt idx="8">
                    <c:v>150%</c:v>
                  </c:pt>
                  <c:pt idx="12">
                    <c:v>200%</c:v>
                  </c:pt>
                  <c:pt idx="16">
                    <c:v>250%</c:v>
                  </c:pt>
                </c:lvl>
              </c:multiLvlStrCache>
            </c:multiLvlStrRef>
          </c:cat>
          <c:val>
            <c:numRef>
              <c:f>'OECD.Stat export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37-489F-9B3F-AF845B53F7AD}"/>
            </c:ext>
          </c:extLst>
        </c:ser>
        <c:ser>
          <c:idx val="3"/>
          <c:order val="3"/>
          <c:tx>
            <c:strRef>
              <c:f>'OECD.Stat export (2)'!$F$37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'OECD.Stat export (2)'!$A$38:$B$57</c:f>
              <c:multiLvlStrCache>
                <c:ptCount val="20"/>
                <c:lvl>
                  <c:pt idx="0">
                    <c:v>single person, 0 children</c:v>
                  </c:pt>
                  <c:pt idx="1">
                    <c:v>one-earner married couple, 0 children</c:v>
                  </c:pt>
                  <c:pt idx="2">
                    <c:v>single parent, 2 children</c:v>
                  </c:pt>
                  <c:pt idx="3">
                    <c:v>one-earner married couple, 2 children</c:v>
                  </c:pt>
                  <c:pt idx="4">
                    <c:v>single person, 0 children</c:v>
                  </c:pt>
                  <c:pt idx="5">
                    <c:v>one-earner married couple, 0 children</c:v>
                  </c:pt>
                  <c:pt idx="6">
                    <c:v>single parent, 2 children</c:v>
                  </c:pt>
                  <c:pt idx="7">
                    <c:v>one-earner married couple, 2 children</c:v>
                  </c:pt>
                  <c:pt idx="8">
                    <c:v>single person, 0 children</c:v>
                  </c:pt>
                  <c:pt idx="9">
                    <c:v>one-earner married couple, 0 children</c:v>
                  </c:pt>
                  <c:pt idx="10">
                    <c:v>single parent, 2 children</c:v>
                  </c:pt>
                  <c:pt idx="11">
                    <c:v>one-earner married couple, 2 children</c:v>
                  </c:pt>
                  <c:pt idx="12">
                    <c:v>single person, 0 children</c:v>
                  </c:pt>
                  <c:pt idx="13">
                    <c:v>one-earner married couple, 0 children</c:v>
                  </c:pt>
                  <c:pt idx="14">
                    <c:v>single parent, 2 children</c:v>
                  </c:pt>
                  <c:pt idx="15">
                    <c:v>one-earner married couple, 2 children</c:v>
                  </c:pt>
                  <c:pt idx="16">
                    <c:v>single person, 0 children</c:v>
                  </c:pt>
                  <c:pt idx="17">
                    <c:v>one-earner married couple, 0 children</c:v>
                  </c:pt>
                  <c:pt idx="18">
                    <c:v>single parent, 2 children</c:v>
                  </c:pt>
                  <c:pt idx="19">
                    <c:v>one-earner married couple, 2 children</c:v>
                  </c:pt>
                </c:lvl>
                <c:lvl>
                  <c:pt idx="0">
                    <c:v>50%</c:v>
                  </c:pt>
                  <c:pt idx="4">
                    <c:v>100%</c:v>
                  </c:pt>
                  <c:pt idx="8">
                    <c:v>150%</c:v>
                  </c:pt>
                  <c:pt idx="12">
                    <c:v>200%</c:v>
                  </c:pt>
                  <c:pt idx="16">
                    <c:v>250%</c:v>
                  </c:pt>
                </c:lvl>
              </c:multiLvlStrCache>
            </c:multiLvlStrRef>
          </c:cat>
          <c:val>
            <c:numRef>
              <c:f>'OECD.Stat export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37-489F-9B3F-AF845B53F7AD}"/>
            </c:ext>
          </c:extLst>
        </c:ser>
        <c:ser>
          <c:idx val="4"/>
          <c:order val="4"/>
          <c:tx>
            <c:strRef>
              <c:f>'OECD.Stat export (2)'!$G$37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'OECD.Stat export (2)'!$A$38:$B$57</c:f>
              <c:multiLvlStrCache>
                <c:ptCount val="20"/>
                <c:lvl>
                  <c:pt idx="0">
                    <c:v>single person, 0 children</c:v>
                  </c:pt>
                  <c:pt idx="1">
                    <c:v>one-earner married couple, 0 children</c:v>
                  </c:pt>
                  <c:pt idx="2">
                    <c:v>single parent, 2 children</c:v>
                  </c:pt>
                  <c:pt idx="3">
                    <c:v>one-earner married couple, 2 children</c:v>
                  </c:pt>
                  <c:pt idx="4">
                    <c:v>single person, 0 children</c:v>
                  </c:pt>
                  <c:pt idx="5">
                    <c:v>one-earner married couple, 0 children</c:v>
                  </c:pt>
                  <c:pt idx="6">
                    <c:v>single parent, 2 children</c:v>
                  </c:pt>
                  <c:pt idx="7">
                    <c:v>one-earner married couple, 2 children</c:v>
                  </c:pt>
                  <c:pt idx="8">
                    <c:v>single person, 0 children</c:v>
                  </c:pt>
                  <c:pt idx="9">
                    <c:v>one-earner married couple, 0 children</c:v>
                  </c:pt>
                  <c:pt idx="10">
                    <c:v>single parent, 2 children</c:v>
                  </c:pt>
                  <c:pt idx="11">
                    <c:v>one-earner married couple, 2 children</c:v>
                  </c:pt>
                  <c:pt idx="12">
                    <c:v>single person, 0 children</c:v>
                  </c:pt>
                  <c:pt idx="13">
                    <c:v>one-earner married couple, 0 children</c:v>
                  </c:pt>
                  <c:pt idx="14">
                    <c:v>single parent, 2 children</c:v>
                  </c:pt>
                  <c:pt idx="15">
                    <c:v>one-earner married couple, 2 children</c:v>
                  </c:pt>
                  <c:pt idx="16">
                    <c:v>single person, 0 children</c:v>
                  </c:pt>
                  <c:pt idx="17">
                    <c:v>one-earner married couple, 0 children</c:v>
                  </c:pt>
                  <c:pt idx="18">
                    <c:v>single parent, 2 children</c:v>
                  </c:pt>
                  <c:pt idx="19">
                    <c:v>one-earner married couple, 2 children</c:v>
                  </c:pt>
                </c:lvl>
                <c:lvl>
                  <c:pt idx="0">
                    <c:v>50%</c:v>
                  </c:pt>
                  <c:pt idx="4">
                    <c:v>100%</c:v>
                  </c:pt>
                  <c:pt idx="8">
                    <c:v>150%</c:v>
                  </c:pt>
                  <c:pt idx="12">
                    <c:v>200%</c:v>
                  </c:pt>
                  <c:pt idx="16">
                    <c:v>250%</c:v>
                  </c:pt>
                </c:lvl>
              </c:multiLvlStrCache>
            </c:multiLvlStrRef>
          </c:cat>
          <c:val>
            <c:numRef>
              <c:f>'OECD.Stat export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37-489F-9B3F-AF845B53F7AD}"/>
            </c:ext>
          </c:extLst>
        </c:ser>
        <c:ser>
          <c:idx val="5"/>
          <c:order val="5"/>
          <c:tx>
            <c:strRef>
              <c:f>'OECD.Stat export (2)'!$H$37</c:f>
              <c:strCache>
                <c:ptCount val="1"/>
                <c:pt idx="0">
                  <c:v>United States</c:v>
                </c:pt>
              </c:strCache>
            </c:strRef>
          </c:tx>
          <c:spPr>
            <a:ln w="50800" cap="rnd">
              <a:solidFill>
                <a:schemeClr val="tx2">
                  <a:lumMod val="60000"/>
                  <a:lumOff val="4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'OECD.Stat export (2)'!$A$38:$B$57</c:f>
              <c:multiLvlStrCache>
                <c:ptCount val="20"/>
                <c:lvl>
                  <c:pt idx="0">
                    <c:v>single person, 0 children</c:v>
                  </c:pt>
                  <c:pt idx="1">
                    <c:v>one-earner married couple, 0 children</c:v>
                  </c:pt>
                  <c:pt idx="2">
                    <c:v>single parent, 2 children</c:v>
                  </c:pt>
                  <c:pt idx="3">
                    <c:v>one-earner married couple, 2 children</c:v>
                  </c:pt>
                  <c:pt idx="4">
                    <c:v>single person, 0 children</c:v>
                  </c:pt>
                  <c:pt idx="5">
                    <c:v>one-earner married couple, 0 children</c:v>
                  </c:pt>
                  <c:pt idx="6">
                    <c:v>single parent, 2 children</c:v>
                  </c:pt>
                  <c:pt idx="7">
                    <c:v>one-earner married couple, 2 children</c:v>
                  </c:pt>
                  <c:pt idx="8">
                    <c:v>single person, 0 children</c:v>
                  </c:pt>
                  <c:pt idx="9">
                    <c:v>one-earner married couple, 0 children</c:v>
                  </c:pt>
                  <c:pt idx="10">
                    <c:v>single parent, 2 children</c:v>
                  </c:pt>
                  <c:pt idx="11">
                    <c:v>one-earner married couple, 2 children</c:v>
                  </c:pt>
                  <c:pt idx="12">
                    <c:v>single person, 0 children</c:v>
                  </c:pt>
                  <c:pt idx="13">
                    <c:v>one-earner married couple, 0 children</c:v>
                  </c:pt>
                  <c:pt idx="14">
                    <c:v>single parent, 2 children</c:v>
                  </c:pt>
                  <c:pt idx="15">
                    <c:v>one-earner married couple, 2 children</c:v>
                  </c:pt>
                  <c:pt idx="16">
                    <c:v>single person, 0 children</c:v>
                  </c:pt>
                  <c:pt idx="17">
                    <c:v>one-earner married couple, 0 children</c:v>
                  </c:pt>
                  <c:pt idx="18">
                    <c:v>single parent, 2 children</c:v>
                  </c:pt>
                  <c:pt idx="19">
                    <c:v>one-earner married couple, 2 children</c:v>
                  </c:pt>
                </c:lvl>
                <c:lvl>
                  <c:pt idx="0">
                    <c:v>50%</c:v>
                  </c:pt>
                  <c:pt idx="4">
                    <c:v>100%</c:v>
                  </c:pt>
                  <c:pt idx="8">
                    <c:v>150%</c:v>
                  </c:pt>
                  <c:pt idx="12">
                    <c:v>200%</c:v>
                  </c:pt>
                  <c:pt idx="16">
                    <c:v>250%</c:v>
                  </c:pt>
                </c:lvl>
              </c:multiLvlStrCache>
            </c:multiLvlStrRef>
          </c:cat>
          <c:val>
            <c:numRef>
              <c:f>'OECD.Stat export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37-489F-9B3F-AF845B53F7AD}"/>
            </c:ext>
          </c:extLst>
        </c:ser>
        <c:ser>
          <c:idx val="6"/>
          <c:order val="6"/>
          <c:tx>
            <c:strRef>
              <c:f>'OECD.Stat export (2)'!$I$37</c:f>
              <c:strCache>
                <c:ptCount val="1"/>
                <c:pt idx="0">
                  <c:v>OECD - Average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'OECD.Stat export (2)'!$A$38:$B$57</c:f>
              <c:multiLvlStrCache>
                <c:ptCount val="20"/>
                <c:lvl>
                  <c:pt idx="0">
                    <c:v>single person, 0 children</c:v>
                  </c:pt>
                  <c:pt idx="1">
                    <c:v>one-earner married couple, 0 children</c:v>
                  </c:pt>
                  <c:pt idx="2">
                    <c:v>single parent, 2 children</c:v>
                  </c:pt>
                  <c:pt idx="3">
                    <c:v>one-earner married couple, 2 children</c:v>
                  </c:pt>
                  <c:pt idx="4">
                    <c:v>single person, 0 children</c:v>
                  </c:pt>
                  <c:pt idx="5">
                    <c:v>one-earner married couple, 0 children</c:v>
                  </c:pt>
                  <c:pt idx="6">
                    <c:v>single parent, 2 children</c:v>
                  </c:pt>
                  <c:pt idx="7">
                    <c:v>one-earner married couple, 2 children</c:v>
                  </c:pt>
                  <c:pt idx="8">
                    <c:v>single person, 0 children</c:v>
                  </c:pt>
                  <c:pt idx="9">
                    <c:v>one-earner married couple, 0 children</c:v>
                  </c:pt>
                  <c:pt idx="10">
                    <c:v>single parent, 2 children</c:v>
                  </c:pt>
                  <c:pt idx="11">
                    <c:v>one-earner married couple, 2 children</c:v>
                  </c:pt>
                  <c:pt idx="12">
                    <c:v>single person, 0 children</c:v>
                  </c:pt>
                  <c:pt idx="13">
                    <c:v>one-earner married couple, 0 children</c:v>
                  </c:pt>
                  <c:pt idx="14">
                    <c:v>single parent, 2 children</c:v>
                  </c:pt>
                  <c:pt idx="15">
                    <c:v>one-earner married couple, 2 children</c:v>
                  </c:pt>
                  <c:pt idx="16">
                    <c:v>single person, 0 children</c:v>
                  </c:pt>
                  <c:pt idx="17">
                    <c:v>one-earner married couple, 0 children</c:v>
                  </c:pt>
                  <c:pt idx="18">
                    <c:v>single parent, 2 children</c:v>
                  </c:pt>
                  <c:pt idx="19">
                    <c:v>one-earner married couple, 2 children</c:v>
                  </c:pt>
                </c:lvl>
                <c:lvl>
                  <c:pt idx="0">
                    <c:v>50%</c:v>
                  </c:pt>
                  <c:pt idx="4">
                    <c:v>100%</c:v>
                  </c:pt>
                  <c:pt idx="8">
                    <c:v>150%</c:v>
                  </c:pt>
                  <c:pt idx="12">
                    <c:v>200%</c:v>
                  </c:pt>
                  <c:pt idx="16">
                    <c:v>250%</c:v>
                  </c:pt>
                </c:lvl>
              </c:multiLvlStrCache>
            </c:multiLvlStrRef>
          </c:cat>
          <c:val>
            <c:numRef>
              <c:f>'OECD.Stat export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837-489F-9B3F-AF845B53F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196991"/>
        <c:axId val="33794735"/>
      </c:lineChart>
      <c:catAx>
        <c:axId val="177196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33794735"/>
        <c:crosses val="autoZero"/>
        <c:auto val="1"/>
        <c:lblAlgn val="ctr"/>
        <c:lblOffset val="100"/>
        <c:noMultiLvlLbl val="0"/>
      </c:catAx>
      <c:valAx>
        <c:axId val="33794735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77196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498424112503104E-3"/>
          <c:y val="0.95607884093022399"/>
          <c:w val="0.99775015758874952"/>
          <c:h val="4.39211590697759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/>
              <a:t>Average SSC wedge % labour costs - Italy vs. Country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3690075603555144E-2"/>
          <c:y val="8.6305991855730069E-2"/>
          <c:w val="0.90610790711583888"/>
          <c:h val="0.62593469010091018"/>
        </c:manualLayout>
      </c:layout>
      <c:lineChart>
        <c:grouping val="standard"/>
        <c:varyColors val="0"/>
        <c:ser>
          <c:idx val="0"/>
          <c:order val="0"/>
          <c:tx>
            <c:strRef>
              <c:f>'OECD.Stat export (3)'!$C$37</c:f>
              <c:strCache>
                <c:ptCount val="1"/>
                <c:pt idx="0">
                  <c:v>Belgium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'OECD.Stat export (3)'!$A$38:$B$57</c:f>
              <c:multiLvlStrCache>
                <c:ptCount val="20"/>
                <c:lvl>
                  <c:pt idx="0">
                    <c:v>single person, 0 children</c:v>
                  </c:pt>
                  <c:pt idx="1">
                    <c:v>one-earner married couple, 0 children</c:v>
                  </c:pt>
                  <c:pt idx="2">
                    <c:v>single parent, 2 children</c:v>
                  </c:pt>
                  <c:pt idx="3">
                    <c:v>one-earner married couple, 2 children</c:v>
                  </c:pt>
                  <c:pt idx="4">
                    <c:v>single person, 0 children</c:v>
                  </c:pt>
                  <c:pt idx="5">
                    <c:v>one-earner married couple, 0 children</c:v>
                  </c:pt>
                  <c:pt idx="6">
                    <c:v>single parent, 2 children</c:v>
                  </c:pt>
                  <c:pt idx="7">
                    <c:v>one-earner married couple, 2 children</c:v>
                  </c:pt>
                  <c:pt idx="8">
                    <c:v>single person, 0 children</c:v>
                  </c:pt>
                  <c:pt idx="9">
                    <c:v>one-earner married couple, 0 children</c:v>
                  </c:pt>
                  <c:pt idx="10">
                    <c:v>single parent, 2 children</c:v>
                  </c:pt>
                  <c:pt idx="11">
                    <c:v>one-earner married couple, 2 children</c:v>
                  </c:pt>
                  <c:pt idx="12">
                    <c:v>single person, 0 children</c:v>
                  </c:pt>
                  <c:pt idx="13">
                    <c:v>one-earner married couple, 0 children</c:v>
                  </c:pt>
                  <c:pt idx="14">
                    <c:v>single parent, 2 children</c:v>
                  </c:pt>
                  <c:pt idx="15">
                    <c:v>one-earner married couple, 2 children</c:v>
                  </c:pt>
                  <c:pt idx="16">
                    <c:v>single person, 0 children</c:v>
                  </c:pt>
                  <c:pt idx="17">
                    <c:v>one-earner married couple, 0 children</c:v>
                  </c:pt>
                  <c:pt idx="18">
                    <c:v>single parent, 2 children</c:v>
                  </c:pt>
                  <c:pt idx="19">
                    <c:v>one-earner married couple, 2 children</c:v>
                  </c:pt>
                </c:lvl>
                <c:lvl>
                  <c:pt idx="0">
                    <c:v>50%</c:v>
                  </c:pt>
                  <c:pt idx="4">
                    <c:v>100%</c:v>
                  </c:pt>
                  <c:pt idx="8">
                    <c:v>150%</c:v>
                  </c:pt>
                  <c:pt idx="12">
                    <c:v>200%</c:v>
                  </c:pt>
                  <c:pt idx="16">
                    <c:v>250%</c:v>
                  </c:pt>
                </c:lvl>
              </c:multiLvlStrCache>
            </c:multiLvlStrRef>
          </c:cat>
          <c:val>
            <c:numRef>
              <c:f>'OECD.Stat export (3)'!$C$38:$C$57</c:f>
              <c:numCache>
                <c:formatCode>#,##0.00_ ;\-#,##0.00\ </c:formatCode>
                <c:ptCount val="20"/>
                <c:pt idx="0">
                  <c:v>7.5888759999999991</c:v>
                </c:pt>
                <c:pt idx="1">
                  <c:v>7.5888759999999991</c:v>
                </c:pt>
                <c:pt idx="2">
                  <c:v>7.5888759999999991</c:v>
                </c:pt>
                <c:pt idx="3">
                  <c:v>7.5888759999999991</c:v>
                </c:pt>
                <c:pt idx="4">
                  <c:v>-1.1146050000000045</c:v>
                </c:pt>
                <c:pt idx="5">
                  <c:v>-1.1146050000000045</c:v>
                </c:pt>
                <c:pt idx="6">
                  <c:v>-1.1146050000000045</c:v>
                </c:pt>
                <c:pt idx="7">
                  <c:v>-1.1146050000000045</c:v>
                </c:pt>
                <c:pt idx="8">
                  <c:v>-1.1704080000000019</c:v>
                </c:pt>
                <c:pt idx="9">
                  <c:v>-1.1704080000000019</c:v>
                </c:pt>
                <c:pt idx="10">
                  <c:v>-1.1704080000000019</c:v>
                </c:pt>
                <c:pt idx="11">
                  <c:v>-1.1704080000000019</c:v>
                </c:pt>
                <c:pt idx="12">
                  <c:v>-0.79271400000000014</c:v>
                </c:pt>
                <c:pt idx="13">
                  <c:v>-0.79271400000000014</c:v>
                </c:pt>
                <c:pt idx="14">
                  <c:v>-0.79271400000000014</c:v>
                </c:pt>
                <c:pt idx="15">
                  <c:v>-0.79271400000000014</c:v>
                </c:pt>
                <c:pt idx="16">
                  <c:v>-0.56327900000000142</c:v>
                </c:pt>
                <c:pt idx="17">
                  <c:v>-0.56327900000000142</c:v>
                </c:pt>
                <c:pt idx="18">
                  <c:v>-0.56327900000000142</c:v>
                </c:pt>
                <c:pt idx="19">
                  <c:v>-0.56327900000000142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A8-4167-B9A2-671AF6768BFB}"/>
            </c:ext>
          </c:extLst>
        </c:ser>
        <c:ser>
          <c:idx val="1"/>
          <c:order val="1"/>
          <c:tx>
            <c:strRef>
              <c:f>'OECD.Stat export (3)'!$D$37</c:f>
              <c:strCache>
                <c:ptCount val="1"/>
                <c:pt idx="0">
                  <c:v>France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'OECD.Stat export (3)'!$A$38:$B$57</c:f>
              <c:multiLvlStrCache>
                <c:ptCount val="20"/>
                <c:lvl>
                  <c:pt idx="0">
                    <c:v>single person, 0 children</c:v>
                  </c:pt>
                  <c:pt idx="1">
                    <c:v>one-earner married couple, 0 children</c:v>
                  </c:pt>
                  <c:pt idx="2">
                    <c:v>single parent, 2 children</c:v>
                  </c:pt>
                  <c:pt idx="3">
                    <c:v>one-earner married couple, 2 children</c:v>
                  </c:pt>
                  <c:pt idx="4">
                    <c:v>single person, 0 children</c:v>
                  </c:pt>
                  <c:pt idx="5">
                    <c:v>one-earner married couple, 0 children</c:v>
                  </c:pt>
                  <c:pt idx="6">
                    <c:v>single parent, 2 children</c:v>
                  </c:pt>
                  <c:pt idx="7">
                    <c:v>one-earner married couple, 2 children</c:v>
                  </c:pt>
                  <c:pt idx="8">
                    <c:v>single person, 0 children</c:v>
                  </c:pt>
                  <c:pt idx="9">
                    <c:v>one-earner married couple, 0 children</c:v>
                  </c:pt>
                  <c:pt idx="10">
                    <c:v>single parent, 2 children</c:v>
                  </c:pt>
                  <c:pt idx="11">
                    <c:v>one-earner married couple, 2 children</c:v>
                  </c:pt>
                  <c:pt idx="12">
                    <c:v>single person, 0 children</c:v>
                  </c:pt>
                  <c:pt idx="13">
                    <c:v>one-earner married couple, 0 children</c:v>
                  </c:pt>
                  <c:pt idx="14">
                    <c:v>single parent, 2 children</c:v>
                  </c:pt>
                  <c:pt idx="15">
                    <c:v>one-earner married couple, 2 children</c:v>
                  </c:pt>
                  <c:pt idx="16">
                    <c:v>single person, 0 children</c:v>
                  </c:pt>
                  <c:pt idx="17">
                    <c:v>one-earner married couple, 0 children</c:v>
                  </c:pt>
                  <c:pt idx="18">
                    <c:v>single parent, 2 children</c:v>
                  </c:pt>
                  <c:pt idx="19">
                    <c:v>one-earner married couple, 2 children</c:v>
                  </c:pt>
                </c:lvl>
                <c:lvl>
                  <c:pt idx="0">
                    <c:v>50%</c:v>
                  </c:pt>
                  <c:pt idx="4">
                    <c:v>100%</c:v>
                  </c:pt>
                  <c:pt idx="8">
                    <c:v>150%</c:v>
                  </c:pt>
                  <c:pt idx="12">
                    <c:v>200%</c:v>
                  </c:pt>
                  <c:pt idx="16">
                    <c:v>250%</c:v>
                  </c:pt>
                </c:lvl>
              </c:multiLvlStrCache>
            </c:multiLvlStrRef>
          </c:cat>
          <c:val>
            <c:numRef>
              <c:f>'OECD.Stat export (3)'!$D$38:$D$57</c:f>
              <c:numCache>
                <c:formatCode>#,##0.00_ ;\-#,##0.00\ </c:formatCode>
                <c:ptCount val="20"/>
                <c:pt idx="0">
                  <c:v>14.209916999999997</c:v>
                </c:pt>
                <c:pt idx="1">
                  <c:v>14.209916999999997</c:v>
                </c:pt>
                <c:pt idx="2">
                  <c:v>14.209916999999997</c:v>
                </c:pt>
                <c:pt idx="3">
                  <c:v>14.209916999999997</c:v>
                </c:pt>
                <c:pt idx="4">
                  <c:v>-3.7076989999999981</c:v>
                </c:pt>
                <c:pt idx="5">
                  <c:v>-3.7076989999999981</c:v>
                </c:pt>
                <c:pt idx="6">
                  <c:v>-3.7076989999999981</c:v>
                </c:pt>
                <c:pt idx="7">
                  <c:v>-3.7076989999999981</c:v>
                </c:pt>
                <c:pt idx="8">
                  <c:v>-6.4207099999999997</c:v>
                </c:pt>
                <c:pt idx="9">
                  <c:v>-6.4207099999999997</c:v>
                </c:pt>
                <c:pt idx="10">
                  <c:v>-6.4207099999999997</c:v>
                </c:pt>
                <c:pt idx="11">
                  <c:v>-6.4207099999999997</c:v>
                </c:pt>
                <c:pt idx="12">
                  <c:v>-6.8575850000000038</c:v>
                </c:pt>
                <c:pt idx="13">
                  <c:v>-6.8575850000000038</c:v>
                </c:pt>
                <c:pt idx="14">
                  <c:v>-6.8575850000000038</c:v>
                </c:pt>
                <c:pt idx="15">
                  <c:v>-6.8575850000000038</c:v>
                </c:pt>
                <c:pt idx="16">
                  <c:v>-6.652946</c:v>
                </c:pt>
                <c:pt idx="17">
                  <c:v>-6.652946</c:v>
                </c:pt>
                <c:pt idx="18">
                  <c:v>-6.652946</c:v>
                </c:pt>
                <c:pt idx="19">
                  <c:v>-6.652946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A8-4167-B9A2-671AF6768BFB}"/>
            </c:ext>
          </c:extLst>
        </c:ser>
        <c:ser>
          <c:idx val="2"/>
          <c:order val="2"/>
          <c:tx>
            <c:strRef>
              <c:f>'OECD.Stat export (3)'!$E$37</c:f>
              <c:strCache>
                <c:ptCount val="1"/>
                <c:pt idx="0">
                  <c:v>Germany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multiLvlStrRef>
              <c:f>'OECD.Stat export (3)'!$A$38:$B$57</c:f>
              <c:multiLvlStrCache>
                <c:ptCount val="20"/>
                <c:lvl>
                  <c:pt idx="0">
                    <c:v>single person, 0 children</c:v>
                  </c:pt>
                  <c:pt idx="1">
                    <c:v>one-earner married couple, 0 children</c:v>
                  </c:pt>
                  <c:pt idx="2">
                    <c:v>single parent, 2 children</c:v>
                  </c:pt>
                  <c:pt idx="3">
                    <c:v>one-earner married couple, 2 children</c:v>
                  </c:pt>
                  <c:pt idx="4">
                    <c:v>single person, 0 children</c:v>
                  </c:pt>
                  <c:pt idx="5">
                    <c:v>one-earner married couple, 0 children</c:v>
                  </c:pt>
                  <c:pt idx="6">
                    <c:v>single parent, 2 children</c:v>
                  </c:pt>
                  <c:pt idx="7">
                    <c:v>one-earner married couple, 2 children</c:v>
                  </c:pt>
                  <c:pt idx="8">
                    <c:v>single person, 0 children</c:v>
                  </c:pt>
                  <c:pt idx="9">
                    <c:v>one-earner married couple, 0 children</c:v>
                  </c:pt>
                  <c:pt idx="10">
                    <c:v>single parent, 2 children</c:v>
                  </c:pt>
                  <c:pt idx="11">
                    <c:v>one-earner married couple, 2 children</c:v>
                  </c:pt>
                  <c:pt idx="12">
                    <c:v>single person, 0 children</c:v>
                  </c:pt>
                  <c:pt idx="13">
                    <c:v>one-earner married couple, 0 children</c:v>
                  </c:pt>
                  <c:pt idx="14">
                    <c:v>single parent, 2 children</c:v>
                  </c:pt>
                  <c:pt idx="15">
                    <c:v>one-earner married couple, 2 children</c:v>
                  </c:pt>
                  <c:pt idx="16">
                    <c:v>single person, 0 children</c:v>
                  </c:pt>
                  <c:pt idx="17">
                    <c:v>one-earner married couple, 0 children</c:v>
                  </c:pt>
                  <c:pt idx="18">
                    <c:v>single parent, 2 children</c:v>
                  </c:pt>
                  <c:pt idx="19">
                    <c:v>one-earner married couple, 2 children</c:v>
                  </c:pt>
                </c:lvl>
                <c:lvl>
                  <c:pt idx="0">
                    <c:v>50%</c:v>
                  </c:pt>
                  <c:pt idx="4">
                    <c:v>100%</c:v>
                  </c:pt>
                  <c:pt idx="8">
                    <c:v>150%</c:v>
                  </c:pt>
                  <c:pt idx="12">
                    <c:v>200%</c:v>
                  </c:pt>
                  <c:pt idx="16">
                    <c:v>250%</c:v>
                  </c:pt>
                </c:lvl>
              </c:multiLvlStrCache>
            </c:multiLvlStrRef>
          </c:cat>
          <c:val>
            <c:numRef>
              <c:f>'OECD.Stat export (3)'!$E$38:$E$57</c:f>
              <c:numCache>
                <c:formatCode>#,##0.00_ ;\-#,##0.00\ </c:formatCode>
                <c:ptCount val="20"/>
                <c:pt idx="0">
                  <c:v>-2.0856100000000026</c:v>
                </c:pt>
                <c:pt idx="1">
                  <c:v>-2.0856100000000026</c:v>
                </c:pt>
                <c:pt idx="2">
                  <c:v>-1.8769720000000021</c:v>
                </c:pt>
                <c:pt idx="3">
                  <c:v>-1.8769720000000021</c:v>
                </c:pt>
                <c:pt idx="4">
                  <c:v>-2.0856100000000026</c:v>
                </c:pt>
                <c:pt idx="5">
                  <c:v>-2.0856100000000026</c:v>
                </c:pt>
                <c:pt idx="6">
                  <c:v>-1.8769720000000021</c:v>
                </c:pt>
                <c:pt idx="7">
                  <c:v>-1.8769720000000021</c:v>
                </c:pt>
                <c:pt idx="8">
                  <c:v>2.0060959999999994</c:v>
                </c:pt>
                <c:pt idx="9">
                  <c:v>2.0060959999999994</c:v>
                </c:pt>
                <c:pt idx="10">
                  <c:v>2.1547279999999986</c:v>
                </c:pt>
                <c:pt idx="11">
                  <c:v>2.1547279999999986</c:v>
                </c:pt>
                <c:pt idx="12">
                  <c:v>8.3351810000000022</c:v>
                </c:pt>
                <c:pt idx="13">
                  <c:v>8.3351810000000022</c:v>
                </c:pt>
                <c:pt idx="14">
                  <c:v>8.4506370000000004</c:v>
                </c:pt>
                <c:pt idx="15">
                  <c:v>8.4506370000000004</c:v>
                </c:pt>
                <c:pt idx="16">
                  <c:v>12.629099</c:v>
                </c:pt>
                <c:pt idx="17">
                  <c:v>12.629099</c:v>
                </c:pt>
                <c:pt idx="18">
                  <c:v>12.723634000000001</c:v>
                </c:pt>
                <c:pt idx="19">
                  <c:v>12.723634000000001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A8-4167-B9A2-671AF6768BFB}"/>
            </c:ext>
          </c:extLst>
        </c:ser>
        <c:ser>
          <c:idx val="3"/>
          <c:order val="3"/>
          <c:tx>
            <c:strRef>
              <c:f>'OECD.Stat export (3)'!$F$37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'OECD.Stat export (3)'!$A$38:$B$57</c:f>
              <c:multiLvlStrCache>
                <c:ptCount val="20"/>
                <c:lvl>
                  <c:pt idx="0">
                    <c:v>single person, 0 children</c:v>
                  </c:pt>
                  <c:pt idx="1">
                    <c:v>one-earner married couple, 0 children</c:v>
                  </c:pt>
                  <c:pt idx="2">
                    <c:v>single parent, 2 children</c:v>
                  </c:pt>
                  <c:pt idx="3">
                    <c:v>one-earner married couple, 2 children</c:v>
                  </c:pt>
                  <c:pt idx="4">
                    <c:v>single person, 0 children</c:v>
                  </c:pt>
                  <c:pt idx="5">
                    <c:v>one-earner married couple, 0 children</c:v>
                  </c:pt>
                  <c:pt idx="6">
                    <c:v>single parent, 2 children</c:v>
                  </c:pt>
                  <c:pt idx="7">
                    <c:v>one-earner married couple, 2 children</c:v>
                  </c:pt>
                  <c:pt idx="8">
                    <c:v>single person, 0 children</c:v>
                  </c:pt>
                  <c:pt idx="9">
                    <c:v>one-earner married couple, 0 children</c:v>
                  </c:pt>
                  <c:pt idx="10">
                    <c:v>single parent, 2 children</c:v>
                  </c:pt>
                  <c:pt idx="11">
                    <c:v>one-earner married couple, 2 children</c:v>
                  </c:pt>
                  <c:pt idx="12">
                    <c:v>single person, 0 children</c:v>
                  </c:pt>
                  <c:pt idx="13">
                    <c:v>one-earner married couple, 0 children</c:v>
                  </c:pt>
                  <c:pt idx="14">
                    <c:v>single parent, 2 children</c:v>
                  </c:pt>
                  <c:pt idx="15">
                    <c:v>one-earner married couple, 2 children</c:v>
                  </c:pt>
                  <c:pt idx="16">
                    <c:v>single person, 0 children</c:v>
                  </c:pt>
                  <c:pt idx="17">
                    <c:v>one-earner married couple, 0 children</c:v>
                  </c:pt>
                  <c:pt idx="18">
                    <c:v>single parent, 2 children</c:v>
                  </c:pt>
                  <c:pt idx="19">
                    <c:v>one-earner married couple, 2 children</c:v>
                  </c:pt>
                </c:lvl>
                <c:lvl>
                  <c:pt idx="0">
                    <c:v>50%</c:v>
                  </c:pt>
                  <c:pt idx="4">
                    <c:v>100%</c:v>
                  </c:pt>
                  <c:pt idx="8">
                    <c:v>150%</c:v>
                  </c:pt>
                  <c:pt idx="12">
                    <c:v>200%</c:v>
                  </c:pt>
                  <c:pt idx="16">
                    <c:v>250%</c:v>
                  </c:pt>
                </c:lvl>
              </c:multiLvlStrCache>
            </c:multiLvlStrRef>
          </c:cat>
          <c:val>
            <c:numRef>
              <c:f>'OECD.Stat export (3)'!$F$38:$F$57</c:f>
              <c:numCache>
                <c:formatCode>#,##0.00_ ;\-#,##0.00\ </c:formatCode>
                <c:ptCount val="20"/>
                <c:pt idx="0">
                  <c:v>3.3068679999999979</c:v>
                </c:pt>
                <c:pt idx="1">
                  <c:v>3.3068679999999979</c:v>
                </c:pt>
                <c:pt idx="2">
                  <c:v>3.3068679999999979</c:v>
                </c:pt>
                <c:pt idx="3">
                  <c:v>3.3068679999999979</c:v>
                </c:pt>
                <c:pt idx="4">
                  <c:v>3.3068679999999979</c:v>
                </c:pt>
                <c:pt idx="5">
                  <c:v>3.3068679999999979</c:v>
                </c:pt>
                <c:pt idx="6">
                  <c:v>3.3068679999999979</c:v>
                </c:pt>
                <c:pt idx="7">
                  <c:v>3.3068679999999979</c:v>
                </c:pt>
                <c:pt idx="8">
                  <c:v>3.3110279999999968</c:v>
                </c:pt>
                <c:pt idx="9">
                  <c:v>3.3110279999999968</c:v>
                </c:pt>
                <c:pt idx="10">
                  <c:v>3.3110279999999968</c:v>
                </c:pt>
                <c:pt idx="11">
                  <c:v>3.3110279999999968</c:v>
                </c:pt>
                <c:pt idx="12">
                  <c:v>5.9964379999999977</c:v>
                </c:pt>
                <c:pt idx="13">
                  <c:v>5.9964379999999977</c:v>
                </c:pt>
                <c:pt idx="14">
                  <c:v>5.9964379999999977</c:v>
                </c:pt>
                <c:pt idx="15">
                  <c:v>5.9964379999999977</c:v>
                </c:pt>
                <c:pt idx="16">
                  <c:v>10.302381</c:v>
                </c:pt>
                <c:pt idx="17">
                  <c:v>10.302381</c:v>
                </c:pt>
                <c:pt idx="18">
                  <c:v>10.302381</c:v>
                </c:pt>
                <c:pt idx="19">
                  <c:v>10.302381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A8-4167-B9A2-671AF6768BFB}"/>
            </c:ext>
          </c:extLst>
        </c:ser>
        <c:ser>
          <c:idx val="4"/>
          <c:order val="4"/>
          <c:tx>
            <c:strRef>
              <c:f>'OECD.Stat export (3)'!$G$37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'OECD.Stat export (3)'!$A$38:$B$57</c:f>
              <c:multiLvlStrCache>
                <c:ptCount val="20"/>
                <c:lvl>
                  <c:pt idx="0">
                    <c:v>single person, 0 children</c:v>
                  </c:pt>
                  <c:pt idx="1">
                    <c:v>one-earner married couple, 0 children</c:v>
                  </c:pt>
                  <c:pt idx="2">
                    <c:v>single parent, 2 children</c:v>
                  </c:pt>
                  <c:pt idx="3">
                    <c:v>one-earner married couple, 2 children</c:v>
                  </c:pt>
                  <c:pt idx="4">
                    <c:v>single person, 0 children</c:v>
                  </c:pt>
                  <c:pt idx="5">
                    <c:v>one-earner married couple, 0 children</c:v>
                  </c:pt>
                  <c:pt idx="6">
                    <c:v>single parent, 2 children</c:v>
                  </c:pt>
                  <c:pt idx="7">
                    <c:v>one-earner married couple, 2 children</c:v>
                  </c:pt>
                  <c:pt idx="8">
                    <c:v>single person, 0 children</c:v>
                  </c:pt>
                  <c:pt idx="9">
                    <c:v>one-earner married couple, 0 children</c:v>
                  </c:pt>
                  <c:pt idx="10">
                    <c:v>single parent, 2 children</c:v>
                  </c:pt>
                  <c:pt idx="11">
                    <c:v>one-earner married couple, 2 children</c:v>
                  </c:pt>
                  <c:pt idx="12">
                    <c:v>single person, 0 children</c:v>
                  </c:pt>
                  <c:pt idx="13">
                    <c:v>one-earner married couple, 0 children</c:v>
                  </c:pt>
                  <c:pt idx="14">
                    <c:v>single parent, 2 children</c:v>
                  </c:pt>
                  <c:pt idx="15">
                    <c:v>one-earner married couple, 2 children</c:v>
                  </c:pt>
                  <c:pt idx="16">
                    <c:v>single person, 0 children</c:v>
                  </c:pt>
                  <c:pt idx="17">
                    <c:v>one-earner married couple, 0 children</c:v>
                  </c:pt>
                  <c:pt idx="18">
                    <c:v>single parent, 2 children</c:v>
                  </c:pt>
                  <c:pt idx="19">
                    <c:v>one-earner married couple, 2 children</c:v>
                  </c:pt>
                </c:lvl>
                <c:lvl>
                  <c:pt idx="0">
                    <c:v>50%</c:v>
                  </c:pt>
                  <c:pt idx="4">
                    <c:v>100%</c:v>
                  </c:pt>
                  <c:pt idx="8">
                    <c:v>150%</c:v>
                  </c:pt>
                  <c:pt idx="12">
                    <c:v>200%</c:v>
                  </c:pt>
                  <c:pt idx="16">
                    <c:v>250%</c:v>
                  </c:pt>
                </c:lvl>
              </c:multiLvlStrCache>
            </c:multiLvlStrRef>
          </c:cat>
          <c:val>
            <c:numRef>
              <c:f>'OECD.Stat export (3)'!$G$38:$G$57</c:f>
              <c:numCache>
                <c:formatCode>#,##0.00_ ;\-#,##0.00\ </c:formatCode>
                <c:ptCount val="20"/>
                <c:pt idx="0">
                  <c:v>17.426696</c:v>
                </c:pt>
                <c:pt idx="1">
                  <c:v>17.426696</c:v>
                </c:pt>
                <c:pt idx="2">
                  <c:v>17.426696</c:v>
                </c:pt>
                <c:pt idx="3">
                  <c:v>17.426696</c:v>
                </c:pt>
                <c:pt idx="4">
                  <c:v>12.867176000000001</c:v>
                </c:pt>
                <c:pt idx="5">
                  <c:v>12.867176000000001</c:v>
                </c:pt>
                <c:pt idx="6">
                  <c:v>12.867176000000001</c:v>
                </c:pt>
                <c:pt idx="7">
                  <c:v>12.867176000000001</c:v>
                </c:pt>
                <c:pt idx="8">
                  <c:v>13.041000999999998</c:v>
                </c:pt>
                <c:pt idx="9">
                  <c:v>13.041000999999998</c:v>
                </c:pt>
                <c:pt idx="10">
                  <c:v>13.041000999999998</c:v>
                </c:pt>
                <c:pt idx="11">
                  <c:v>13.041000999999998</c:v>
                </c:pt>
                <c:pt idx="12">
                  <c:v>14.316928000000001</c:v>
                </c:pt>
                <c:pt idx="13">
                  <c:v>14.316928000000001</c:v>
                </c:pt>
                <c:pt idx="14">
                  <c:v>14.316928000000001</c:v>
                </c:pt>
                <c:pt idx="15">
                  <c:v>14.316928000000001</c:v>
                </c:pt>
                <c:pt idx="16">
                  <c:v>15.077976</c:v>
                </c:pt>
                <c:pt idx="17">
                  <c:v>15.077976</c:v>
                </c:pt>
                <c:pt idx="18">
                  <c:v>15.077976</c:v>
                </c:pt>
                <c:pt idx="19">
                  <c:v>15.077976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9A8-4167-B9A2-671AF6768BFB}"/>
            </c:ext>
          </c:extLst>
        </c:ser>
        <c:ser>
          <c:idx val="5"/>
          <c:order val="5"/>
          <c:tx>
            <c:strRef>
              <c:f>'OECD.Stat export (3)'!$H$37</c:f>
              <c:strCache>
                <c:ptCount val="1"/>
                <c:pt idx="0">
                  <c:v>United States</c:v>
                </c:pt>
              </c:strCache>
            </c:strRef>
          </c:tx>
          <c:spPr>
            <a:ln w="50800" cap="rnd">
              <a:solidFill>
                <a:schemeClr val="tx2">
                  <a:lumMod val="60000"/>
                  <a:lumOff val="4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'OECD.Stat export (3)'!$A$38:$B$57</c:f>
              <c:multiLvlStrCache>
                <c:ptCount val="20"/>
                <c:lvl>
                  <c:pt idx="0">
                    <c:v>single person, 0 children</c:v>
                  </c:pt>
                  <c:pt idx="1">
                    <c:v>one-earner married couple, 0 children</c:v>
                  </c:pt>
                  <c:pt idx="2">
                    <c:v>single parent, 2 children</c:v>
                  </c:pt>
                  <c:pt idx="3">
                    <c:v>one-earner married couple, 2 children</c:v>
                  </c:pt>
                  <c:pt idx="4">
                    <c:v>single person, 0 children</c:v>
                  </c:pt>
                  <c:pt idx="5">
                    <c:v>one-earner married couple, 0 children</c:v>
                  </c:pt>
                  <c:pt idx="6">
                    <c:v>single parent, 2 children</c:v>
                  </c:pt>
                  <c:pt idx="7">
                    <c:v>one-earner married couple, 2 children</c:v>
                  </c:pt>
                  <c:pt idx="8">
                    <c:v>single person, 0 children</c:v>
                  </c:pt>
                  <c:pt idx="9">
                    <c:v>one-earner married couple, 0 children</c:v>
                  </c:pt>
                  <c:pt idx="10">
                    <c:v>single parent, 2 children</c:v>
                  </c:pt>
                  <c:pt idx="11">
                    <c:v>one-earner married couple, 2 children</c:v>
                  </c:pt>
                  <c:pt idx="12">
                    <c:v>single person, 0 children</c:v>
                  </c:pt>
                  <c:pt idx="13">
                    <c:v>one-earner married couple, 0 children</c:v>
                  </c:pt>
                  <c:pt idx="14">
                    <c:v>single parent, 2 children</c:v>
                  </c:pt>
                  <c:pt idx="15">
                    <c:v>one-earner married couple, 2 children</c:v>
                  </c:pt>
                  <c:pt idx="16">
                    <c:v>single person, 0 children</c:v>
                  </c:pt>
                  <c:pt idx="17">
                    <c:v>one-earner married couple, 0 children</c:v>
                  </c:pt>
                  <c:pt idx="18">
                    <c:v>single parent, 2 children</c:v>
                  </c:pt>
                  <c:pt idx="19">
                    <c:v>one-earner married couple, 2 children</c:v>
                  </c:pt>
                </c:lvl>
                <c:lvl>
                  <c:pt idx="0">
                    <c:v>50%</c:v>
                  </c:pt>
                  <c:pt idx="4">
                    <c:v>100%</c:v>
                  </c:pt>
                  <c:pt idx="8">
                    <c:v>150%</c:v>
                  </c:pt>
                  <c:pt idx="12">
                    <c:v>200%</c:v>
                  </c:pt>
                  <c:pt idx="16">
                    <c:v>250%</c:v>
                  </c:pt>
                </c:lvl>
              </c:multiLvlStrCache>
            </c:multiLvlStrRef>
          </c:cat>
          <c:val>
            <c:numRef>
              <c:f>'OECD.Stat export (3)'!$H$38:$H$57</c:f>
              <c:numCache>
                <c:formatCode>#,##0.00_ ;\-#,##0.00\ </c:formatCode>
                <c:ptCount val="20"/>
                <c:pt idx="0">
                  <c:v>16.162072999999999</c:v>
                </c:pt>
                <c:pt idx="1">
                  <c:v>16.162072999999999</c:v>
                </c:pt>
                <c:pt idx="2">
                  <c:v>16.162072999999999</c:v>
                </c:pt>
                <c:pt idx="3">
                  <c:v>16.162072999999999</c:v>
                </c:pt>
                <c:pt idx="4">
                  <c:v>16.579090999999998</c:v>
                </c:pt>
                <c:pt idx="5">
                  <c:v>16.579090999999998</c:v>
                </c:pt>
                <c:pt idx="6">
                  <c:v>16.579090999999998</c:v>
                </c:pt>
                <c:pt idx="7">
                  <c:v>16.579090999999998</c:v>
                </c:pt>
                <c:pt idx="8">
                  <c:v>16.723167999999998</c:v>
                </c:pt>
                <c:pt idx="9">
                  <c:v>16.723167999999998</c:v>
                </c:pt>
                <c:pt idx="10">
                  <c:v>16.723167999999998</c:v>
                </c:pt>
                <c:pt idx="11">
                  <c:v>16.723167999999998</c:v>
                </c:pt>
                <c:pt idx="12">
                  <c:v>16.982257999999998</c:v>
                </c:pt>
                <c:pt idx="13">
                  <c:v>16.982257999999998</c:v>
                </c:pt>
                <c:pt idx="14">
                  <c:v>16.982257999999998</c:v>
                </c:pt>
                <c:pt idx="15">
                  <c:v>16.982257999999998</c:v>
                </c:pt>
                <c:pt idx="16">
                  <c:v>17.869046999999998</c:v>
                </c:pt>
                <c:pt idx="17">
                  <c:v>17.869046999999998</c:v>
                </c:pt>
                <c:pt idx="18">
                  <c:v>17.869046999999998</c:v>
                </c:pt>
                <c:pt idx="19">
                  <c:v>17.869046999999998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A8-4167-B9A2-671AF6768BFB}"/>
            </c:ext>
          </c:extLst>
        </c:ser>
        <c:ser>
          <c:idx val="6"/>
          <c:order val="6"/>
          <c:tx>
            <c:strRef>
              <c:f>'OECD.Stat export (3)'!$I$37</c:f>
              <c:strCache>
                <c:ptCount val="1"/>
                <c:pt idx="0">
                  <c:v>OECD - Average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'OECD.Stat export (3)'!$A$38:$B$57</c:f>
              <c:multiLvlStrCache>
                <c:ptCount val="20"/>
                <c:lvl>
                  <c:pt idx="0">
                    <c:v>single person, 0 children</c:v>
                  </c:pt>
                  <c:pt idx="1">
                    <c:v>one-earner married couple, 0 children</c:v>
                  </c:pt>
                  <c:pt idx="2">
                    <c:v>single parent, 2 children</c:v>
                  </c:pt>
                  <c:pt idx="3">
                    <c:v>one-earner married couple, 2 children</c:v>
                  </c:pt>
                  <c:pt idx="4">
                    <c:v>single person, 0 children</c:v>
                  </c:pt>
                  <c:pt idx="5">
                    <c:v>one-earner married couple, 0 children</c:v>
                  </c:pt>
                  <c:pt idx="6">
                    <c:v>single parent, 2 children</c:v>
                  </c:pt>
                  <c:pt idx="7">
                    <c:v>one-earner married couple, 2 children</c:v>
                  </c:pt>
                  <c:pt idx="8">
                    <c:v>single person, 0 children</c:v>
                  </c:pt>
                  <c:pt idx="9">
                    <c:v>one-earner married couple, 0 children</c:v>
                  </c:pt>
                  <c:pt idx="10">
                    <c:v>single parent, 2 children</c:v>
                  </c:pt>
                  <c:pt idx="11">
                    <c:v>one-earner married couple, 2 children</c:v>
                  </c:pt>
                  <c:pt idx="12">
                    <c:v>single person, 0 children</c:v>
                  </c:pt>
                  <c:pt idx="13">
                    <c:v>one-earner married couple, 0 children</c:v>
                  </c:pt>
                  <c:pt idx="14">
                    <c:v>single parent, 2 children</c:v>
                  </c:pt>
                  <c:pt idx="15">
                    <c:v>one-earner married couple, 2 children</c:v>
                  </c:pt>
                  <c:pt idx="16">
                    <c:v>single person, 0 children</c:v>
                  </c:pt>
                  <c:pt idx="17">
                    <c:v>one-earner married couple, 0 children</c:v>
                  </c:pt>
                  <c:pt idx="18">
                    <c:v>single parent, 2 children</c:v>
                  </c:pt>
                  <c:pt idx="19">
                    <c:v>one-earner married couple, 2 children</c:v>
                  </c:pt>
                </c:lvl>
                <c:lvl>
                  <c:pt idx="0">
                    <c:v>50%</c:v>
                  </c:pt>
                  <c:pt idx="4">
                    <c:v>100%</c:v>
                  </c:pt>
                  <c:pt idx="8">
                    <c:v>150%</c:v>
                  </c:pt>
                  <c:pt idx="12">
                    <c:v>200%</c:v>
                  </c:pt>
                  <c:pt idx="16">
                    <c:v>250%</c:v>
                  </c:pt>
                </c:lvl>
              </c:multiLvlStrCache>
            </c:multiLvlStrRef>
          </c:cat>
          <c:val>
            <c:numRef>
              <c:f>'OECD.Stat export (3)'!$I$38:$I$57</c:f>
              <c:numCache>
                <c:formatCode>#,##0.00_ ;\-#,##0.00\ </c:formatCode>
                <c:ptCount val="20"/>
                <c:pt idx="0">
                  <c:v>10.035131999999997</c:v>
                </c:pt>
                <c:pt idx="1">
                  <c:v>10.081543</c:v>
                </c:pt>
                <c:pt idx="2">
                  <c:v>10.359265999999998</c:v>
                </c:pt>
                <c:pt idx="3">
                  <c:v>10.239463000000001</c:v>
                </c:pt>
                <c:pt idx="4">
                  <c:v>8.9626469999999969</c:v>
                </c:pt>
                <c:pt idx="5">
                  <c:v>8.9858909999999987</c:v>
                </c:pt>
                <c:pt idx="6">
                  <c:v>9.0681329999999996</c:v>
                </c:pt>
                <c:pt idx="7">
                  <c:v>8.9916860000000014</c:v>
                </c:pt>
                <c:pt idx="8">
                  <c:v>9.3132659999999987</c:v>
                </c:pt>
                <c:pt idx="9">
                  <c:v>9.3292199999999994</c:v>
                </c:pt>
                <c:pt idx="10">
                  <c:v>9.3858199999999989</c:v>
                </c:pt>
                <c:pt idx="11">
                  <c:v>9.3333480000000009</c:v>
                </c:pt>
                <c:pt idx="12">
                  <c:v>10.260484999999999</c:v>
                </c:pt>
                <c:pt idx="13">
                  <c:v>10.272696999999997</c:v>
                </c:pt>
                <c:pt idx="14">
                  <c:v>10.316070999999997</c:v>
                </c:pt>
                <c:pt idx="15">
                  <c:v>10.275904999999998</c:v>
                </c:pt>
                <c:pt idx="16">
                  <c:v>11.095844</c:v>
                </c:pt>
                <c:pt idx="17">
                  <c:v>11.105736</c:v>
                </c:pt>
                <c:pt idx="18">
                  <c:v>11.140898999999997</c:v>
                </c:pt>
                <c:pt idx="19">
                  <c:v>11.108362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A8-4167-B9A2-671AF6768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196991"/>
        <c:axId val="33794735"/>
      </c:lineChart>
      <c:catAx>
        <c:axId val="177196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33794735"/>
        <c:crosses val="autoZero"/>
        <c:auto val="1"/>
        <c:lblAlgn val="ctr"/>
        <c:lblOffset val="100"/>
        <c:noMultiLvlLbl val="0"/>
      </c:catAx>
      <c:valAx>
        <c:axId val="33794735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77196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498424112503104E-3"/>
          <c:y val="0.95607884093022399"/>
          <c:w val="0.99775015758874952"/>
          <c:h val="4.39211590697759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/>
              <a:t>Average tax wedge % labour costs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3690075603555144E-2"/>
          <c:y val="8.6305991855730069E-2"/>
          <c:w val="0.90610790711583888"/>
          <c:h val="0.62593469010091018"/>
        </c:manualLayout>
      </c:layout>
      <c:lineChart>
        <c:grouping val="standard"/>
        <c:varyColors val="0"/>
        <c:ser>
          <c:idx val="0"/>
          <c:order val="0"/>
          <c:tx>
            <c:strRef>
              <c:f>'OECD.Stat export (4)'!$C$37</c:f>
              <c:strCache>
                <c:ptCount val="1"/>
                <c:pt idx="0">
                  <c:v>Belgium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'OECD.Stat export (4)'!$A$38:$B$57</c:f>
              <c:multiLvlStrCache>
                <c:ptCount val="20"/>
                <c:lvl>
                  <c:pt idx="0">
                    <c:v>single person, 0 children</c:v>
                  </c:pt>
                  <c:pt idx="1">
                    <c:v>one-earner married couple, 0 children</c:v>
                  </c:pt>
                  <c:pt idx="2">
                    <c:v>single parent, 2 children</c:v>
                  </c:pt>
                  <c:pt idx="3">
                    <c:v>one-earner married couple, 2 children</c:v>
                  </c:pt>
                  <c:pt idx="4">
                    <c:v>single person, 0 children</c:v>
                  </c:pt>
                  <c:pt idx="5">
                    <c:v>one-earner married couple, 0 children</c:v>
                  </c:pt>
                  <c:pt idx="6">
                    <c:v>single parent, 2 children</c:v>
                  </c:pt>
                  <c:pt idx="7">
                    <c:v>one-earner married couple, 2 children</c:v>
                  </c:pt>
                  <c:pt idx="8">
                    <c:v>single person, 0 children</c:v>
                  </c:pt>
                  <c:pt idx="9">
                    <c:v>one-earner married couple, 0 children</c:v>
                  </c:pt>
                  <c:pt idx="10">
                    <c:v>single parent, 2 children</c:v>
                  </c:pt>
                  <c:pt idx="11">
                    <c:v>one-earner married couple, 2 children</c:v>
                  </c:pt>
                  <c:pt idx="12">
                    <c:v>single person, 0 children</c:v>
                  </c:pt>
                  <c:pt idx="13">
                    <c:v>one-earner married couple, 0 children</c:v>
                  </c:pt>
                  <c:pt idx="14">
                    <c:v>single parent, 2 children</c:v>
                  </c:pt>
                  <c:pt idx="15">
                    <c:v>one-earner married couple, 2 children</c:v>
                  </c:pt>
                  <c:pt idx="16">
                    <c:v>single person, 0 children</c:v>
                  </c:pt>
                  <c:pt idx="17">
                    <c:v>one-earner married couple, 0 children</c:v>
                  </c:pt>
                  <c:pt idx="18">
                    <c:v>single parent, 2 children</c:v>
                  </c:pt>
                  <c:pt idx="19">
                    <c:v>one-earner married couple, 2 children</c:v>
                  </c:pt>
                </c:lvl>
                <c:lvl>
                  <c:pt idx="0">
                    <c:v>50%</c:v>
                  </c:pt>
                  <c:pt idx="4">
                    <c:v>100%</c:v>
                  </c:pt>
                  <c:pt idx="8">
                    <c:v>150%</c:v>
                  </c:pt>
                  <c:pt idx="12">
                    <c:v>200%</c:v>
                  </c:pt>
                  <c:pt idx="16">
                    <c:v>250%</c:v>
                  </c:pt>
                </c:lvl>
              </c:multiLvlStrCache>
            </c:multiLvlStrRef>
          </c:cat>
          <c:val>
            <c:numRef>
              <c:f>'OECD.Stat export (4)'!$C$38:$C$57</c:f>
              <c:numCache>
                <c:formatCode>#,##0.00_ ;\-#,##0.00\ </c:formatCode>
                <c:ptCount val="20"/>
                <c:pt idx="0">
                  <c:v>32.840718000000003</c:v>
                </c:pt>
                <c:pt idx="1">
                  <c:v>22.17925</c:v>
                </c:pt>
                <c:pt idx="2">
                  <c:v>12.996312</c:v>
                </c:pt>
                <c:pt idx="3">
                  <c:v>5.7800450000000003</c:v>
                </c:pt>
                <c:pt idx="4">
                  <c:v>52.242227999999997</c:v>
                </c:pt>
                <c:pt idx="5">
                  <c:v>44.844335999999998</c:v>
                </c:pt>
                <c:pt idx="6">
                  <c:v>42.820798000000003</c:v>
                </c:pt>
                <c:pt idx="7">
                  <c:v>36.464627</c:v>
                </c:pt>
                <c:pt idx="8">
                  <c:v>57.606301999999999</c:v>
                </c:pt>
                <c:pt idx="9">
                  <c:v>52.061663000000003</c:v>
                </c:pt>
                <c:pt idx="10">
                  <c:v>51.325349000000003</c:v>
                </c:pt>
                <c:pt idx="11">
                  <c:v>46.475189999999998</c:v>
                </c:pt>
                <c:pt idx="12">
                  <c:v>60.162162000000002</c:v>
                </c:pt>
                <c:pt idx="13">
                  <c:v>56.003684</c:v>
                </c:pt>
                <c:pt idx="14">
                  <c:v>55.451447999999999</c:v>
                </c:pt>
                <c:pt idx="15">
                  <c:v>51.813828999999998</c:v>
                </c:pt>
                <c:pt idx="16">
                  <c:v>61.692860000000003</c:v>
                </c:pt>
                <c:pt idx="17">
                  <c:v>58.366076999999997</c:v>
                </c:pt>
                <c:pt idx="18">
                  <c:v>57.924289000000002</c:v>
                </c:pt>
                <c:pt idx="19">
                  <c:v>55.014194000000003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A8-4278-B4AE-84CCC6CCEE6F}"/>
            </c:ext>
          </c:extLst>
        </c:ser>
        <c:ser>
          <c:idx val="1"/>
          <c:order val="1"/>
          <c:tx>
            <c:strRef>
              <c:f>'OECD.Stat export (4)'!$D$37</c:f>
              <c:strCache>
                <c:ptCount val="1"/>
                <c:pt idx="0">
                  <c:v>France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'OECD.Stat export (4)'!$A$38:$B$57</c:f>
              <c:multiLvlStrCache>
                <c:ptCount val="20"/>
                <c:lvl>
                  <c:pt idx="0">
                    <c:v>single person, 0 children</c:v>
                  </c:pt>
                  <c:pt idx="1">
                    <c:v>one-earner married couple, 0 children</c:v>
                  </c:pt>
                  <c:pt idx="2">
                    <c:v>single parent, 2 children</c:v>
                  </c:pt>
                  <c:pt idx="3">
                    <c:v>one-earner married couple, 2 children</c:v>
                  </c:pt>
                  <c:pt idx="4">
                    <c:v>single person, 0 children</c:v>
                  </c:pt>
                  <c:pt idx="5">
                    <c:v>one-earner married couple, 0 children</c:v>
                  </c:pt>
                  <c:pt idx="6">
                    <c:v>single parent, 2 children</c:v>
                  </c:pt>
                  <c:pt idx="7">
                    <c:v>one-earner married couple, 2 children</c:v>
                  </c:pt>
                  <c:pt idx="8">
                    <c:v>single person, 0 children</c:v>
                  </c:pt>
                  <c:pt idx="9">
                    <c:v>one-earner married couple, 0 children</c:v>
                  </c:pt>
                  <c:pt idx="10">
                    <c:v>single parent, 2 children</c:v>
                  </c:pt>
                  <c:pt idx="11">
                    <c:v>one-earner married couple, 2 children</c:v>
                  </c:pt>
                  <c:pt idx="12">
                    <c:v>single person, 0 children</c:v>
                  </c:pt>
                  <c:pt idx="13">
                    <c:v>one-earner married couple, 0 children</c:v>
                  </c:pt>
                  <c:pt idx="14">
                    <c:v>single parent, 2 children</c:v>
                  </c:pt>
                  <c:pt idx="15">
                    <c:v>one-earner married couple, 2 children</c:v>
                  </c:pt>
                  <c:pt idx="16">
                    <c:v>single person, 0 children</c:v>
                  </c:pt>
                  <c:pt idx="17">
                    <c:v>one-earner married couple, 0 children</c:v>
                  </c:pt>
                  <c:pt idx="18">
                    <c:v>single parent, 2 children</c:v>
                  </c:pt>
                  <c:pt idx="19">
                    <c:v>one-earner married couple, 2 children</c:v>
                  </c:pt>
                </c:lvl>
                <c:lvl>
                  <c:pt idx="0">
                    <c:v>50%</c:v>
                  </c:pt>
                  <c:pt idx="4">
                    <c:v>100%</c:v>
                  </c:pt>
                  <c:pt idx="8">
                    <c:v>150%</c:v>
                  </c:pt>
                  <c:pt idx="12">
                    <c:v>200%</c:v>
                  </c:pt>
                  <c:pt idx="16">
                    <c:v>250%</c:v>
                  </c:pt>
                </c:lvl>
              </c:multiLvlStrCache>
            </c:multiLvlStrRef>
          </c:cat>
          <c:val>
            <c:numRef>
              <c:f>'OECD.Stat export (4)'!$D$38:$D$57</c:f>
              <c:numCache>
                <c:formatCode>#,##0.00_ ;\-#,##0.00\ </c:formatCode>
                <c:ptCount val="20"/>
                <c:pt idx="0">
                  <c:v>15.178378</c:v>
                </c:pt>
                <c:pt idx="1">
                  <c:v>2.3638620000000001</c:v>
                </c:pt>
                <c:pt idx="2">
                  <c:v>-20.153589</c:v>
                </c:pt>
                <c:pt idx="3">
                  <c:v>-15.947407</c:v>
                </c:pt>
                <c:pt idx="4">
                  <c:v>46.667209999999997</c:v>
                </c:pt>
                <c:pt idx="5">
                  <c:v>41.913767</c:v>
                </c:pt>
                <c:pt idx="6">
                  <c:v>33.178576</c:v>
                </c:pt>
                <c:pt idx="7">
                  <c:v>36.768886000000002</c:v>
                </c:pt>
                <c:pt idx="8">
                  <c:v>52.401342</c:v>
                </c:pt>
                <c:pt idx="9">
                  <c:v>47.641669999999998</c:v>
                </c:pt>
                <c:pt idx="10">
                  <c:v>41.514145999999997</c:v>
                </c:pt>
                <c:pt idx="11">
                  <c:v>42.867128999999998</c:v>
                </c:pt>
                <c:pt idx="12">
                  <c:v>54.734839000000001</c:v>
                </c:pt>
                <c:pt idx="13">
                  <c:v>49.392017000000003</c:v>
                </c:pt>
                <c:pt idx="14">
                  <c:v>46.361756</c:v>
                </c:pt>
                <c:pt idx="15">
                  <c:v>46.560561999999997</c:v>
                </c:pt>
                <c:pt idx="16">
                  <c:v>55.778652000000001</c:v>
                </c:pt>
                <c:pt idx="17">
                  <c:v>51.336914999999998</c:v>
                </c:pt>
                <c:pt idx="18">
                  <c:v>49.080235000000002</c:v>
                </c:pt>
                <c:pt idx="19">
                  <c:v>48.951895999999998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A8-4278-B4AE-84CCC6CCEE6F}"/>
            </c:ext>
          </c:extLst>
        </c:ser>
        <c:ser>
          <c:idx val="2"/>
          <c:order val="2"/>
          <c:tx>
            <c:strRef>
              <c:f>'OECD.Stat export (4)'!$E$37</c:f>
              <c:strCache>
                <c:ptCount val="1"/>
                <c:pt idx="0">
                  <c:v>Germany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multiLvlStrRef>
              <c:f>'OECD.Stat export (4)'!$A$38:$B$57</c:f>
              <c:multiLvlStrCache>
                <c:ptCount val="20"/>
                <c:lvl>
                  <c:pt idx="0">
                    <c:v>single person, 0 children</c:v>
                  </c:pt>
                  <c:pt idx="1">
                    <c:v>one-earner married couple, 0 children</c:v>
                  </c:pt>
                  <c:pt idx="2">
                    <c:v>single parent, 2 children</c:v>
                  </c:pt>
                  <c:pt idx="3">
                    <c:v>one-earner married couple, 2 children</c:v>
                  </c:pt>
                  <c:pt idx="4">
                    <c:v>single person, 0 children</c:v>
                  </c:pt>
                  <c:pt idx="5">
                    <c:v>one-earner married couple, 0 children</c:v>
                  </c:pt>
                  <c:pt idx="6">
                    <c:v>single parent, 2 children</c:v>
                  </c:pt>
                  <c:pt idx="7">
                    <c:v>one-earner married couple, 2 children</c:v>
                  </c:pt>
                  <c:pt idx="8">
                    <c:v>single person, 0 children</c:v>
                  </c:pt>
                  <c:pt idx="9">
                    <c:v>one-earner married couple, 0 children</c:v>
                  </c:pt>
                  <c:pt idx="10">
                    <c:v>single parent, 2 children</c:v>
                  </c:pt>
                  <c:pt idx="11">
                    <c:v>one-earner married couple, 2 children</c:v>
                  </c:pt>
                  <c:pt idx="12">
                    <c:v>single person, 0 children</c:v>
                  </c:pt>
                  <c:pt idx="13">
                    <c:v>one-earner married couple, 0 children</c:v>
                  </c:pt>
                  <c:pt idx="14">
                    <c:v>single parent, 2 children</c:v>
                  </c:pt>
                  <c:pt idx="15">
                    <c:v>one-earner married couple, 2 children</c:v>
                  </c:pt>
                  <c:pt idx="16">
                    <c:v>single person, 0 children</c:v>
                  </c:pt>
                  <c:pt idx="17">
                    <c:v>one-earner married couple, 0 children</c:v>
                  </c:pt>
                  <c:pt idx="18">
                    <c:v>single parent, 2 children</c:v>
                  </c:pt>
                  <c:pt idx="19">
                    <c:v>one-earner married couple, 2 children</c:v>
                  </c:pt>
                </c:lvl>
                <c:lvl>
                  <c:pt idx="0">
                    <c:v>50%</c:v>
                  </c:pt>
                  <c:pt idx="4">
                    <c:v>100%</c:v>
                  </c:pt>
                  <c:pt idx="8">
                    <c:v>150%</c:v>
                  </c:pt>
                  <c:pt idx="12">
                    <c:v>200%</c:v>
                  </c:pt>
                  <c:pt idx="16">
                    <c:v>250%</c:v>
                  </c:pt>
                </c:lvl>
              </c:multiLvlStrCache>
            </c:multiLvlStrRef>
          </c:cat>
          <c:val>
            <c:numRef>
              <c:f>'OECD.Stat export (4)'!$E$38:$E$57</c:f>
              <c:numCache>
                <c:formatCode>#,##0.00_ ;\-#,##0.00\ </c:formatCode>
                <c:ptCount val="20"/>
                <c:pt idx="0">
                  <c:v>42.169761000000001</c:v>
                </c:pt>
                <c:pt idx="1">
                  <c:v>34.270888999999997</c:v>
                </c:pt>
                <c:pt idx="2">
                  <c:v>24.466906000000002</c:v>
                </c:pt>
                <c:pt idx="3">
                  <c:v>18.818445000000001</c:v>
                </c:pt>
                <c:pt idx="4">
                  <c:v>49.352093000000004</c:v>
                </c:pt>
                <c:pt idx="5">
                  <c:v>42.621926000000002</c:v>
                </c:pt>
                <c:pt idx="6">
                  <c:v>39.674993000000001</c:v>
                </c:pt>
                <c:pt idx="7">
                  <c:v>34.346913000000001</c:v>
                </c:pt>
                <c:pt idx="8">
                  <c:v>51.360301999999997</c:v>
                </c:pt>
                <c:pt idx="9">
                  <c:v>43.778306000000001</c:v>
                </c:pt>
                <c:pt idx="10">
                  <c:v>42.971922999999997</c:v>
                </c:pt>
                <c:pt idx="11">
                  <c:v>38.185592999999997</c:v>
                </c:pt>
                <c:pt idx="12">
                  <c:v>50.026209999999999</c:v>
                </c:pt>
                <c:pt idx="13">
                  <c:v>42.516945999999997</c:v>
                </c:pt>
                <c:pt idx="14">
                  <c:v>43.426943999999999</c:v>
                </c:pt>
                <c:pt idx="15">
                  <c:v>37.508656000000002</c:v>
                </c:pt>
                <c:pt idx="16">
                  <c:v>48.990564999999997</c:v>
                </c:pt>
                <c:pt idx="17">
                  <c:v>42.545279999999998</c:v>
                </c:pt>
                <c:pt idx="18">
                  <c:v>43.587114</c:v>
                </c:pt>
                <c:pt idx="19">
                  <c:v>37.858378999999999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A8-4278-B4AE-84CCC6CCEE6F}"/>
            </c:ext>
          </c:extLst>
        </c:ser>
        <c:ser>
          <c:idx val="3"/>
          <c:order val="3"/>
          <c:tx>
            <c:strRef>
              <c:f>'OECD.Stat export (4)'!$G$37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'OECD.Stat export (4)'!$A$38:$B$57</c:f>
              <c:multiLvlStrCache>
                <c:ptCount val="20"/>
                <c:lvl>
                  <c:pt idx="0">
                    <c:v>single person, 0 children</c:v>
                  </c:pt>
                  <c:pt idx="1">
                    <c:v>one-earner married couple, 0 children</c:v>
                  </c:pt>
                  <c:pt idx="2">
                    <c:v>single parent, 2 children</c:v>
                  </c:pt>
                  <c:pt idx="3">
                    <c:v>one-earner married couple, 2 children</c:v>
                  </c:pt>
                  <c:pt idx="4">
                    <c:v>single person, 0 children</c:v>
                  </c:pt>
                  <c:pt idx="5">
                    <c:v>one-earner married couple, 0 children</c:v>
                  </c:pt>
                  <c:pt idx="6">
                    <c:v>single parent, 2 children</c:v>
                  </c:pt>
                  <c:pt idx="7">
                    <c:v>one-earner married couple, 2 children</c:v>
                  </c:pt>
                  <c:pt idx="8">
                    <c:v>single person, 0 children</c:v>
                  </c:pt>
                  <c:pt idx="9">
                    <c:v>one-earner married couple, 0 children</c:v>
                  </c:pt>
                  <c:pt idx="10">
                    <c:v>single parent, 2 children</c:v>
                  </c:pt>
                  <c:pt idx="11">
                    <c:v>one-earner married couple, 2 children</c:v>
                  </c:pt>
                  <c:pt idx="12">
                    <c:v>single person, 0 children</c:v>
                  </c:pt>
                  <c:pt idx="13">
                    <c:v>one-earner married couple, 0 children</c:v>
                  </c:pt>
                  <c:pt idx="14">
                    <c:v>single parent, 2 children</c:v>
                  </c:pt>
                  <c:pt idx="15">
                    <c:v>one-earner married couple, 2 children</c:v>
                  </c:pt>
                  <c:pt idx="16">
                    <c:v>single person, 0 children</c:v>
                  </c:pt>
                  <c:pt idx="17">
                    <c:v>one-earner married couple, 0 children</c:v>
                  </c:pt>
                  <c:pt idx="18">
                    <c:v>single parent, 2 children</c:v>
                  </c:pt>
                  <c:pt idx="19">
                    <c:v>one-earner married couple, 2 children</c:v>
                  </c:pt>
                </c:lvl>
                <c:lvl>
                  <c:pt idx="0">
                    <c:v>50%</c:v>
                  </c:pt>
                  <c:pt idx="4">
                    <c:v>100%</c:v>
                  </c:pt>
                  <c:pt idx="8">
                    <c:v>150%</c:v>
                  </c:pt>
                  <c:pt idx="12">
                    <c:v>200%</c:v>
                  </c:pt>
                  <c:pt idx="16">
                    <c:v>250%</c:v>
                  </c:pt>
                </c:lvl>
              </c:multiLvlStrCache>
            </c:multiLvlStrRef>
          </c:cat>
          <c:val>
            <c:numRef>
              <c:f>'OECD.Stat export (4)'!$G$38:$G$57</c:f>
              <c:numCache>
                <c:formatCode>#,##0.00_ ;\-#,##0.00\ </c:formatCode>
                <c:ptCount val="20"/>
                <c:pt idx="0">
                  <c:v>27.906082000000001</c:v>
                </c:pt>
                <c:pt idx="1">
                  <c:v>27.906082000000001</c:v>
                </c:pt>
                <c:pt idx="2">
                  <c:v>17.383564</c:v>
                </c:pt>
                <c:pt idx="3">
                  <c:v>24.092927</c:v>
                </c:pt>
                <c:pt idx="4">
                  <c:v>39.486542999999998</c:v>
                </c:pt>
                <c:pt idx="5">
                  <c:v>36.796647999999998</c:v>
                </c:pt>
                <c:pt idx="6">
                  <c:v>31.793279999999999</c:v>
                </c:pt>
                <c:pt idx="7">
                  <c:v>34.159030000000001</c:v>
                </c:pt>
                <c:pt idx="8">
                  <c:v>42.839109999999998</c:v>
                </c:pt>
                <c:pt idx="9">
                  <c:v>40.657628000000003</c:v>
                </c:pt>
                <c:pt idx="10">
                  <c:v>37.429212</c:v>
                </c:pt>
                <c:pt idx="11">
                  <c:v>38.899214999999998</c:v>
                </c:pt>
                <c:pt idx="12">
                  <c:v>43.851782</c:v>
                </c:pt>
                <c:pt idx="13">
                  <c:v>42.075612999999997</c:v>
                </c:pt>
                <c:pt idx="14">
                  <c:v>39.652324999999998</c:v>
                </c:pt>
                <c:pt idx="15">
                  <c:v>40.721527999999999</c:v>
                </c:pt>
                <c:pt idx="16">
                  <c:v>43.185527</c:v>
                </c:pt>
                <c:pt idx="17">
                  <c:v>41.413137999999996</c:v>
                </c:pt>
                <c:pt idx="18">
                  <c:v>39.496045000000002</c:v>
                </c:pt>
                <c:pt idx="19">
                  <c:v>40.282476000000003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A8-4278-B4AE-84CCC6CCEE6F}"/>
            </c:ext>
          </c:extLst>
        </c:ser>
        <c:ser>
          <c:idx val="4"/>
          <c:order val="4"/>
          <c:tx>
            <c:strRef>
              <c:f>'OECD.Stat export (4)'!$H$37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'OECD.Stat export (4)'!$A$38:$B$57</c:f>
              <c:multiLvlStrCache>
                <c:ptCount val="20"/>
                <c:lvl>
                  <c:pt idx="0">
                    <c:v>single person, 0 children</c:v>
                  </c:pt>
                  <c:pt idx="1">
                    <c:v>one-earner married couple, 0 children</c:v>
                  </c:pt>
                  <c:pt idx="2">
                    <c:v>single parent, 2 children</c:v>
                  </c:pt>
                  <c:pt idx="3">
                    <c:v>one-earner married couple, 2 children</c:v>
                  </c:pt>
                  <c:pt idx="4">
                    <c:v>single person, 0 children</c:v>
                  </c:pt>
                  <c:pt idx="5">
                    <c:v>one-earner married couple, 0 children</c:v>
                  </c:pt>
                  <c:pt idx="6">
                    <c:v>single parent, 2 children</c:v>
                  </c:pt>
                  <c:pt idx="7">
                    <c:v>one-earner married couple, 2 children</c:v>
                  </c:pt>
                  <c:pt idx="8">
                    <c:v>single person, 0 children</c:v>
                  </c:pt>
                  <c:pt idx="9">
                    <c:v>one-earner married couple, 0 children</c:v>
                  </c:pt>
                  <c:pt idx="10">
                    <c:v>single parent, 2 children</c:v>
                  </c:pt>
                  <c:pt idx="11">
                    <c:v>one-earner married couple, 2 children</c:v>
                  </c:pt>
                  <c:pt idx="12">
                    <c:v>single person, 0 children</c:v>
                  </c:pt>
                  <c:pt idx="13">
                    <c:v>one-earner married couple, 0 children</c:v>
                  </c:pt>
                  <c:pt idx="14">
                    <c:v>single parent, 2 children</c:v>
                  </c:pt>
                  <c:pt idx="15">
                    <c:v>one-earner married couple, 2 children</c:v>
                  </c:pt>
                  <c:pt idx="16">
                    <c:v>single person, 0 children</c:v>
                  </c:pt>
                  <c:pt idx="17">
                    <c:v>one-earner married couple, 0 children</c:v>
                  </c:pt>
                  <c:pt idx="18">
                    <c:v>single parent, 2 children</c:v>
                  </c:pt>
                  <c:pt idx="19">
                    <c:v>one-earner married couple, 2 children</c:v>
                  </c:pt>
                </c:lvl>
                <c:lvl>
                  <c:pt idx="0">
                    <c:v>50%</c:v>
                  </c:pt>
                  <c:pt idx="4">
                    <c:v>100%</c:v>
                  </c:pt>
                  <c:pt idx="8">
                    <c:v>150%</c:v>
                  </c:pt>
                  <c:pt idx="12">
                    <c:v>200%</c:v>
                  </c:pt>
                  <c:pt idx="16">
                    <c:v>250%</c:v>
                  </c:pt>
                </c:lvl>
              </c:multiLvlStrCache>
            </c:multiLvlStrRef>
          </c:cat>
          <c:val>
            <c:numRef>
              <c:f>'OECD.Stat export (4)'!$H$38:$H$57</c:f>
              <c:numCache>
                <c:formatCode>#,##0.00_ ;\-#,##0.00\ </c:formatCode>
                <c:ptCount val="20"/>
                <c:pt idx="0">
                  <c:v>20.960986999999999</c:v>
                </c:pt>
                <c:pt idx="1">
                  <c:v>19.825941</c:v>
                </c:pt>
                <c:pt idx="2">
                  <c:v>-10.648168</c:v>
                </c:pt>
                <c:pt idx="3">
                  <c:v>-11.783213999999999</c:v>
                </c:pt>
                <c:pt idx="4">
                  <c:v>30.857400999999999</c:v>
                </c:pt>
                <c:pt idx="5">
                  <c:v>30.304821</c:v>
                </c:pt>
                <c:pt idx="6">
                  <c:v>26.881855000000002</c:v>
                </c:pt>
                <c:pt idx="7">
                  <c:v>26.329274000000002</c:v>
                </c:pt>
                <c:pt idx="8">
                  <c:v>35.678018999999999</c:v>
                </c:pt>
                <c:pt idx="9">
                  <c:v>35.678018999999999</c:v>
                </c:pt>
                <c:pt idx="10">
                  <c:v>35.678018999999999</c:v>
                </c:pt>
                <c:pt idx="11">
                  <c:v>35.678018999999999</c:v>
                </c:pt>
                <c:pt idx="12">
                  <c:v>39.060245999999999</c:v>
                </c:pt>
                <c:pt idx="13">
                  <c:v>39.060245999999999</c:v>
                </c:pt>
                <c:pt idx="14">
                  <c:v>39.060245999999999</c:v>
                </c:pt>
                <c:pt idx="15">
                  <c:v>39.060245999999999</c:v>
                </c:pt>
                <c:pt idx="16">
                  <c:v>41.424897999999999</c:v>
                </c:pt>
                <c:pt idx="17">
                  <c:v>41.424897999999999</c:v>
                </c:pt>
                <c:pt idx="18">
                  <c:v>41.424897999999999</c:v>
                </c:pt>
                <c:pt idx="19">
                  <c:v>41.424897999999999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A8-4278-B4AE-84CCC6CCEE6F}"/>
            </c:ext>
          </c:extLst>
        </c:ser>
        <c:ser>
          <c:idx val="5"/>
          <c:order val="5"/>
          <c:tx>
            <c:strRef>
              <c:f>'OECD.Stat export (4)'!$I$37</c:f>
              <c:strCache>
                <c:ptCount val="1"/>
                <c:pt idx="0">
                  <c:v>United States</c:v>
                </c:pt>
              </c:strCache>
            </c:strRef>
          </c:tx>
          <c:spPr>
            <a:ln w="50800" cap="rnd">
              <a:solidFill>
                <a:schemeClr val="tx2">
                  <a:lumMod val="60000"/>
                  <a:lumOff val="4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'OECD.Stat export (4)'!$A$38:$B$57</c:f>
              <c:multiLvlStrCache>
                <c:ptCount val="20"/>
                <c:lvl>
                  <c:pt idx="0">
                    <c:v>single person, 0 children</c:v>
                  </c:pt>
                  <c:pt idx="1">
                    <c:v>one-earner married couple, 0 children</c:v>
                  </c:pt>
                  <c:pt idx="2">
                    <c:v>single parent, 2 children</c:v>
                  </c:pt>
                  <c:pt idx="3">
                    <c:v>one-earner married couple, 2 children</c:v>
                  </c:pt>
                  <c:pt idx="4">
                    <c:v>single person, 0 children</c:v>
                  </c:pt>
                  <c:pt idx="5">
                    <c:v>one-earner married couple, 0 children</c:v>
                  </c:pt>
                  <c:pt idx="6">
                    <c:v>single parent, 2 children</c:v>
                  </c:pt>
                  <c:pt idx="7">
                    <c:v>one-earner married couple, 2 children</c:v>
                  </c:pt>
                  <c:pt idx="8">
                    <c:v>single person, 0 children</c:v>
                  </c:pt>
                  <c:pt idx="9">
                    <c:v>one-earner married couple, 0 children</c:v>
                  </c:pt>
                  <c:pt idx="10">
                    <c:v>single parent, 2 children</c:v>
                  </c:pt>
                  <c:pt idx="11">
                    <c:v>one-earner married couple, 2 children</c:v>
                  </c:pt>
                  <c:pt idx="12">
                    <c:v>single person, 0 children</c:v>
                  </c:pt>
                  <c:pt idx="13">
                    <c:v>one-earner married couple, 0 children</c:v>
                  </c:pt>
                  <c:pt idx="14">
                    <c:v>single parent, 2 children</c:v>
                  </c:pt>
                  <c:pt idx="15">
                    <c:v>one-earner married couple, 2 children</c:v>
                  </c:pt>
                  <c:pt idx="16">
                    <c:v>single person, 0 children</c:v>
                  </c:pt>
                  <c:pt idx="17">
                    <c:v>one-earner married couple, 0 children</c:v>
                  </c:pt>
                  <c:pt idx="18">
                    <c:v>single parent, 2 children</c:v>
                  </c:pt>
                  <c:pt idx="19">
                    <c:v>one-earner married couple, 2 children</c:v>
                  </c:pt>
                </c:lvl>
                <c:lvl>
                  <c:pt idx="0">
                    <c:v>50%</c:v>
                  </c:pt>
                  <c:pt idx="4">
                    <c:v>100%</c:v>
                  </c:pt>
                  <c:pt idx="8">
                    <c:v>150%</c:v>
                  </c:pt>
                  <c:pt idx="12">
                    <c:v>200%</c:v>
                  </c:pt>
                  <c:pt idx="16">
                    <c:v>250%</c:v>
                  </c:pt>
                </c:lvl>
              </c:multiLvlStrCache>
            </c:multiLvlStrRef>
          </c:cat>
          <c:val>
            <c:numRef>
              <c:f>'OECD.Stat export (4)'!$I$38:$I$57</c:f>
              <c:numCache>
                <c:formatCode>#,##0.00_ ;\-#,##0.00\ </c:formatCode>
                <c:ptCount val="20"/>
                <c:pt idx="0">
                  <c:v>26.258682</c:v>
                </c:pt>
                <c:pt idx="1">
                  <c:v>21.295992999999999</c:v>
                </c:pt>
                <c:pt idx="2">
                  <c:v>-2.7480180000000001</c:v>
                </c:pt>
                <c:pt idx="3">
                  <c:v>-7.5171900000000003</c:v>
                </c:pt>
                <c:pt idx="4">
                  <c:v>29.756748000000002</c:v>
                </c:pt>
                <c:pt idx="5">
                  <c:v>25.896684</c:v>
                </c:pt>
                <c:pt idx="6">
                  <c:v>20.469971999999999</c:v>
                </c:pt>
                <c:pt idx="7">
                  <c:v>18.811713999999998</c:v>
                </c:pt>
                <c:pt idx="8">
                  <c:v>33.434654000000002</c:v>
                </c:pt>
                <c:pt idx="9">
                  <c:v>27.770755999999999</c:v>
                </c:pt>
                <c:pt idx="10">
                  <c:v>25.703043000000001</c:v>
                </c:pt>
                <c:pt idx="11">
                  <c:v>23.039701000000001</c:v>
                </c:pt>
                <c:pt idx="12">
                  <c:v>35.565770999999998</c:v>
                </c:pt>
                <c:pt idx="13">
                  <c:v>29.583911000000001</c:v>
                </c:pt>
                <c:pt idx="14">
                  <c:v>29.662423</c:v>
                </c:pt>
                <c:pt idx="15">
                  <c:v>26.032709000000001</c:v>
                </c:pt>
                <c:pt idx="16">
                  <c:v>36.344515000000001</c:v>
                </c:pt>
                <c:pt idx="17">
                  <c:v>31.165503999999999</c:v>
                </c:pt>
                <c:pt idx="18">
                  <c:v>31.600895999999999</c:v>
                </c:pt>
                <c:pt idx="19">
                  <c:v>28.311945999999999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A8-4278-B4AE-84CCC6CCEE6F}"/>
            </c:ext>
          </c:extLst>
        </c:ser>
        <c:ser>
          <c:idx val="6"/>
          <c:order val="6"/>
          <c:tx>
            <c:strRef>
              <c:f>'OECD.Stat export (4)'!$J$37</c:f>
              <c:strCache>
                <c:ptCount val="1"/>
                <c:pt idx="0">
                  <c:v>OECD - Average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'OECD.Stat export (4)'!$A$38:$B$57</c:f>
              <c:multiLvlStrCache>
                <c:ptCount val="20"/>
                <c:lvl>
                  <c:pt idx="0">
                    <c:v>single person, 0 children</c:v>
                  </c:pt>
                  <c:pt idx="1">
                    <c:v>one-earner married couple, 0 children</c:v>
                  </c:pt>
                  <c:pt idx="2">
                    <c:v>single parent, 2 children</c:v>
                  </c:pt>
                  <c:pt idx="3">
                    <c:v>one-earner married couple, 2 children</c:v>
                  </c:pt>
                  <c:pt idx="4">
                    <c:v>single person, 0 children</c:v>
                  </c:pt>
                  <c:pt idx="5">
                    <c:v>one-earner married couple, 0 children</c:v>
                  </c:pt>
                  <c:pt idx="6">
                    <c:v>single parent, 2 children</c:v>
                  </c:pt>
                  <c:pt idx="7">
                    <c:v>one-earner married couple, 2 children</c:v>
                  </c:pt>
                  <c:pt idx="8">
                    <c:v>single person, 0 children</c:v>
                  </c:pt>
                  <c:pt idx="9">
                    <c:v>one-earner married couple, 0 children</c:v>
                  </c:pt>
                  <c:pt idx="10">
                    <c:v>single parent, 2 children</c:v>
                  </c:pt>
                  <c:pt idx="11">
                    <c:v>one-earner married couple, 2 children</c:v>
                  </c:pt>
                  <c:pt idx="12">
                    <c:v>single person, 0 children</c:v>
                  </c:pt>
                  <c:pt idx="13">
                    <c:v>one-earner married couple, 0 children</c:v>
                  </c:pt>
                  <c:pt idx="14">
                    <c:v>single parent, 2 children</c:v>
                  </c:pt>
                  <c:pt idx="15">
                    <c:v>one-earner married couple, 2 children</c:v>
                  </c:pt>
                  <c:pt idx="16">
                    <c:v>single person, 0 children</c:v>
                  </c:pt>
                  <c:pt idx="17">
                    <c:v>one-earner married couple, 0 children</c:v>
                  </c:pt>
                  <c:pt idx="18">
                    <c:v>single parent, 2 children</c:v>
                  </c:pt>
                  <c:pt idx="19">
                    <c:v>one-earner married couple, 2 children</c:v>
                  </c:pt>
                </c:lvl>
                <c:lvl>
                  <c:pt idx="0">
                    <c:v>50%</c:v>
                  </c:pt>
                  <c:pt idx="4">
                    <c:v>100%</c:v>
                  </c:pt>
                  <c:pt idx="8">
                    <c:v>150%</c:v>
                  </c:pt>
                  <c:pt idx="12">
                    <c:v>200%</c:v>
                  </c:pt>
                  <c:pt idx="16">
                    <c:v>250%</c:v>
                  </c:pt>
                </c:lvl>
              </c:multiLvlStrCache>
            </c:multiLvlStrRef>
          </c:cat>
          <c:val>
            <c:numRef>
              <c:f>'OECD.Stat export (4)'!$J$38:$J$57</c:f>
              <c:numCache>
                <c:formatCode>#,##0.00_ ;\-#,##0.00\ </c:formatCode>
                <c:ptCount val="20"/>
                <c:pt idx="0">
                  <c:v>27.702566999999998</c:v>
                </c:pt>
                <c:pt idx="1">
                  <c:v>24.502265000000001</c:v>
                </c:pt>
                <c:pt idx="2">
                  <c:v>4.7623670000000002</c:v>
                </c:pt>
                <c:pt idx="3">
                  <c:v>6.4753550000000004</c:v>
                </c:pt>
                <c:pt idx="4">
                  <c:v>35.971189000000003</c:v>
                </c:pt>
                <c:pt idx="5">
                  <c:v>33.684145000000001</c:v>
                </c:pt>
                <c:pt idx="6">
                  <c:v>26.697514999999999</c:v>
                </c:pt>
                <c:pt idx="7">
                  <c:v>26.392385000000001</c:v>
                </c:pt>
                <c:pt idx="8">
                  <c:v>39.540407000000002</c:v>
                </c:pt>
                <c:pt idx="9">
                  <c:v>37.579244000000003</c:v>
                </c:pt>
                <c:pt idx="10">
                  <c:v>33.838695999999999</c:v>
                </c:pt>
                <c:pt idx="11">
                  <c:v>33.383892000000003</c:v>
                </c:pt>
                <c:pt idx="12">
                  <c:v>41.570518999999997</c:v>
                </c:pt>
                <c:pt idx="13">
                  <c:v>39.824091000000003</c:v>
                </c:pt>
                <c:pt idx="14">
                  <c:v>37.339309999999998</c:v>
                </c:pt>
                <c:pt idx="15">
                  <c:v>36.840505</c:v>
                </c:pt>
                <c:pt idx="16">
                  <c:v>42.916604999999997</c:v>
                </c:pt>
                <c:pt idx="17">
                  <c:v>41.383325999999997</c:v>
                </c:pt>
                <c:pt idx="18">
                  <c:v>39.411523000000003</c:v>
                </c:pt>
                <c:pt idx="19">
                  <c:v>39.060243999999997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A8-4278-B4AE-84CCC6CCEE6F}"/>
            </c:ext>
          </c:extLst>
        </c:ser>
        <c:ser>
          <c:idx val="7"/>
          <c:order val="7"/>
          <c:tx>
            <c:strRef>
              <c:f>'OECD.Stat export (4)'!$F$37</c:f>
              <c:strCache>
                <c:ptCount val="1"/>
                <c:pt idx="0">
                  <c:v>Italy</c:v>
                </c:pt>
              </c:strCache>
            </c:strRef>
          </c:tx>
          <c:spPr>
            <a:ln w="603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'OECD.Stat export (4)'!$F$38:$F$57</c:f>
              <c:numCache>
                <c:formatCode>#.##000_ ;\-#.##000\ </c:formatCode>
                <c:ptCount val="20"/>
                <c:pt idx="0">
                  <c:v>36.550032999999999</c:v>
                </c:pt>
                <c:pt idx="1">
                  <c:v>33.206600000000002</c:v>
                </c:pt>
                <c:pt idx="2">
                  <c:v>13.689169</c:v>
                </c:pt>
                <c:pt idx="3">
                  <c:v>13.494294</c:v>
                </c:pt>
                <c:pt idx="4">
                  <c:v>48.011508999999997</c:v>
                </c:pt>
                <c:pt idx="5">
                  <c:v>46.352114999999998</c:v>
                </c:pt>
                <c:pt idx="6">
                  <c:v>40.895364999999998</c:v>
                </c:pt>
                <c:pt idx="7">
                  <c:v>39.235970999999999</c:v>
                </c:pt>
                <c:pt idx="8">
                  <c:v>53.056027</c:v>
                </c:pt>
                <c:pt idx="9">
                  <c:v>52.030006</c:v>
                </c:pt>
                <c:pt idx="10">
                  <c:v>49.677981000000003</c:v>
                </c:pt>
                <c:pt idx="11">
                  <c:v>48.748899000000002</c:v>
                </c:pt>
                <c:pt idx="12">
                  <c:v>55.507286000000001</c:v>
                </c:pt>
                <c:pt idx="13">
                  <c:v>55.031137000000001</c:v>
                </c:pt>
                <c:pt idx="14">
                  <c:v>53.698639</c:v>
                </c:pt>
                <c:pt idx="15">
                  <c:v>53.222490000000001</c:v>
                </c:pt>
                <c:pt idx="16">
                  <c:v>56.940539999999999</c:v>
                </c:pt>
                <c:pt idx="17">
                  <c:v>56.794314</c:v>
                </c:pt>
                <c:pt idx="18">
                  <c:v>56.086477000000002</c:v>
                </c:pt>
                <c:pt idx="19">
                  <c:v>55.940251000000004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FA8-4278-B4AE-84CCC6CCE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196991"/>
        <c:axId val="33794735"/>
      </c:lineChart>
      <c:catAx>
        <c:axId val="177196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33794735"/>
        <c:crosses val="autoZero"/>
        <c:auto val="1"/>
        <c:lblAlgn val="ctr"/>
        <c:lblOffset val="100"/>
        <c:noMultiLvlLbl val="0"/>
      </c:catAx>
      <c:valAx>
        <c:axId val="33794735"/>
        <c:scaling>
          <c:orientation val="minMax"/>
          <c:max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77196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498424112503104E-3"/>
          <c:y val="0.95607884093022399"/>
          <c:w val="0.99775015758874974"/>
          <c:h val="4.39211590697759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1781174</xdr:colOff>
      <xdr:row>62</xdr:row>
      <xdr:rowOff>28574</xdr:rowOff>
    </xdr:from>
    <xdr:to>
      <xdr:col>13</xdr:col>
      <xdr:colOff>161925</xdr:colOff>
      <xdr:row>95</xdr:row>
      <xdr:rowOff>142874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3ECF420-5119-4AA4-8B06-64C20BD765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1781174</xdr:colOff>
      <xdr:row>62</xdr:row>
      <xdr:rowOff>28574</xdr:rowOff>
    </xdr:from>
    <xdr:to>
      <xdr:col>13</xdr:col>
      <xdr:colOff>161925</xdr:colOff>
      <xdr:row>95</xdr:row>
      <xdr:rowOff>142874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EE3C2D5-DECD-4B99-9D47-F8E826EC5E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1781174</xdr:colOff>
      <xdr:row>62</xdr:row>
      <xdr:rowOff>28574</xdr:rowOff>
    </xdr:from>
    <xdr:to>
      <xdr:col>13</xdr:col>
      <xdr:colOff>161925</xdr:colOff>
      <xdr:row>95</xdr:row>
      <xdr:rowOff>142874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788FED7-4C76-4D4A-90FE-07EA3D95B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1781174</xdr:colOff>
      <xdr:row>62</xdr:row>
      <xdr:rowOff>28574</xdr:rowOff>
    </xdr:from>
    <xdr:to>
      <xdr:col>13</xdr:col>
      <xdr:colOff>161925</xdr:colOff>
      <xdr:row>95</xdr:row>
      <xdr:rowOff>142874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A47E45E-4CE5-42AF-BF78-956D4F63DC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62"/>
  <sheetViews>
    <sheetView showGridLines="0" topLeftCell="A2" workbookViewId="0">
      <selection activeCell="F7" sqref="F7:F26"/>
    </sheetView>
  </sheetViews>
  <sheetFormatPr defaultRowHeight="12.75" x14ac:dyDescent="0.2"/>
  <cols>
    <col min="1" max="2" width="27.42578125" customWidth="1"/>
  </cols>
  <sheetData>
    <row r="1" spans="1:50" hidden="1" x14ac:dyDescent="0.2">
      <c r="A1" s="1" t="e">
        <f ca="1">DotStatQuery(B1)</f>
        <v>#NAME?</v>
      </c>
      <c r="B1" s="1" t="s">
        <v>0</v>
      </c>
    </row>
    <row r="2" spans="1:50" ht="23.25" customHeight="1" x14ac:dyDescent="0.2">
      <c r="A2" s="8" t="s">
        <v>1</v>
      </c>
    </row>
    <row r="3" spans="1:50" x14ac:dyDescent="0.2">
      <c r="A3" s="13" t="s">
        <v>2</v>
      </c>
      <c r="B3" s="14"/>
      <c r="C3" s="15" t="s">
        <v>3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7"/>
    </row>
    <row r="4" spans="1:50" x14ac:dyDescent="0.2">
      <c r="A4" s="18" t="s">
        <v>4</v>
      </c>
      <c r="B4" s="19"/>
      <c r="C4" s="22" t="s">
        <v>5</v>
      </c>
      <c r="D4" s="22"/>
      <c r="E4" s="22"/>
      <c r="F4" s="22"/>
      <c r="G4" s="22"/>
      <c r="H4" s="22"/>
      <c r="I4" s="22"/>
      <c r="J4" s="22"/>
      <c r="K4" s="22" t="s">
        <v>5</v>
      </c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</row>
    <row r="5" spans="1:50" x14ac:dyDescent="0.2">
      <c r="A5" s="20"/>
      <c r="B5" s="21"/>
      <c r="C5" s="22"/>
      <c r="D5" s="22"/>
      <c r="E5" s="22"/>
      <c r="F5" s="22"/>
      <c r="G5" s="22"/>
      <c r="H5" s="22"/>
      <c r="I5" s="22"/>
      <c r="J5" s="22"/>
      <c r="K5" s="23" t="s">
        <v>6</v>
      </c>
      <c r="L5" s="24"/>
      <c r="M5" s="24"/>
      <c r="N5" s="24"/>
      <c r="O5" s="24"/>
      <c r="P5" s="24"/>
      <c r="Q5" s="24"/>
      <c r="R5" s="25"/>
      <c r="S5" s="23" t="s">
        <v>7</v>
      </c>
      <c r="T5" s="24"/>
      <c r="U5" s="24"/>
      <c r="V5" s="24"/>
      <c r="W5" s="24"/>
      <c r="X5" s="24"/>
      <c r="Y5" s="24"/>
      <c r="Z5" s="25"/>
      <c r="AA5" s="23" t="s">
        <v>8</v>
      </c>
      <c r="AB5" s="24"/>
      <c r="AC5" s="24"/>
      <c r="AD5" s="24"/>
      <c r="AE5" s="24"/>
      <c r="AF5" s="24"/>
      <c r="AG5" s="24"/>
      <c r="AH5" s="25"/>
      <c r="AI5" s="23" t="s">
        <v>9</v>
      </c>
      <c r="AJ5" s="24"/>
      <c r="AK5" s="24"/>
      <c r="AL5" s="24"/>
      <c r="AM5" s="24"/>
      <c r="AN5" s="24"/>
      <c r="AO5" s="24"/>
      <c r="AP5" s="25"/>
      <c r="AQ5" s="23" t="s">
        <v>10</v>
      </c>
      <c r="AR5" s="24"/>
      <c r="AS5" s="24"/>
      <c r="AT5" s="24"/>
      <c r="AU5" s="24"/>
      <c r="AV5" s="24"/>
      <c r="AW5" s="24"/>
      <c r="AX5" s="25"/>
    </row>
    <row r="6" spans="1:50" ht="21" customHeight="1" x14ac:dyDescent="0.2">
      <c r="A6" s="26" t="s">
        <v>11</v>
      </c>
      <c r="B6" s="27"/>
      <c r="C6" s="2" t="s">
        <v>12</v>
      </c>
      <c r="D6" s="8" t="s">
        <v>13</v>
      </c>
      <c r="E6" s="8" t="s">
        <v>14</v>
      </c>
      <c r="F6" s="2" t="s">
        <v>15</v>
      </c>
      <c r="G6" s="2" t="s">
        <v>16</v>
      </c>
      <c r="H6" s="2" t="s">
        <v>17</v>
      </c>
      <c r="I6" s="2" t="s">
        <v>18</v>
      </c>
      <c r="J6" s="2" t="s">
        <v>19</v>
      </c>
      <c r="K6" s="2" t="s">
        <v>12</v>
      </c>
      <c r="L6" s="8" t="s">
        <v>13</v>
      </c>
      <c r="M6" s="8" t="s">
        <v>14</v>
      </c>
      <c r="N6" s="2" t="s">
        <v>15</v>
      </c>
      <c r="O6" s="2" t="s">
        <v>16</v>
      </c>
      <c r="P6" s="2" t="s">
        <v>17</v>
      </c>
      <c r="Q6" s="2" t="s">
        <v>18</v>
      </c>
      <c r="R6" s="2" t="s">
        <v>19</v>
      </c>
      <c r="S6" s="2" t="s">
        <v>12</v>
      </c>
      <c r="T6" s="8" t="s">
        <v>13</v>
      </c>
      <c r="U6" s="8" t="s">
        <v>14</v>
      </c>
      <c r="V6" s="2" t="s">
        <v>15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12</v>
      </c>
      <c r="AB6" s="8" t="s">
        <v>13</v>
      </c>
      <c r="AC6" s="8" t="s">
        <v>14</v>
      </c>
      <c r="AD6" s="2" t="s">
        <v>15</v>
      </c>
      <c r="AE6" s="2" t="s">
        <v>16</v>
      </c>
      <c r="AF6" s="2" t="s">
        <v>17</v>
      </c>
      <c r="AG6" s="2" t="s">
        <v>18</v>
      </c>
      <c r="AH6" s="2" t="s">
        <v>19</v>
      </c>
      <c r="AI6" s="2" t="s">
        <v>12</v>
      </c>
      <c r="AJ6" s="8" t="s">
        <v>13</v>
      </c>
      <c r="AK6" s="8" t="s">
        <v>14</v>
      </c>
      <c r="AL6" s="2" t="s">
        <v>15</v>
      </c>
      <c r="AM6" s="2" t="s">
        <v>16</v>
      </c>
      <c r="AN6" s="2" t="s">
        <v>17</v>
      </c>
      <c r="AO6" s="2" t="s">
        <v>18</v>
      </c>
      <c r="AP6" s="2" t="s">
        <v>19</v>
      </c>
      <c r="AQ6" s="2" t="s">
        <v>12</v>
      </c>
      <c r="AR6" s="8" t="s">
        <v>13</v>
      </c>
      <c r="AS6" s="8" t="s">
        <v>14</v>
      </c>
      <c r="AT6" s="2" t="s">
        <v>15</v>
      </c>
      <c r="AU6" s="2" t="s">
        <v>16</v>
      </c>
      <c r="AV6" s="2" t="s">
        <v>17</v>
      </c>
      <c r="AW6" s="2" t="s">
        <v>18</v>
      </c>
      <c r="AX6" s="2" t="s">
        <v>19</v>
      </c>
    </row>
    <row r="7" spans="1:50" x14ac:dyDescent="0.2">
      <c r="A7" s="10" t="s">
        <v>20</v>
      </c>
      <c r="B7" s="3" t="s">
        <v>21</v>
      </c>
      <c r="C7" s="4">
        <v>32.840718000000003</v>
      </c>
      <c r="D7" s="4">
        <v>15.178378</v>
      </c>
      <c r="E7" s="4">
        <v>42.169761000000001</v>
      </c>
      <c r="F7" s="4">
        <v>36.550032999999999</v>
      </c>
      <c r="G7" s="4">
        <v>27.906082000000001</v>
      </c>
      <c r="H7" s="4">
        <v>20.960986999999999</v>
      </c>
      <c r="I7" s="4">
        <v>26.258682</v>
      </c>
      <c r="J7" s="4">
        <v>27.702566999999998</v>
      </c>
      <c r="K7" s="4">
        <v>6.1123839999999996</v>
      </c>
      <c r="L7" s="4">
        <v>8.9184610000000006</v>
      </c>
      <c r="M7" s="4">
        <v>8.8712009999999992</v>
      </c>
      <c r="N7" s="4">
        <v>3.5279829999999999</v>
      </c>
      <c r="O7" s="4">
        <v>0</v>
      </c>
      <c r="P7" s="4">
        <v>7.1747329999999998</v>
      </c>
      <c r="Q7" s="4">
        <v>5.6921739999999996</v>
      </c>
      <c r="R7" s="4">
        <v>4.6547619999999998</v>
      </c>
      <c r="S7" s="4">
        <v>3.1042610000000002</v>
      </c>
      <c r="T7" s="4">
        <v>0</v>
      </c>
      <c r="U7" s="4">
        <v>0</v>
      </c>
      <c r="V7" s="4">
        <v>1.809099</v>
      </c>
      <c r="W7" s="4">
        <v>0</v>
      </c>
      <c r="X7" s="4">
        <v>0</v>
      </c>
      <c r="Y7" s="4">
        <v>5.515631</v>
      </c>
      <c r="Z7" s="4">
        <v>2.2367659999999998</v>
      </c>
      <c r="AA7" s="4">
        <v>0</v>
      </c>
      <c r="AB7" s="4">
        <v>-10.743116000000001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-0.36677900000000002</v>
      </c>
      <c r="AI7" s="4">
        <v>6.4679349999999998</v>
      </c>
      <c r="AJ7" s="4">
        <v>10.583586</v>
      </c>
      <c r="AK7" s="4">
        <v>16.753599000000001</v>
      </c>
      <c r="AL7" s="4">
        <v>7.2123419999999996</v>
      </c>
      <c r="AM7" s="4">
        <v>4.8883760000000001</v>
      </c>
      <c r="AN7" s="4">
        <v>6.4122110000000001</v>
      </c>
      <c r="AO7" s="4">
        <v>7.0369330000000003</v>
      </c>
      <c r="AP7" s="4">
        <v>8.1567380000000007</v>
      </c>
      <c r="AQ7" s="4">
        <v>17.156139</v>
      </c>
      <c r="AR7" s="4">
        <v>6.4194469999999999</v>
      </c>
      <c r="AS7" s="4">
        <v>16.544961000000001</v>
      </c>
      <c r="AT7" s="4">
        <v>24.000608</v>
      </c>
      <c r="AU7" s="4">
        <v>23.017706</v>
      </c>
      <c r="AV7" s="4">
        <v>7.3740430000000003</v>
      </c>
      <c r="AW7" s="4">
        <v>8.0139440000000004</v>
      </c>
      <c r="AX7" s="4">
        <v>13.02108</v>
      </c>
    </row>
    <row r="8" spans="1:50" ht="21" customHeight="1" x14ac:dyDescent="0.2">
      <c r="A8" s="11"/>
      <c r="B8" s="3" t="s">
        <v>22</v>
      </c>
      <c r="C8" s="5">
        <v>22.17925</v>
      </c>
      <c r="D8" s="5">
        <v>2.3638620000000001</v>
      </c>
      <c r="E8" s="5">
        <v>34.270888999999997</v>
      </c>
      <c r="F8" s="5">
        <v>33.206600000000002</v>
      </c>
      <c r="G8" s="5">
        <v>27.906082000000001</v>
      </c>
      <c r="H8" s="5">
        <v>19.825941</v>
      </c>
      <c r="I8" s="5">
        <v>21.295992999999999</v>
      </c>
      <c r="J8" s="5">
        <v>24.502265000000001</v>
      </c>
      <c r="K8" s="5">
        <v>-1.4448240000000001</v>
      </c>
      <c r="L8" s="5">
        <v>8.9184610000000006</v>
      </c>
      <c r="M8" s="5">
        <v>0.97232799999999997</v>
      </c>
      <c r="N8" s="5">
        <v>0.18454999999999999</v>
      </c>
      <c r="O8" s="5">
        <v>0</v>
      </c>
      <c r="P8" s="5">
        <v>6.0396869999999998</v>
      </c>
      <c r="Q8" s="5">
        <v>1.330927</v>
      </c>
      <c r="R8" s="5">
        <v>2.5917650000000001</v>
      </c>
      <c r="S8" s="5">
        <v>0</v>
      </c>
      <c r="T8" s="5">
        <v>0</v>
      </c>
      <c r="U8" s="5">
        <v>0</v>
      </c>
      <c r="V8" s="5">
        <v>1.809099</v>
      </c>
      <c r="W8" s="5">
        <v>0</v>
      </c>
      <c r="X8" s="5">
        <v>0</v>
      </c>
      <c r="Y8" s="5">
        <v>4.9141880000000002</v>
      </c>
      <c r="Z8" s="5">
        <v>1.707055</v>
      </c>
      <c r="AA8" s="5">
        <v>0</v>
      </c>
      <c r="AB8" s="5">
        <v>-23.557632000000002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-0.92796199999999995</v>
      </c>
      <c r="AI8" s="5">
        <v>6.4679349999999998</v>
      </c>
      <c r="AJ8" s="5">
        <v>10.583586</v>
      </c>
      <c r="AK8" s="5">
        <v>16.753599000000001</v>
      </c>
      <c r="AL8" s="5">
        <v>7.2123419999999996</v>
      </c>
      <c r="AM8" s="5">
        <v>4.8883760000000001</v>
      </c>
      <c r="AN8" s="5">
        <v>6.4122110000000001</v>
      </c>
      <c r="AO8" s="5">
        <v>7.0369330000000003</v>
      </c>
      <c r="AP8" s="5">
        <v>8.1103269999999998</v>
      </c>
      <c r="AQ8" s="5">
        <v>17.156139</v>
      </c>
      <c r="AR8" s="5">
        <v>6.4194469999999999</v>
      </c>
      <c r="AS8" s="5">
        <v>16.544961000000001</v>
      </c>
      <c r="AT8" s="5">
        <v>24.000608</v>
      </c>
      <c r="AU8" s="5">
        <v>23.017706</v>
      </c>
      <c r="AV8" s="5">
        <v>7.3740430000000003</v>
      </c>
      <c r="AW8" s="5">
        <v>8.0139440000000004</v>
      </c>
      <c r="AX8" s="5">
        <v>13.02108</v>
      </c>
    </row>
    <row r="9" spans="1:50" x14ac:dyDescent="0.2">
      <c r="A9" s="11"/>
      <c r="B9" s="3" t="s">
        <v>23</v>
      </c>
      <c r="C9" s="4">
        <v>12.996312</v>
      </c>
      <c r="D9" s="4">
        <v>-20.153589</v>
      </c>
      <c r="E9" s="4">
        <v>24.466906000000002</v>
      </c>
      <c r="F9" s="4">
        <v>13.689169</v>
      </c>
      <c r="G9" s="4">
        <v>17.383564</v>
      </c>
      <c r="H9" s="4">
        <v>-10.648168</v>
      </c>
      <c r="I9" s="4">
        <v>-2.7480180000000001</v>
      </c>
      <c r="J9" s="4">
        <v>4.7623670000000002</v>
      </c>
      <c r="K9" s="4">
        <v>1.4903569999999999</v>
      </c>
      <c r="L9" s="4">
        <v>8.9184610000000006</v>
      </c>
      <c r="M9" s="4">
        <v>-8.6230170000000008</v>
      </c>
      <c r="N9" s="4">
        <v>-4.4225709999999996</v>
      </c>
      <c r="O9" s="4">
        <v>-6.7093629999999997</v>
      </c>
      <c r="P9" s="4">
        <v>-16.268318000000001</v>
      </c>
      <c r="Q9" s="4">
        <v>-21.371085999999998</v>
      </c>
      <c r="R9" s="4">
        <v>-0.69961499999999999</v>
      </c>
      <c r="S9" s="4">
        <v>1.2056789999999999</v>
      </c>
      <c r="T9" s="4">
        <v>0</v>
      </c>
      <c r="U9" s="4">
        <v>0</v>
      </c>
      <c r="V9" s="4">
        <v>1.809099</v>
      </c>
      <c r="W9" s="4">
        <v>0</v>
      </c>
      <c r="X9" s="4">
        <v>0</v>
      </c>
      <c r="Y9" s="4">
        <v>3.57219</v>
      </c>
      <c r="Z9" s="4">
        <v>1.8904909999999999</v>
      </c>
      <c r="AA9" s="4">
        <v>-13.323798</v>
      </c>
      <c r="AB9" s="4">
        <v>-46.075082999999999</v>
      </c>
      <c r="AC9" s="4">
        <v>0</v>
      </c>
      <c r="AD9" s="4">
        <v>-14.910310000000001</v>
      </c>
      <c r="AE9" s="4">
        <v>-3.8131550000000001</v>
      </c>
      <c r="AF9" s="4">
        <v>-8.1661040000000007</v>
      </c>
      <c r="AG9" s="4">
        <v>0</v>
      </c>
      <c r="AH9" s="4">
        <v>-17.282194</v>
      </c>
      <c r="AI9" s="4">
        <v>6.4679349999999998</v>
      </c>
      <c r="AJ9" s="4">
        <v>10.583586</v>
      </c>
      <c r="AK9" s="4">
        <v>16.544961000000001</v>
      </c>
      <c r="AL9" s="4">
        <v>7.2123419999999996</v>
      </c>
      <c r="AM9" s="4">
        <v>4.8883760000000001</v>
      </c>
      <c r="AN9" s="4">
        <v>6.4122110000000001</v>
      </c>
      <c r="AO9" s="4">
        <v>7.0369330000000003</v>
      </c>
      <c r="AP9" s="4">
        <v>7.8326039999999999</v>
      </c>
      <c r="AQ9" s="4">
        <v>17.156139</v>
      </c>
      <c r="AR9" s="4">
        <v>6.4194469999999999</v>
      </c>
      <c r="AS9" s="4">
        <v>16.544961000000001</v>
      </c>
      <c r="AT9" s="4">
        <v>24.000608</v>
      </c>
      <c r="AU9" s="4">
        <v>23.017706</v>
      </c>
      <c r="AV9" s="4">
        <v>7.3740430000000003</v>
      </c>
      <c r="AW9" s="4">
        <v>8.0139440000000004</v>
      </c>
      <c r="AX9" s="4">
        <v>13.02108</v>
      </c>
    </row>
    <row r="10" spans="1:50" ht="21" customHeight="1" x14ac:dyDescent="0.2">
      <c r="A10" s="12"/>
      <c r="B10" s="3" t="s">
        <v>24</v>
      </c>
      <c r="C10" s="5">
        <v>5.7800450000000003</v>
      </c>
      <c r="D10" s="5">
        <v>-15.947407</v>
      </c>
      <c r="E10" s="5">
        <v>18.818445000000001</v>
      </c>
      <c r="F10" s="5">
        <v>13.494294</v>
      </c>
      <c r="G10" s="5">
        <v>24.092927</v>
      </c>
      <c r="H10" s="5">
        <v>-11.783213999999999</v>
      </c>
      <c r="I10" s="5">
        <v>-7.5171900000000003</v>
      </c>
      <c r="J10" s="5">
        <v>6.4753550000000004</v>
      </c>
      <c r="K10" s="5">
        <v>-4.5202299999999997</v>
      </c>
      <c r="L10" s="5">
        <v>8.9184610000000006</v>
      </c>
      <c r="M10" s="5">
        <v>-14.271477000000001</v>
      </c>
      <c r="N10" s="5">
        <v>-4.6174460000000002</v>
      </c>
      <c r="O10" s="5">
        <v>0</v>
      </c>
      <c r="P10" s="5">
        <v>-17.403364</v>
      </c>
      <c r="Q10" s="5">
        <v>-25.302907000000001</v>
      </c>
      <c r="R10" s="5">
        <v>-1.044619</v>
      </c>
      <c r="S10" s="5">
        <v>0</v>
      </c>
      <c r="T10" s="5">
        <v>0</v>
      </c>
      <c r="U10" s="5">
        <v>0</v>
      </c>
      <c r="V10" s="5">
        <v>1.809099</v>
      </c>
      <c r="W10" s="5">
        <v>0</v>
      </c>
      <c r="X10" s="5">
        <v>0</v>
      </c>
      <c r="Y10" s="5">
        <v>2.734839</v>
      </c>
      <c r="Z10" s="5">
        <v>1.528958</v>
      </c>
      <c r="AA10" s="5">
        <v>-13.323798</v>
      </c>
      <c r="AB10" s="5">
        <v>-41.868901000000001</v>
      </c>
      <c r="AC10" s="5">
        <v>0</v>
      </c>
      <c r="AD10" s="5">
        <v>-14.910310000000001</v>
      </c>
      <c r="AE10" s="5">
        <v>-3.8131550000000001</v>
      </c>
      <c r="AF10" s="5">
        <v>-8.1661040000000007</v>
      </c>
      <c r="AG10" s="5">
        <v>0</v>
      </c>
      <c r="AH10" s="5">
        <v>-14.982472</v>
      </c>
      <c r="AI10" s="5">
        <v>6.4679349999999998</v>
      </c>
      <c r="AJ10" s="5">
        <v>10.583586</v>
      </c>
      <c r="AK10" s="5">
        <v>16.544961000000001</v>
      </c>
      <c r="AL10" s="5">
        <v>7.2123419999999996</v>
      </c>
      <c r="AM10" s="5">
        <v>4.8883760000000001</v>
      </c>
      <c r="AN10" s="5">
        <v>6.4122110000000001</v>
      </c>
      <c r="AO10" s="5">
        <v>7.0369330000000003</v>
      </c>
      <c r="AP10" s="5">
        <v>7.952407</v>
      </c>
      <c r="AQ10" s="5">
        <v>17.156139</v>
      </c>
      <c r="AR10" s="5">
        <v>6.4194469999999999</v>
      </c>
      <c r="AS10" s="5">
        <v>16.544961000000001</v>
      </c>
      <c r="AT10" s="5">
        <v>24.000608</v>
      </c>
      <c r="AU10" s="5">
        <v>23.017706</v>
      </c>
      <c r="AV10" s="5">
        <v>7.3740430000000003</v>
      </c>
      <c r="AW10" s="5">
        <v>8.0139440000000004</v>
      </c>
      <c r="AX10" s="5">
        <v>13.02108</v>
      </c>
    </row>
    <row r="11" spans="1:50" x14ac:dyDescent="0.2">
      <c r="A11" s="10" t="s">
        <v>25</v>
      </c>
      <c r="B11" s="3" t="s">
        <v>21</v>
      </c>
      <c r="C11" s="4">
        <v>52.242227999999997</v>
      </c>
      <c r="D11" s="4">
        <v>46.667209999999997</v>
      </c>
      <c r="E11" s="4">
        <v>49.352093000000004</v>
      </c>
      <c r="F11" s="4">
        <v>48.011508999999997</v>
      </c>
      <c r="G11" s="4">
        <v>39.486542999999998</v>
      </c>
      <c r="H11" s="4">
        <v>30.857400999999999</v>
      </c>
      <c r="I11" s="4">
        <v>29.756748000000002</v>
      </c>
      <c r="J11" s="4">
        <v>35.971189000000003</v>
      </c>
      <c r="K11" s="4">
        <v>14.11619</v>
      </c>
      <c r="L11" s="4">
        <v>11.746561</v>
      </c>
      <c r="M11" s="4">
        <v>16.053533000000002</v>
      </c>
      <c r="N11" s="4">
        <v>14.989459999999999</v>
      </c>
      <c r="O11" s="4">
        <v>5.9372189999999998</v>
      </c>
      <c r="P11" s="4">
        <v>12.511626</v>
      </c>
      <c r="Q11" s="4">
        <v>9.2779849999999993</v>
      </c>
      <c r="R11" s="4">
        <v>10.522864</v>
      </c>
      <c r="S11" s="4">
        <v>5.7984819999999999</v>
      </c>
      <c r="T11" s="4">
        <v>0</v>
      </c>
      <c r="U11" s="4">
        <v>0</v>
      </c>
      <c r="V11" s="4">
        <v>1.809099</v>
      </c>
      <c r="W11" s="4">
        <v>5.6432419999999999</v>
      </c>
      <c r="X11" s="4">
        <v>0</v>
      </c>
      <c r="Y11" s="4">
        <v>5.8449039999999997</v>
      </c>
      <c r="Z11" s="4">
        <v>3.2014309999999999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-3.408E-3</v>
      </c>
      <c r="AI11" s="4">
        <v>10.990289000000001</v>
      </c>
      <c r="AJ11" s="4">
        <v>8.2987719999999996</v>
      </c>
      <c r="AK11" s="4">
        <v>16.753599000000001</v>
      </c>
      <c r="AL11" s="4">
        <v>7.2123419999999996</v>
      </c>
      <c r="AM11" s="4">
        <v>4.8883760000000001</v>
      </c>
      <c r="AN11" s="4">
        <v>8.5329180000000004</v>
      </c>
      <c r="AO11" s="4">
        <v>7.0714779999999999</v>
      </c>
      <c r="AP11" s="4">
        <v>8.4869500000000002</v>
      </c>
      <c r="AQ11" s="4">
        <v>21.337266</v>
      </c>
      <c r="AR11" s="4">
        <v>26.621877000000001</v>
      </c>
      <c r="AS11" s="4">
        <v>16.544961000000001</v>
      </c>
      <c r="AT11" s="4">
        <v>24.000608</v>
      </c>
      <c r="AU11" s="4">
        <v>23.017706</v>
      </c>
      <c r="AV11" s="4">
        <v>9.812856</v>
      </c>
      <c r="AW11" s="4">
        <v>7.5623810000000002</v>
      </c>
      <c r="AX11" s="4">
        <v>13.763353</v>
      </c>
    </row>
    <row r="12" spans="1:50" ht="21" customHeight="1" x14ac:dyDescent="0.2">
      <c r="A12" s="11"/>
      <c r="B12" s="3" t="s">
        <v>22</v>
      </c>
      <c r="C12" s="5">
        <v>44.844335999999998</v>
      </c>
      <c r="D12" s="5">
        <v>41.913767</v>
      </c>
      <c r="E12" s="5">
        <v>42.621926000000002</v>
      </c>
      <c r="F12" s="5">
        <v>46.352114999999998</v>
      </c>
      <c r="G12" s="5">
        <v>36.796647999999998</v>
      </c>
      <c r="H12" s="5">
        <v>30.304821</v>
      </c>
      <c r="I12" s="5">
        <v>25.896684</v>
      </c>
      <c r="J12" s="5">
        <v>33.684145000000001</v>
      </c>
      <c r="K12" s="5">
        <v>8.8723150000000004</v>
      </c>
      <c r="L12" s="5">
        <v>6.9931190000000001</v>
      </c>
      <c r="M12" s="5">
        <v>9.323366</v>
      </c>
      <c r="N12" s="5">
        <v>13.330064999999999</v>
      </c>
      <c r="O12" s="5">
        <v>4.5114799999999997</v>
      </c>
      <c r="P12" s="5">
        <v>11.959046000000001</v>
      </c>
      <c r="Q12" s="5">
        <v>5.7201170000000001</v>
      </c>
      <c r="R12" s="5">
        <v>8.552441</v>
      </c>
      <c r="S12" s="5">
        <v>3.6444649999999998</v>
      </c>
      <c r="T12" s="5">
        <v>0</v>
      </c>
      <c r="U12" s="5">
        <v>0</v>
      </c>
      <c r="V12" s="5">
        <v>1.809099</v>
      </c>
      <c r="W12" s="5">
        <v>4.3790870000000002</v>
      </c>
      <c r="X12" s="5">
        <v>0</v>
      </c>
      <c r="Y12" s="5">
        <v>5.5427070000000001</v>
      </c>
      <c r="Z12" s="5">
        <v>2.9132790000000002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-8.6339999999999993E-3</v>
      </c>
      <c r="AI12" s="5">
        <v>10.990289000000001</v>
      </c>
      <c r="AJ12" s="5">
        <v>8.2987719999999996</v>
      </c>
      <c r="AK12" s="5">
        <v>16.753599000000001</v>
      </c>
      <c r="AL12" s="5">
        <v>7.2123419999999996</v>
      </c>
      <c r="AM12" s="5">
        <v>4.8883760000000001</v>
      </c>
      <c r="AN12" s="5">
        <v>8.5329180000000004</v>
      </c>
      <c r="AO12" s="5">
        <v>7.0714779999999999</v>
      </c>
      <c r="AP12" s="5">
        <v>8.4637060000000002</v>
      </c>
      <c r="AQ12" s="5">
        <v>21.337266</v>
      </c>
      <c r="AR12" s="5">
        <v>26.621877000000001</v>
      </c>
      <c r="AS12" s="5">
        <v>16.544961000000001</v>
      </c>
      <c r="AT12" s="5">
        <v>24.000608</v>
      </c>
      <c r="AU12" s="5">
        <v>23.017706</v>
      </c>
      <c r="AV12" s="5">
        <v>9.812856</v>
      </c>
      <c r="AW12" s="5">
        <v>7.5623810000000002</v>
      </c>
      <c r="AX12" s="5">
        <v>13.763353</v>
      </c>
    </row>
    <row r="13" spans="1:50" x14ac:dyDescent="0.2">
      <c r="A13" s="11"/>
      <c r="B13" s="3" t="s">
        <v>23</v>
      </c>
      <c r="C13" s="4">
        <v>42.820798000000003</v>
      </c>
      <c r="D13" s="4">
        <v>33.178576</v>
      </c>
      <c r="E13" s="4">
        <v>39.674993000000001</v>
      </c>
      <c r="F13" s="4">
        <v>40.895364999999998</v>
      </c>
      <c r="G13" s="4">
        <v>31.793279999999999</v>
      </c>
      <c r="H13" s="4">
        <v>26.881855000000002</v>
      </c>
      <c r="I13" s="4">
        <v>20.469971999999999</v>
      </c>
      <c r="J13" s="4">
        <v>26.697514999999999</v>
      </c>
      <c r="K13" s="4">
        <v>11.921813999999999</v>
      </c>
      <c r="L13" s="4">
        <v>6.9931190000000001</v>
      </c>
      <c r="M13" s="4">
        <v>6.58507</v>
      </c>
      <c r="N13" s="4">
        <v>11.608252</v>
      </c>
      <c r="O13" s="4">
        <v>0.32651400000000003</v>
      </c>
      <c r="P13" s="4">
        <v>12.511626</v>
      </c>
      <c r="Q13" s="4">
        <v>0.59560299999999999</v>
      </c>
      <c r="R13" s="4">
        <v>7.5415229999999998</v>
      </c>
      <c r="S13" s="4">
        <v>4.8971020000000003</v>
      </c>
      <c r="T13" s="4">
        <v>0</v>
      </c>
      <c r="U13" s="4">
        <v>0</v>
      </c>
      <c r="V13" s="4">
        <v>1.809099</v>
      </c>
      <c r="W13" s="4">
        <v>3.5606840000000002</v>
      </c>
      <c r="X13" s="4">
        <v>0</v>
      </c>
      <c r="Y13" s="4">
        <v>5.2405099999999996</v>
      </c>
      <c r="Z13" s="4">
        <v>2.874844</v>
      </c>
      <c r="AA13" s="4">
        <v>-6.3256730000000001</v>
      </c>
      <c r="AB13" s="4">
        <v>-8.7351919999999996</v>
      </c>
      <c r="AC13" s="4">
        <v>0</v>
      </c>
      <c r="AD13" s="4">
        <v>-3.7349359999999998</v>
      </c>
      <c r="AE13" s="4">
        <v>0</v>
      </c>
      <c r="AF13" s="4">
        <v>-3.975546</v>
      </c>
      <c r="AG13" s="4">
        <v>0</v>
      </c>
      <c r="AH13" s="4">
        <v>-5.8636699999999999</v>
      </c>
      <c r="AI13" s="4">
        <v>10.990289000000001</v>
      </c>
      <c r="AJ13" s="4">
        <v>8.2987719999999996</v>
      </c>
      <c r="AK13" s="4">
        <v>16.544961000000001</v>
      </c>
      <c r="AL13" s="4">
        <v>7.2123419999999996</v>
      </c>
      <c r="AM13" s="4">
        <v>4.8883760000000001</v>
      </c>
      <c r="AN13" s="4">
        <v>8.5329180000000004</v>
      </c>
      <c r="AO13" s="4">
        <v>7.0714779999999999</v>
      </c>
      <c r="AP13" s="4">
        <v>8.3814639999999994</v>
      </c>
      <c r="AQ13" s="4">
        <v>21.337266</v>
      </c>
      <c r="AR13" s="4">
        <v>26.621877000000001</v>
      </c>
      <c r="AS13" s="4">
        <v>16.544961000000001</v>
      </c>
      <c r="AT13" s="4">
        <v>24.000608</v>
      </c>
      <c r="AU13" s="4">
        <v>23.017706</v>
      </c>
      <c r="AV13" s="4">
        <v>9.812856</v>
      </c>
      <c r="AW13" s="4">
        <v>7.5623810000000002</v>
      </c>
      <c r="AX13" s="4">
        <v>13.763353</v>
      </c>
    </row>
    <row r="14" spans="1:50" ht="21" customHeight="1" x14ac:dyDescent="0.2">
      <c r="A14" s="12"/>
      <c r="B14" s="3" t="s">
        <v>24</v>
      </c>
      <c r="C14" s="5">
        <v>36.464627</v>
      </c>
      <c r="D14" s="5">
        <v>36.768886000000002</v>
      </c>
      <c r="E14" s="5">
        <v>34.346913000000001</v>
      </c>
      <c r="F14" s="5">
        <v>39.235970999999999</v>
      </c>
      <c r="G14" s="5">
        <v>34.159030000000001</v>
      </c>
      <c r="H14" s="5">
        <v>26.329274000000002</v>
      </c>
      <c r="I14" s="5">
        <v>18.811713999999998</v>
      </c>
      <c r="J14" s="5">
        <v>26.392385000000001</v>
      </c>
      <c r="K14" s="5">
        <v>7.4163449999999997</v>
      </c>
      <c r="L14" s="5">
        <v>6.9931190000000001</v>
      </c>
      <c r="M14" s="5">
        <v>1.2569900000000001</v>
      </c>
      <c r="N14" s="5">
        <v>9.9488579999999995</v>
      </c>
      <c r="O14" s="5">
        <v>3.1570269999999998</v>
      </c>
      <c r="P14" s="5">
        <v>11.959046000000001</v>
      </c>
      <c r="Q14" s="5">
        <v>-0.76045799999999997</v>
      </c>
      <c r="R14" s="5">
        <v>6.4656690000000001</v>
      </c>
      <c r="S14" s="5">
        <v>3.0463990000000001</v>
      </c>
      <c r="T14" s="5">
        <v>0</v>
      </c>
      <c r="U14" s="5">
        <v>0</v>
      </c>
      <c r="V14" s="5">
        <v>1.809099</v>
      </c>
      <c r="W14" s="5">
        <v>3.0959210000000001</v>
      </c>
      <c r="X14" s="5">
        <v>0</v>
      </c>
      <c r="Y14" s="5">
        <v>4.9383119999999998</v>
      </c>
      <c r="Z14" s="5">
        <v>2.7682530000000001</v>
      </c>
      <c r="AA14" s="5">
        <v>-6.3256730000000001</v>
      </c>
      <c r="AB14" s="5">
        <v>-5.144882</v>
      </c>
      <c r="AC14" s="5">
        <v>0</v>
      </c>
      <c r="AD14" s="5">
        <v>-3.7349359999999998</v>
      </c>
      <c r="AE14" s="5">
        <v>0</v>
      </c>
      <c r="AF14" s="5">
        <v>-3.975546</v>
      </c>
      <c r="AG14" s="5">
        <v>0</v>
      </c>
      <c r="AH14" s="5">
        <v>-5.0628000000000002</v>
      </c>
      <c r="AI14" s="5">
        <v>10.990289000000001</v>
      </c>
      <c r="AJ14" s="5">
        <v>8.2987719999999996</v>
      </c>
      <c r="AK14" s="5">
        <v>16.544961000000001</v>
      </c>
      <c r="AL14" s="5">
        <v>7.2123419999999996</v>
      </c>
      <c r="AM14" s="5">
        <v>4.8883760000000001</v>
      </c>
      <c r="AN14" s="5">
        <v>8.5329180000000004</v>
      </c>
      <c r="AO14" s="5">
        <v>7.0714779999999999</v>
      </c>
      <c r="AP14" s="5">
        <v>8.4579109999999993</v>
      </c>
      <c r="AQ14" s="5">
        <v>21.337266</v>
      </c>
      <c r="AR14" s="5">
        <v>26.621877000000001</v>
      </c>
      <c r="AS14" s="5">
        <v>16.544961000000001</v>
      </c>
      <c r="AT14" s="5">
        <v>24.000608</v>
      </c>
      <c r="AU14" s="5">
        <v>23.017706</v>
      </c>
      <c r="AV14" s="5">
        <v>9.812856</v>
      </c>
      <c r="AW14" s="5">
        <v>7.5623810000000002</v>
      </c>
      <c r="AX14" s="5">
        <v>13.763353</v>
      </c>
    </row>
    <row r="15" spans="1:50" x14ac:dyDescent="0.2">
      <c r="A15" s="10" t="s">
        <v>26</v>
      </c>
      <c r="B15" s="3" t="s">
        <v>21</v>
      </c>
      <c r="C15" s="4">
        <v>57.606301999999999</v>
      </c>
      <c r="D15" s="4">
        <v>52.401342</v>
      </c>
      <c r="E15" s="4">
        <v>51.360301999999997</v>
      </c>
      <c r="F15" s="4">
        <v>53.056027</v>
      </c>
      <c r="G15" s="4">
        <v>42.839109999999998</v>
      </c>
      <c r="H15" s="4">
        <v>35.678018999999999</v>
      </c>
      <c r="I15" s="4">
        <v>33.434654000000002</v>
      </c>
      <c r="J15" s="4">
        <v>39.540407000000002</v>
      </c>
      <c r="K15" s="4">
        <v>17.875921999999999</v>
      </c>
      <c r="L15" s="4">
        <v>14.763522999999999</v>
      </c>
      <c r="M15" s="4">
        <v>22.149287999999999</v>
      </c>
      <c r="N15" s="4">
        <v>19.534808000000002</v>
      </c>
      <c r="O15" s="4">
        <v>7.6595760000000004</v>
      </c>
      <c r="P15" s="4">
        <v>17.501909999999999</v>
      </c>
      <c r="Q15" s="4">
        <v>12.985329999999999</v>
      </c>
      <c r="R15" s="4">
        <v>14.100508</v>
      </c>
      <c r="S15" s="4">
        <v>7.3428610000000001</v>
      </c>
      <c r="T15" s="4">
        <v>0</v>
      </c>
      <c r="U15" s="4">
        <v>0</v>
      </c>
      <c r="V15" s="4">
        <v>2.304109</v>
      </c>
      <c r="W15" s="4">
        <v>7.2734519999999998</v>
      </c>
      <c r="X15" s="4">
        <v>0</v>
      </c>
      <c r="Y15" s="4">
        <v>5.9553820000000002</v>
      </c>
      <c r="Z15" s="4">
        <v>3.5360550000000002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11.050252</v>
      </c>
      <c r="AJ15" s="4">
        <v>7.8167530000000003</v>
      </c>
      <c r="AK15" s="4">
        <v>14.679823000000001</v>
      </c>
      <c r="AL15" s="4">
        <v>7.2165020000000002</v>
      </c>
      <c r="AM15" s="4">
        <v>4.8883760000000001</v>
      </c>
      <c r="AN15" s="4">
        <v>7.5786059999999997</v>
      </c>
      <c r="AO15" s="4">
        <v>7.0830679999999999</v>
      </c>
      <c r="AP15" s="4">
        <v>8.2607239999999997</v>
      </c>
      <c r="AQ15" s="4">
        <v>21.337266</v>
      </c>
      <c r="AR15" s="4">
        <v>29.821066999999999</v>
      </c>
      <c r="AS15" s="4">
        <v>14.531191</v>
      </c>
      <c r="AT15" s="4">
        <v>24.000608</v>
      </c>
      <c r="AU15" s="4">
        <v>23.017706</v>
      </c>
      <c r="AV15" s="4">
        <v>10.597503</v>
      </c>
      <c r="AW15" s="4">
        <v>7.4108739999999997</v>
      </c>
      <c r="AX15" s="4">
        <v>13.64312</v>
      </c>
    </row>
    <row r="16" spans="1:50" ht="21" customHeight="1" x14ac:dyDescent="0.2">
      <c r="A16" s="11"/>
      <c r="B16" s="3" t="s">
        <v>22</v>
      </c>
      <c r="C16" s="5">
        <v>52.061663000000003</v>
      </c>
      <c r="D16" s="5">
        <v>47.641669999999998</v>
      </c>
      <c r="E16" s="5">
        <v>43.778306000000001</v>
      </c>
      <c r="F16" s="5">
        <v>52.030006</v>
      </c>
      <c r="G16" s="5">
        <v>40.657628000000003</v>
      </c>
      <c r="H16" s="5">
        <v>35.678018999999999</v>
      </c>
      <c r="I16" s="5">
        <v>27.770755999999999</v>
      </c>
      <c r="J16" s="5">
        <v>37.579244000000003</v>
      </c>
      <c r="K16" s="5">
        <v>13.945696</v>
      </c>
      <c r="L16" s="5">
        <v>10.003850999999999</v>
      </c>
      <c r="M16" s="5">
        <v>14.567292999999999</v>
      </c>
      <c r="N16" s="5">
        <v>18.508787000000002</v>
      </c>
      <c r="O16" s="5">
        <v>6.612349</v>
      </c>
      <c r="P16" s="5">
        <v>17.501909999999999</v>
      </c>
      <c r="Q16" s="5">
        <v>7.5232270000000003</v>
      </c>
      <c r="R16" s="5">
        <v>12.393774000000001</v>
      </c>
      <c r="S16" s="5">
        <v>5.7284490000000003</v>
      </c>
      <c r="T16" s="5">
        <v>0</v>
      </c>
      <c r="U16" s="5">
        <v>0</v>
      </c>
      <c r="V16" s="5">
        <v>2.304109</v>
      </c>
      <c r="W16" s="5">
        <v>6.1391970000000002</v>
      </c>
      <c r="X16" s="5">
        <v>0</v>
      </c>
      <c r="Y16" s="5">
        <v>5.7535869999999996</v>
      </c>
      <c r="Z16" s="5">
        <v>3.3010630000000001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-3.4840000000000001E-3</v>
      </c>
      <c r="AI16" s="5">
        <v>11.050252</v>
      </c>
      <c r="AJ16" s="5">
        <v>7.8167530000000003</v>
      </c>
      <c r="AK16" s="5">
        <v>14.679823000000001</v>
      </c>
      <c r="AL16" s="5">
        <v>7.2165020000000002</v>
      </c>
      <c r="AM16" s="5">
        <v>4.8883760000000001</v>
      </c>
      <c r="AN16" s="5">
        <v>7.5786059999999997</v>
      </c>
      <c r="AO16" s="5">
        <v>7.0830679999999999</v>
      </c>
      <c r="AP16" s="5">
        <v>8.2447700000000008</v>
      </c>
      <c r="AQ16" s="5">
        <v>21.337266</v>
      </c>
      <c r="AR16" s="5">
        <v>29.821066999999999</v>
      </c>
      <c r="AS16" s="5">
        <v>14.531191</v>
      </c>
      <c r="AT16" s="5">
        <v>24.000608</v>
      </c>
      <c r="AU16" s="5">
        <v>23.017706</v>
      </c>
      <c r="AV16" s="5">
        <v>10.597503</v>
      </c>
      <c r="AW16" s="5">
        <v>7.4108739999999997</v>
      </c>
      <c r="AX16" s="5">
        <v>13.64312</v>
      </c>
    </row>
    <row r="17" spans="1:50" x14ac:dyDescent="0.2">
      <c r="A17" s="11"/>
      <c r="B17" s="3" t="s">
        <v>23</v>
      </c>
      <c r="C17" s="4">
        <v>51.325349000000003</v>
      </c>
      <c r="D17" s="4">
        <v>41.514145999999997</v>
      </c>
      <c r="E17" s="4">
        <v>42.971922999999997</v>
      </c>
      <c r="F17" s="4">
        <v>49.677981000000003</v>
      </c>
      <c r="G17" s="4">
        <v>37.429212</v>
      </c>
      <c r="H17" s="4">
        <v>35.678018999999999</v>
      </c>
      <c r="I17" s="4">
        <v>25.703043000000001</v>
      </c>
      <c r="J17" s="4">
        <v>33.838695999999999</v>
      </c>
      <c r="K17" s="4">
        <v>16.413004000000001</v>
      </c>
      <c r="L17" s="4">
        <v>9.4458920000000006</v>
      </c>
      <c r="M17" s="4">
        <v>13.909541000000001</v>
      </c>
      <c r="N17" s="4">
        <v>17.579705000000001</v>
      </c>
      <c r="O17" s="4">
        <v>3.8223720000000001</v>
      </c>
      <c r="P17" s="4">
        <v>17.501909999999999</v>
      </c>
      <c r="Q17" s="4">
        <v>5.6573099999999998</v>
      </c>
      <c r="R17" s="4">
        <v>11.789064</v>
      </c>
      <c r="S17" s="4">
        <v>6.7419409999999997</v>
      </c>
      <c r="T17" s="4">
        <v>0</v>
      </c>
      <c r="U17" s="4">
        <v>0</v>
      </c>
      <c r="V17" s="4">
        <v>2.304109</v>
      </c>
      <c r="W17" s="4">
        <v>5.7007589999999997</v>
      </c>
      <c r="X17" s="4">
        <v>0</v>
      </c>
      <c r="Y17" s="4">
        <v>5.5517919999999998</v>
      </c>
      <c r="Z17" s="4">
        <v>3.28409</v>
      </c>
      <c r="AA17" s="4">
        <v>-4.2171149999999997</v>
      </c>
      <c r="AB17" s="4">
        <v>-5.569566</v>
      </c>
      <c r="AC17" s="4">
        <v>0</v>
      </c>
      <c r="AD17" s="4">
        <v>-1.4229430000000001</v>
      </c>
      <c r="AE17" s="4">
        <v>0</v>
      </c>
      <c r="AF17" s="4">
        <v>0</v>
      </c>
      <c r="AG17" s="4">
        <v>0</v>
      </c>
      <c r="AH17" s="4">
        <v>-3.0657480000000001</v>
      </c>
      <c r="AI17" s="4">
        <v>11.050252</v>
      </c>
      <c r="AJ17" s="4">
        <v>7.8167530000000003</v>
      </c>
      <c r="AK17" s="4">
        <v>14.531191</v>
      </c>
      <c r="AL17" s="4">
        <v>7.2165020000000002</v>
      </c>
      <c r="AM17" s="4">
        <v>4.8883760000000001</v>
      </c>
      <c r="AN17" s="4">
        <v>7.5786059999999997</v>
      </c>
      <c r="AO17" s="4">
        <v>7.0830679999999999</v>
      </c>
      <c r="AP17" s="4">
        <v>8.1881699999999995</v>
      </c>
      <c r="AQ17" s="4">
        <v>21.337266</v>
      </c>
      <c r="AR17" s="4">
        <v>29.821066999999999</v>
      </c>
      <c r="AS17" s="4">
        <v>14.531191</v>
      </c>
      <c r="AT17" s="4">
        <v>24.000608</v>
      </c>
      <c r="AU17" s="4">
        <v>23.017706</v>
      </c>
      <c r="AV17" s="4">
        <v>10.597503</v>
      </c>
      <c r="AW17" s="4">
        <v>7.4108739999999997</v>
      </c>
      <c r="AX17" s="4">
        <v>13.64312</v>
      </c>
    </row>
    <row r="18" spans="1:50" ht="21" customHeight="1" x14ac:dyDescent="0.2">
      <c r="A18" s="12"/>
      <c r="B18" s="3" t="s">
        <v>24</v>
      </c>
      <c r="C18" s="5">
        <v>46.475189999999998</v>
      </c>
      <c r="D18" s="5">
        <v>42.867128999999998</v>
      </c>
      <c r="E18" s="5">
        <v>38.185592999999997</v>
      </c>
      <c r="F18" s="5">
        <v>48.748899000000002</v>
      </c>
      <c r="G18" s="5">
        <v>38.899214999999998</v>
      </c>
      <c r="H18" s="5">
        <v>35.678018999999999</v>
      </c>
      <c r="I18" s="5">
        <v>23.039701000000001</v>
      </c>
      <c r="J18" s="5">
        <v>33.383892000000003</v>
      </c>
      <c r="K18" s="5">
        <v>12.975049</v>
      </c>
      <c r="L18" s="5">
        <v>7.24864</v>
      </c>
      <c r="M18" s="5">
        <v>9.1232109999999995</v>
      </c>
      <c r="N18" s="5">
        <v>16.650623</v>
      </c>
      <c r="O18" s="5">
        <v>5.7093809999999996</v>
      </c>
      <c r="P18" s="5">
        <v>17.501909999999999</v>
      </c>
      <c r="Q18" s="5">
        <v>3.1957620000000002</v>
      </c>
      <c r="R18" s="5">
        <v>10.86712</v>
      </c>
      <c r="S18" s="5">
        <v>5.3297379999999999</v>
      </c>
      <c r="T18" s="5">
        <v>0</v>
      </c>
      <c r="U18" s="5">
        <v>0</v>
      </c>
      <c r="V18" s="5">
        <v>2.304109</v>
      </c>
      <c r="W18" s="5">
        <v>5.2837529999999999</v>
      </c>
      <c r="X18" s="5">
        <v>0</v>
      </c>
      <c r="Y18" s="5">
        <v>5.3499970000000001</v>
      </c>
      <c r="Z18" s="5">
        <v>3.2027169999999998</v>
      </c>
      <c r="AA18" s="5">
        <v>-4.2171149999999997</v>
      </c>
      <c r="AB18" s="5">
        <v>-2.0193300000000001</v>
      </c>
      <c r="AC18" s="5">
        <v>0</v>
      </c>
      <c r="AD18" s="5">
        <v>-1.4229430000000001</v>
      </c>
      <c r="AE18" s="5">
        <v>0</v>
      </c>
      <c r="AF18" s="5">
        <v>0</v>
      </c>
      <c r="AG18" s="5">
        <v>0</v>
      </c>
      <c r="AH18" s="5">
        <v>-2.569706</v>
      </c>
      <c r="AI18" s="5">
        <v>11.050252</v>
      </c>
      <c r="AJ18" s="5">
        <v>7.8167530000000003</v>
      </c>
      <c r="AK18" s="5">
        <v>14.531191</v>
      </c>
      <c r="AL18" s="5">
        <v>7.2165020000000002</v>
      </c>
      <c r="AM18" s="5">
        <v>4.8883760000000001</v>
      </c>
      <c r="AN18" s="5">
        <v>7.5786059999999997</v>
      </c>
      <c r="AO18" s="5">
        <v>7.0830679999999999</v>
      </c>
      <c r="AP18" s="5">
        <v>8.2406419999999994</v>
      </c>
      <c r="AQ18" s="5">
        <v>21.337266</v>
      </c>
      <c r="AR18" s="5">
        <v>29.821066999999999</v>
      </c>
      <c r="AS18" s="5">
        <v>14.531191</v>
      </c>
      <c r="AT18" s="5">
        <v>24.000608</v>
      </c>
      <c r="AU18" s="5">
        <v>23.017706</v>
      </c>
      <c r="AV18" s="5">
        <v>10.597503</v>
      </c>
      <c r="AW18" s="5">
        <v>7.4108739999999997</v>
      </c>
      <c r="AX18" s="5">
        <v>13.64312</v>
      </c>
    </row>
    <row r="19" spans="1:50" x14ac:dyDescent="0.2">
      <c r="A19" s="10" t="s">
        <v>27</v>
      </c>
      <c r="B19" s="3" t="s">
        <v>21</v>
      </c>
      <c r="C19" s="4">
        <v>60.162162000000002</v>
      </c>
      <c r="D19" s="4">
        <v>54.734839000000001</v>
      </c>
      <c r="E19" s="4">
        <v>50.026209999999999</v>
      </c>
      <c r="F19" s="4">
        <v>55.507286000000001</v>
      </c>
      <c r="G19" s="4">
        <v>43.851782</v>
      </c>
      <c r="H19" s="4">
        <v>39.060245999999999</v>
      </c>
      <c r="I19" s="4">
        <v>35.565770999999998</v>
      </c>
      <c r="J19" s="4">
        <v>41.570518999999997</v>
      </c>
      <c r="K19" s="4">
        <v>19.821383999999998</v>
      </c>
      <c r="L19" s="4">
        <v>16.471184999999998</v>
      </c>
      <c r="M19" s="4">
        <v>26.955321999999999</v>
      </c>
      <c r="N19" s="4">
        <v>21.714400999999999</v>
      </c>
      <c r="O19" s="4">
        <v>9.4269660000000002</v>
      </c>
      <c r="P19" s="4">
        <v>21.971105000000001</v>
      </c>
      <c r="Q19" s="4">
        <v>15.131204</v>
      </c>
      <c r="R19" s="4">
        <v>16.624753999999999</v>
      </c>
      <c r="S19" s="4">
        <v>8.1419949999999996</v>
      </c>
      <c r="T19" s="4">
        <v>0</v>
      </c>
      <c r="U19" s="4">
        <v>0</v>
      </c>
      <c r="V19" s="4">
        <v>2.3868170000000002</v>
      </c>
      <c r="W19" s="4">
        <v>9.0151850000000007</v>
      </c>
      <c r="X19" s="4">
        <v>0</v>
      </c>
      <c r="Y19" s="4">
        <v>6.0107559999999998</v>
      </c>
      <c r="Z19" s="4">
        <v>3.8001809999999998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10.861516999999999</v>
      </c>
      <c r="AJ19" s="4">
        <v>7.5662789999999998</v>
      </c>
      <c r="AK19" s="4">
        <v>11.593171999999999</v>
      </c>
      <c r="AL19" s="4">
        <v>7.4054609999999998</v>
      </c>
      <c r="AM19" s="4">
        <v>4.451066</v>
      </c>
      <c r="AN19" s="4">
        <v>6.1044119999999999</v>
      </c>
      <c r="AO19" s="4">
        <v>7.0888780000000002</v>
      </c>
      <c r="AP19" s="4">
        <v>7.8684750000000001</v>
      </c>
      <c r="AQ19" s="4">
        <v>21.337266</v>
      </c>
      <c r="AR19" s="4">
        <v>30.697375000000001</v>
      </c>
      <c r="AS19" s="4">
        <v>11.477715999999999</v>
      </c>
      <c r="AT19" s="4">
        <v>24.000608</v>
      </c>
      <c r="AU19" s="4">
        <v>20.958565</v>
      </c>
      <c r="AV19" s="4">
        <v>10.984729</v>
      </c>
      <c r="AW19" s="4">
        <v>7.3349330000000004</v>
      </c>
      <c r="AX19" s="4">
        <v>13.277108999999999</v>
      </c>
    </row>
    <row r="20" spans="1:50" ht="21" customHeight="1" x14ac:dyDescent="0.2">
      <c r="A20" s="11"/>
      <c r="B20" s="3" t="s">
        <v>22</v>
      </c>
      <c r="C20" s="5">
        <v>56.003684</v>
      </c>
      <c r="D20" s="5">
        <v>49.392017000000003</v>
      </c>
      <c r="E20" s="5">
        <v>42.516945999999997</v>
      </c>
      <c r="F20" s="5">
        <v>55.031137000000001</v>
      </c>
      <c r="G20" s="5">
        <v>42.075612999999997</v>
      </c>
      <c r="H20" s="5">
        <v>39.060245999999999</v>
      </c>
      <c r="I20" s="5">
        <v>29.583911000000001</v>
      </c>
      <c r="J20" s="5">
        <v>39.824091000000003</v>
      </c>
      <c r="K20" s="5">
        <v>16.873714</v>
      </c>
      <c r="L20" s="5">
        <v>11.128363</v>
      </c>
      <c r="M20" s="5">
        <v>19.446058000000001</v>
      </c>
      <c r="N20" s="5">
        <v>21.238251999999999</v>
      </c>
      <c r="O20" s="5">
        <v>8.5242430000000002</v>
      </c>
      <c r="P20" s="5">
        <v>21.971105000000001</v>
      </c>
      <c r="Q20" s="5">
        <v>9.3008140000000008</v>
      </c>
      <c r="R20" s="5">
        <v>15.095822</v>
      </c>
      <c r="S20" s="5">
        <v>6.9311860000000003</v>
      </c>
      <c r="T20" s="5">
        <v>0</v>
      </c>
      <c r="U20" s="5">
        <v>0</v>
      </c>
      <c r="V20" s="5">
        <v>2.3868170000000002</v>
      </c>
      <c r="W20" s="5">
        <v>8.1417389999999994</v>
      </c>
      <c r="X20" s="5">
        <v>0</v>
      </c>
      <c r="Y20" s="5">
        <v>5.859286</v>
      </c>
      <c r="Z20" s="5">
        <v>3.5975109999999999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-2.6129999999999999E-3</v>
      </c>
      <c r="AI20" s="5">
        <v>10.861516999999999</v>
      </c>
      <c r="AJ20" s="5">
        <v>7.5662789999999998</v>
      </c>
      <c r="AK20" s="5">
        <v>11.593171999999999</v>
      </c>
      <c r="AL20" s="5">
        <v>7.4054609999999998</v>
      </c>
      <c r="AM20" s="5">
        <v>4.451066</v>
      </c>
      <c r="AN20" s="5">
        <v>6.1044119999999999</v>
      </c>
      <c r="AO20" s="5">
        <v>7.0888780000000002</v>
      </c>
      <c r="AP20" s="5">
        <v>7.8562630000000002</v>
      </c>
      <c r="AQ20" s="5">
        <v>21.337266</v>
      </c>
      <c r="AR20" s="5">
        <v>30.697375000000001</v>
      </c>
      <c r="AS20" s="5">
        <v>11.477715999999999</v>
      </c>
      <c r="AT20" s="5">
        <v>24.000608</v>
      </c>
      <c r="AU20" s="5">
        <v>20.958565</v>
      </c>
      <c r="AV20" s="5">
        <v>10.984729</v>
      </c>
      <c r="AW20" s="5">
        <v>7.3349330000000004</v>
      </c>
      <c r="AX20" s="5">
        <v>13.277108999999999</v>
      </c>
    </row>
    <row r="21" spans="1:50" x14ac:dyDescent="0.2">
      <c r="A21" s="11"/>
      <c r="B21" s="3" t="s">
        <v>23</v>
      </c>
      <c r="C21" s="4">
        <v>55.451447999999999</v>
      </c>
      <c r="D21" s="4">
        <v>46.361756</v>
      </c>
      <c r="E21" s="4">
        <v>43.426943999999999</v>
      </c>
      <c r="F21" s="4">
        <v>53.698639</v>
      </c>
      <c r="G21" s="4">
        <v>39.652324999999998</v>
      </c>
      <c r="H21" s="4">
        <v>39.060245999999999</v>
      </c>
      <c r="I21" s="4">
        <v>29.662423</v>
      </c>
      <c r="J21" s="4">
        <v>37.339309999999998</v>
      </c>
      <c r="K21" s="4">
        <v>18.724195999999999</v>
      </c>
      <c r="L21" s="4">
        <v>12.223117</v>
      </c>
      <c r="M21" s="4">
        <v>20.471513000000002</v>
      </c>
      <c r="N21" s="4">
        <v>20.614530999999999</v>
      </c>
      <c r="O21" s="4">
        <v>6.4385779999999997</v>
      </c>
      <c r="P21" s="4">
        <v>21.971105000000001</v>
      </c>
      <c r="Q21" s="4">
        <v>9.5307969999999997</v>
      </c>
      <c r="R21" s="4">
        <v>14.704546000000001</v>
      </c>
      <c r="S21" s="4">
        <v>7.6913049999999998</v>
      </c>
      <c r="T21" s="4">
        <v>0</v>
      </c>
      <c r="U21" s="4">
        <v>0</v>
      </c>
      <c r="V21" s="4">
        <v>2.3868170000000002</v>
      </c>
      <c r="W21" s="4">
        <v>7.8041150000000004</v>
      </c>
      <c r="X21" s="4">
        <v>0</v>
      </c>
      <c r="Y21" s="4">
        <v>5.7078160000000002</v>
      </c>
      <c r="Z21" s="4">
        <v>3.5808629999999999</v>
      </c>
      <c r="AA21" s="4">
        <v>-3.1628370000000001</v>
      </c>
      <c r="AB21" s="4">
        <v>-4.1250150000000003</v>
      </c>
      <c r="AC21" s="4">
        <v>0</v>
      </c>
      <c r="AD21" s="4">
        <v>-0.70877800000000002</v>
      </c>
      <c r="AE21" s="4">
        <v>0</v>
      </c>
      <c r="AF21" s="4">
        <v>0</v>
      </c>
      <c r="AG21" s="4">
        <v>0</v>
      </c>
      <c r="AH21" s="4">
        <v>-2.0360960000000001</v>
      </c>
      <c r="AI21" s="4">
        <v>10.861516999999999</v>
      </c>
      <c r="AJ21" s="4">
        <v>7.5662789999999998</v>
      </c>
      <c r="AK21" s="4">
        <v>11.477715999999999</v>
      </c>
      <c r="AL21" s="4">
        <v>7.4054609999999998</v>
      </c>
      <c r="AM21" s="4">
        <v>4.451066</v>
      </c>
      <c r="AN21" s="4">
        <v>6.1044119999999999</v>
      </c>
      <c r="AO21" s="4">
        <v>7.0888780000000002</v>
      </c>
      <c r="AP21" s="4">
        <v>7.8128890000000002</v>
      </c>
      <c r="AQ21" s="4">
        <v>21.337266</v>
      </c>
      <c r="AR21" s="4">
        <v>30.697375000000001</v>
      </c>
      <c r="AS21" s="4">
        <v>11.477715999999999</v>
      </c>
      <c r="AT21" s="4">
        <v>24.000608</v>
      </c>
      <c r="AU21" s="4">
        <v>20.958565</v>
      </c>
      <c r="AV21" s="4">
        <v>10.984729</v>
      </c>
      <c r="AW21" s="4">
        <v>7.3349330000000004</v>
      </c>
      <c r="AX21" s="4">
        <v>13.277108999999999</v>
      </c>
    </row>
    <row r="22" spans="1:50" ht="21" customHeight="1" x14ac:dyDescent="0.2">
      <c r="A22" s="12"/>
      <c r="B22" s="3" t="s">
        <v>24</v>
      </c>
      <c r="C22" s="5">
        <v>51.813828999999998</v>
      </c>
      <c r="D22" s="5">
        <v>46.560561999999997</v>
      </c>
      <c r="E22" s="5">
        <v>37.508656000000002</v>
      </c>
      <c r="F22" s="5">
        <v>53.222490000000001</v>
      </c>
      <c r="G22" s="5">
        <v>40.721527999999999</v>
      </c>
      <c r="H22" s="5">
        <v>39.060245999999999</v>
      </c>
      <c r="I22" s="5">
        <v>26.032709000000001</v>
      </c>
      <c r="J22" s="5">
        <v>36.840505</v>
      </c>
      <c r="K22" s="5">
        <v>16.145728999999999</v>
      </c>
      <c r="L22" s="5">
        <v>9.7924939999999996</v>
      </c>
      <c r="M22" s="5">
        <v>14.553224999999999</v>
      </c>
      <c r="N22" s="5">
        <v>20.138382</v>
      </c>
      <c r="O22" s="5">
        <v>7.8289020000000002</v>
      </c>
      <c r="P22" s="5">
        <v>21.971105000000001</v>
      </c>
      <c r="Q22" s="5">
        <v>6.0525529999999996</v>
      </c>
      <c r="R22" s="5">
        <v>13.913416</v>
      </c>
      <c r="S22" s="5">
        <v>6.6321529999999997</v>
      </c>
      <c r="T22" s="5">
        <v>0</v>
      </c>
      <c r="U22" s="5">
        <v>0</v>
      </c>
      <c r="V22" s="5">
        <v>2.3868170000000002</v>
      </c>
      <c r="W22" s="5">
        <v>7.4829949999999998</v>
      </c>
      <c r="X22" s="5">
        <v>0</v>
      </c>
      <c r="Y22" s="5">
        <v>5.5563450000000003</v>
      </c>
      <c r="Z22" s="5">
        <v>3.5186250000000001</v>
      </c>
      <c r="AA22" s="5">
        <v>-3.1628370000000001</v>
      </c>
      <c r="AB22" s="5">
        <v>-1.495587</v>
      </c>
      <c r="AC22" s="5">
        <v>0</v>
      </c>
      <c r="AD22" s="5">
        <v>-0.70877800000000002</v>
      </c>
      <c r="AE22" s="5">
        <v>0</v>
      </c>
      <c r="AF22" s="5">
        <v>0</v>
      </c>
      <c r="AG22" s="5">
        <v>0</v>
      </c>
      <c r="AH22" s="5">
        <v>-1.7217</v>
      </c>
      <c r="AI22" s="5">
        <v>10.861516999999999</v>
      </c>
      <c r="AJ22" s="5">
        <v>7.5662789999999998</v>
      </c>
      <c r="AK22" s="5">
        <v>11.477715999999999</v>
      </c>
      <c r="AL22" s="5">
        <v>7.4054609999999998</v>
      </c>
      <c r="AM22" s="5">
        <v>4.451066</v>
      </c>
      <c r="AN22" s="5">
        <v>6.1044119999999999</v>
      </c>
      <c r="AO22" s="5">
        <v>7.0888780000000002</v>
      </c>
      <c r="AP22" s="5">
        <v>7.8530550000000003</v>
      </c>
      <c r="AQ22" s="5">
        <v>21.337266</v>
      </c>
      <c r="AR22" s="5">
        <v>30.697375000000001</v>
      </c>
      <c r="AS22" s="5">
        <v>11.477715999999999</v>
      </c>
      <c r="AT22" s="5">
        <v>24.000608</v>
      </c>
      <c r="AU22" s="5">
        <v>20.958565</v>
      </c>
      <c r="AV22" s="5">
        <v>10.984729</v>
      </c>
      <c r="AW22" s="5">
        <v>7.3349330000000004</v>
      </c>
      <c r="AX22" s="5">
        <v>13.277108999999999</v>
      </c>
    </row>
    <row r="23" spans="1:50" x14ac:dyDescent="0.2">
      <c r="A23" s="10" t="s">
        <v>28</v>
      </c>
      <c r="B23" s="3" t="s">
        <v>21</v>
      </c>
      <c r="C23" s="4">
        <v>61.692860000000003</v>
      </c>
      <c r="D23" s="4">
        <v>55.778652000000001</v>
      </c>
      <c r="E23" s="4">
        <v>48.990564999999997</v>
      </c>
      <c r="F23" s="4">
        <v>56.940539999999999</v>
      </c>
      <c r="G23" s="4">
        <v>43.185527</v>
      </c>
      <c r="H23" s="4">
        <v>41.424897999999999</v>
      </c>
      <c r="I23" s="4">
        <v>36.344515000000001</v>
      </c>
      <c r="J23" s="4">
        <v>42.916604999999997</v>
      </c>
      <c r="K23" s="4">
        <v>20.988661</v>
      </c>
      <c r="L23" s="4">
        <v>17.606262999999998</v>
      </c>
      <c r="M23" s="4">
        <v>30.100218999999999</v>
      </c>
      <c r="N23" s="4">
        <v>22.949739000000001</v>
      </c>
      <c r="O23" s="4">
        <v>11.103369000000001</v>
      </c>
      <c r="P23" s="4">
        <v>24.983431</v>
      </c>
      <c r="Q23" s="4">
        <v>16.626282</v>
      </c>
      <c r="R23" s="4">
        <v>18.487235999999999</v>
      </c>
      <c r="S23" s="4">
        <v>8.6214750000000002</v>
      </c>
      <c r="T23" s="4">
        <v>0</v>
      </c>
      <c r="U23" s="4">
        <v>0</v>
      </c>
      <c r="V23" s="4">
        <v>2.4713569999999998</v>
      </c>
      <c r="W23" s="4">
        <v>10.865095</v>
      </c>
      <c r="X23" s="4">
        <v>0</v>
      </c>
      <c r="Y23" s="4">
        <v>6.0678369999999999</v>
      </c>
      <c r="Z23" s="4">
        <v>4.0057689999999999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10.745457</v>
      </c>
      <c r="AJ23" s="4">
        <v>7.4745039999999996</v>
      </c>
      <c r="AK23" s="4">
        <v>9.4924400000000002</v>
      </c>
      <c r="AL23" s="4">
        <v>7.5188360000000003</v>
      </c>
      <c r="AM23" s="4">
        <v>3.7166440000000001</v>
      </c>
      <c r="AN23" s="4">
        <v>5.2260099999999996</v>
      </c>
      <c r="AO23" s="4">
        <v>6.7263400000000004</v>
      </c>
      <c r="AP23" s="4">
        <v>7.5359189999999998</v>
      </c>
      <c r="AQ23" s="4">
        <v>21.337266</v>
      </c>
      <c r="AR23" s="4">
        <v>30.697886</v>
      </c>
      <c r="AS23" s="4">
        <v>9.3979049999999997</v>
      </c>
      <c r="AT23" s="4">
        <v>24.000608</v>
      </c>
      <c r="AU23" s="4">
        <v>17.500419000000001</v>
      </c>
      <c r="AV23" s="4">
        <v>11.215458</v>
      </c>
      <c r="AW23" s="4">
        <v>6.9240570000000004</v>
      </c>
      <c r="AX23" s="4">
        <v>12.887681000000001</v>
      </c>
    </row>
    <row r="24" spans="1:50" ht="21" customHeight="1" x14ac:dyDescent="0.2">
      <c r="A24" s="11"/>
      <c r="B24" s="3" t="s">
        <v>22</v>
      </c>
      <c r="C24" s="5">
        <v>58.366076999999997</v>
      </c>
      <c r="D24" s="5">
        <v>51.336914999999998</v>
      </c>
      <c r="E24" s="5">
        <v>42.545279999999998</v>
      </c>
      <c r="F24" s="5">
        <v>56.794314</v>
      </c>
      <c r="G24" s="5">
        <v>41.413137999999996</v>
      </c>
      <c r="H24" s="5">
        <v>41.424897999999999</v>
      </c>
      <c r="I24" s="5">
        <v>31.165503999999999</v>
      </c>
      <c r="J24" s="5">
        <v>41.383325999999997</v>
      </c>
      <c r="K24" s="5">
        <v>18.630524999999999</v>
      </c>
      <c r="L24" s="5">
        <v>13.164526</v>
      </c>
      <c r="M24" s="5">
        <v>23.654934000000001</v>
      </c>
      <c r="N24" s="5">
        <v>22.803512999999999</v>
      </c>
      <c r="O24" s="5">
        <v>10.186616000000001</v>
      </c>
      <c r="P24" s="5">
        <v>24.983431</v>
      </c>
      <c r="Q24" s="5">
        <v>11.568984</v>
      </c>
      <c r="R24" s="5">
        <v>17.142382999999999</v>
      </c>
      <c r="S24" s="5">
        <v>7.6528280000000004</v>
      </c>
      <c r="T24" s="5">
        <v>0</v>
      </c>
      <c r="U24" s="5">
        <v>0</v>
      </c>
      <c r="V24" s="5">
        <v>2.4713569999999998</v>
      </c>
      <c r="W24" s="5">
        <v>10.009458</v>
      </c>
      <c r="X24" s="5">
        <v>0</v>
      </c>
      <c r="Y24" s="5">
        <v>5.946123</v>
      </c>
      <c r="Z24" s="5">
        <v>3.8293240000000002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-2.0899999999999998E-3</v>
      </c>
      <c r="AI24" s="5">
        <v>10.745457</v>
      </c>
      <c r="AJ24" s="5">
        <v>7.4745039999999996</v>
      </c>
      <c r="AK24" s="5">
        <v>9.4924400000000002</v>
      </c>
      <c r="AL24" s="5">
        <v>7.5188360000000003</v>
      </c>
      <c r="AM24" s="5">
        <v>3.7166440000000001</v>
      </c>
      <c r="AN24" s="5">
        <v>5.2260099999999996</v>
      </c>
      <c r="AO24" s="5">
        <v>6.7263400000000004</v>
      </c>
      <c r="AP24" s="5">
        <v>7.526027</v>
      </c>
      <c r="AQ24" s="5">
        <v>21.337266</v>
      </c>
      <c r="AR24" s="5">
        <v>30.697886</v>
      </c>
      <c r="AS24" s="5">
        <v>9.3979049999999997</v>
      </c>
      <c r="AT24" s="5">
        <v>24.000608</v>
      </c>
      <c r="AU24" s="5">
        <v>17.500419000000001</v>
      </c>
      <c r="AV24" s="5">
        <v>11.215458</v>
      </c>
      <c r="AW24" s="5">
        <v>6.9240570000000004</v>
      </c>
      <c r="AX24" s="5">
        <v>12.887681000000001</v>
      </c>
    </row>
    <row r="25" spans="1:50" x14ac:dyDescent="0.2">
      <c r="A25" s="11"/>
      <c r="B25" s="3" t="s">
        <v>23</v>
      </c>
      <c r="C25" s="4">
        <v>57.924289000000002</v>
      </c>
      <c r="D25" s="4">
        <v>49.080235000000002</v>
      </c>
      <c r="E25" s="4">
        <v>43.587114</v>
      </c>
      <c r="F25" s="4">
        <v>56.086477000000002</v>
      </c>
      <c r="G25" s="4">
        <v>39.496045000000002</v>
      </c>
      <c r="H25" s="4">
        <v>41.424897999999999</v>
      </c>
      <c r="I25" s="4">
        <v>31.600895999999999</v>
      </c>
      <c r="J25" s="4">
        <v>39.411523000000003</v>
      </c>
      <c r="K25" s="4">
        <v>20.110911000000002</v>
      </c>
      <c r="L25" s="4">
        <v>14.207833000000001</v>
      </c>
      <c r="M25" s="4">
        <v>24.791302999999999</v>
      </c>
      <c r="N25" s="4">
        <v>22.304846000000001</v>
      </c>
      <c r="O25" s="4">
        <v>8.5050030000000003</v>
      </c>
      <c r="P25" s="4">
        <v>24.983431</v>
      </c>
      <c r="Q25" s="4">
        <v>12.12609</v>
      </c>
      <c r="R25" s="4">
        <v>16.806972999999999</v>
      </c>
      <c r="S25" s="4">
        <v>8.260923</v>
      </c>
      <c r="T25" s="4">
        <v>0</v>
      </c>
      <c r="U25" s="4">
        <v>0</v>
      </c>
      <c r="V25" s="4">
        <v>2.4713569999999998</v>
      </c>
      <c r="W25" s="4">
        <v>9.7739790000000006</v>
      </c>
      <c r="X25" s="4">
        <v>0</v>
      </c>
      <c r="Y25" s="4">
        <v>5.8244090000000002</v>
      </c>
      <c r="Z25" s="4">
        <v>3.8071109999999999</v>
      </c>
      <c r="AA25" s="4">
        <v>-2.5302690000000001</v>
      </c>
      <c r="AB25" s="4">
        <v>-3.2999879999999999</v>
      </c>
      <c r="AC25" s="4">
        <v>0</v>
      </c>
      <c r="AD25" s="4">
        <v>-0.20916999999999999</v>
      </c>
      <c r="AE25" s="4">
        <v>0</v>
      </c>
      <c r="AF25" s="4">
        <v>0</v>
      </c>
      <c r="AG25" s="4">
        <v>0</v>
      </c>
      <c r="AH25" s="4">
        <v>-1.581107</v>
      </c>
      <c r="AI25" s="4">
        <v>10.745457</v>
      </c>
      <c r="AJ25" s="4">
        <v>7.4745039999999996</v>
      </c>
      <c r="AK25" s="4">
        <v>9.3979049999999997</v>
      </c>
      <c r="AL25" s="4">
        <v>7.5188360000000003</v>
      </c>
      <c r="AM25" s="4">
        <v>3.7166440000000001</v>
      </c>
      <c r="AN25" s="4">
        <v>5.2260099999999996</v>
      </c>
      <c r="AO25" s="4">
        <v>6.7263400000000004</v>
      </c>
      <c r="AP25" s="4">
        <v>7.4908640000000002</v>
      </c>
      <c r="AQ25" s="4">
        <v>21.337266</v>
      </c>
      <c r="AR25" s="4">
        <v>30.697886</v>
      </c>
      <c r="AS25" s="4">
        <v>9.3979049999999997</v>
      </c>
      <c r="AT25" s="4">
        <v>24.000608</v>
      </c>
      <c r="AU25" s="4">
        <v>17.500419000000001</v>
      </c>
      <c r="AV25" s="4">
        <v>11.215458</v>
      </c>
      <c r="AW25" s="4">
        <v>6.9240570000000004</v>
      </c>
      <c r="AX25" s="4">
        <v>12.887681000000001</v>
      </c>
    </row>
    <row r="26" spans="1:50" ht="21" customHeight="1" x14ac:dyDescent="0.2">
      <c r="A26" s="12"/>
      <c r="B26" s="3" t="s">
        <v>24</v>
      </c>
      <c r="C26" s="5">
        <v>55.014194000000003</v>
      </c>
      <c r="D26" s="5">
        <v>48.951895999999998</v>
      </c>
      <c r="E26" s="5">
        <v>37.858378999999999</v>
      </c>
      <c r="F26" s="5">
        <v>55.940251000000004</v>
      </c>
      <c r="G26" s="5">
        <v>40.282476000000003</v>
      </c>
      <c r="H26" s="5">
        <v>41.424897999999999</v>
      </c>
      <c r="I26" s="5">
        <v>28.311945999999999</v>
      </c>
      <c r="J26" s="5">
        <v>39.060243999999997</v>
      </c>
      <c r="K26" s="5">
        <v>18.048137000000001</v>
      </c>
      <c r="L26" s="5">
        <v>11.975966</v>
      </c>
      <c r="M26" s="5">
        <v>19.062567999999999</v>
      </c>
      <c r="N26" s="5">
        <v>22.158619999999999</v>
      </c>
      <c r="O26" s="5">
        <v>9.6060049999999997</v>
      </c>
      <c r="P26" s="5">
        <v>24.983431</v>
      </c>
      <c r="Q26" s="5">
        <v>8.9588540000000005</v>
      </c>
      <c r="R26" s="5">
        <v>16.18796</v>
      </c>
      <c r="S26" s="5">
        <v>7.413602</v>
      </c>
      <c r="T26" s="5">
        <v>0</v>
      </c>
      <c r="U26" s="5">
        <v>0</v>
      </c>
      <c r="V26" s="5">
        <v>2.4713569999999998</v>
      </c>
      <c r="W26" s="5">
        <v>9.4594070000000006</v>
      </c>
      <c r="X26" s="5">
        <v>0</v>
      </c>
      <c r="Y26" s="5">
        <v>5.7026960000000004</v>
      </c>
      <c r="Z26" s="5">
        <v>3.7611530000000002</v>
      </c>
      <c r="AA26" s="5">
        <v>-2.5302690000000001</v>
      </c>
      <c r="AB26" s="5">
        <v>-1.1964600000000001</v>
      </c>
      <c r="AC26" s="5">
        <v>0</v>
      </c>
      <c r="AD26" s="5">
        <v>-0.20916999999999999</v>
      </c>
      <c r="AE26" s="5">
        <v>0</v>
      </c>
      <c r="AF26" s="5">
        <v>0</v>
      </c>
      <c r="AG26" s="5">
        <v>0</v>
      </c>
      <c r="AH26" s="5">
        <v>-1.299952</v>
      </c>
      <c r="AI26" s="5">
        <v>10.745457</v>
      </c>
      <c r="AJ26" s="5">
        <v>7.4745039999999996</v>
      </c>
      <c r="AK26" s="5">
        <v>9.3979049999999997</v>
      </c>
      <c r="AL26" s="5">
        <v>7.5188360000000003</v>
      </c>
      <c r="AM26" s="5">
        <v>3.7166440000000001</v>
      </c>
      <c r="AN26" s="5">
        <v>5.2260099999999996</v>
      </c>
      <c r="AO26" s="5">
        <v>6.7263400000000004</v>
      </c>
      <c r="AP26" s="5">
        <v>7.5234009999999998</v>
      </c>
      <c r="AQ26" s="5">
        <v>21.337266</v>
      </c>
      <c r="AR26" s="5">
        <v>30.697886</v>
      </c>
      <c r="AS26" s="5">
        <v>9.3979049999999997</v>
      </c>
      <c r="AT26" s="5">
        <v>24.000608</v>
      </c>
      <c r="AU26" s="5">
        <v>17.500419000000001</v>
      </c>
      <c r="AV26" s="5">
        <v>11.215458</v>
      </c>
      <c r="AW26" s="5">
        <v>6.9240570000000004</v>
      </c>
      <c r="AX26" s="5">
        <v>12.887681000000001</v>
      </c>
    </row>
    <row r="27" spans="1:50" x14ac:dyDescent="0.2">
      <c r="A27" s="8" t="s">
        <v>29</v>
      </c>
    </row>
    <row r="29" spans="1:50" x14ac:dyDescent="0.2">
      <c r="AI29" s="6">
        <f t="shared" ref="AI29:AI37" si="0">AI7+AQ7</f>
        <v>23.624074</v>
      </c>
      <c r="AJ29" s="6">
        <f t="shared" ref="AJ29:AJ37" si="1">AJ7+AR7</f>
        <v>17.003033000000002</v>
      </c>
      <c r="AK29" s="6">
        <f t="shared" ref="AK29:AK37" si="2">AK7+AS7</f>
        <v>33.298560000000002</v>
      </c>
      <c r="AL29" s="6">
        <f>AL7+AT7</f>
        <v>31.212949999999999</v>
      </c>
      <c r="AM29" s="6">
        <f t="shared" ref="AM29:AM37" si="3">AM7+AU7</f>
        <v>27.906082000000001</v>
      </c>
      <c r="AN29" s="6">
        <f t="shared" ref="AN29:AN37" si="4">AN7+AV7</f>
        <v>13.786254</v>
      </c>
      <c r="AO29" s="6">
        <f t="shared" ref="AO29:AO37" si="5">AO7+AW7</f>
        <v>15.050877</v>
      </c>
      <c r="AP29" s="6">
        <f t="shared" ref="AP29:AP37" si="6">AP7+AX7</f>
        <v>21.177818000000002</v>
      </c>
    </row>
    <row r="30" spans="1:50" x14ac:dyDescent="0.2">
      <c r="AI30" s="6">
        <f t="shared" si="0"/>
        <v>23.624074</v>
      </c>
      <c r="AJ30" s="6">
        <f t="shared" si="1"/>
        <v>17.003033000000002</v>
      </c>
      <c r="AK30" s="6">
        <f t="shared" si="2"/>
        <v>33.298560000000002</v>
      </c>
      <c r="AL30" s="6">
        <f t="shared" ref="AL30:AL37" si="7">AL8+AT8</f>
        <v>31.212949999999999</v>
      </c>
      <c r="AM30" s="6">
        <f t="shared" si="3"/>
        <v>27.906082000000001</v>
      </c>
      <c r="AN30" s="6">
        <f t="shared" si="4"/>
        <v>13.786254</v>
      </c>
      <c r="AO30" s="6">
        <f t="shared" si="5"/>
        <v>15.050877</v>
      </c>
      <c r="AP30" s="6">
        <f t="shared" si="6"/>
        <v>21.131406999999999</v>
      </c>
    </row>
    <row r="31" spans="1:50" x14ac:dyDescent="0.2">
      <c r="AI31" s="6">
        <f t="shared" si="0"/>
        <v>23.624074</v>
      </c>
      <c r="AJ31" s="6">
        <f t="shared" si="1"/>
        <v>17.003033000000002</v>
      </c>
      <c r="AK31" s="6">
        <f t="shared" si="2"/>
        <v>33.089922000000001</v>
      </c>
      <c r="AL31" s="6">
        <f t="shared" si="7"/>
        <v>31.212949999999999</v>
      </c>
      <c r="AM31" s="6">
        <f t="shared" si="3"/>
        <v>27.906082000000001</v>
      </c>
      <c r="AN31" s="6">
        <f t="shared" si="4"/>
        <v>13.786254</v>
      </c>
      <c r="AO31" s="6">
        <f t="shared" si="5"/>
        <v>15.050877</v>
      </c>
      <c r="AP31" s="6">
        <f t="shared" si="6"/>
        <v>20.853684000000001</v>
      </c>
    </row>
    <row r="32" spans="1:50" x14ac:dyDescent="0.2">
      <c r="AI32" s="6">
        <f t="shared" si="0"/>
        <v>23.624074</v>
      </c>
      <c r="AJ32" s="6">
        <f t="shared" si="1"/>
        <v>17.003033000000002</v>
      </c>
      <c r="AK32" s="6">
        <f t="shared" si="2"/>
        <v>33.089922000000001</v>
      </c>
      <c r="AL32" s="6">
        <f t="shared" si="7"/>
        <v>31.212949999999999</v>
      </c>
      <c r="AM32" s="6">
        <f t="shared" si="3"/>
        <v>27.906082000000001</v>
      </c>
      <c r="AN32" s="6">
        <f t="shared" si="4"/>
        <v>13.786254</v>
      </c>
      <c r="AO32" s="6">
        <f t="shared" si="5"/>
        <v>15.050877</v>
      </c>
      <c r="AP32" s="6">
        <f t="shared" si="6"/>
        <v>20.973486999999999</v>
      </c>
    </row>
    <row r="33" spans="1:42" x14ac:dyDescent="0.2">
      <c r="D33" s="7"/>
      <c r="E33" s="7"/>
      <c r="F33" s="7"/>
      <c r="G33" s="7"/>
      <c r="H33" s="7"/>
      <c r="I33" s="7"/>
      <c r="AI33" s="6">
        <f t="shared" si="0"/>
        <v>32.327555000000004</v>
      </c>
      <c r="AJ33" s="6">
        <f t="shared" si="1"/>
        <v>34.920648999999997</v>
      </c>
      <c r="AK33" s="6">
        <f t="shared" si="2"/>
        <v>33.298560000000002</v>
      </c>
      <c r="AL33" s="6">
        <f t="shared" si="7"/>
        <v>31.212949999999999</v>
      </c>
      <c r="AM33" s="6">
        <f t="shared" si="3"/>
        <v>27.906082000000001</v>
      </c>
      <c r="AN33" s="6">
        <f t="shared" si="4"/>
        <v>18.345773999999999</v>
      </c>
      <c r="AO33" s="6">
        <f t="shared" si="5"/>
        <v>14.633859000000001</v>
      </c>
      <c r="AP33" s="6">
        <f t="shared" si="6"/>
        <v>22.250303000000002</v>
      </c>
    </row>
    <row r="34" spans="1:42" x14ac:dyDescent="0.2">
      <c r="A34" s="13" t="s">
        <v>2</v>
      </c>
      <c r="B34" s="14"/>
      <c r="C34" s="28">
        <v>2019</v>
      </c>
      <c r="D34" s="28"/>
      <c r="E34" s="28"/>
      <c r="F34" s="28"/>
      <c r="G34" s="28"/>
      <c r="H34" s="28"/>
      <c r="I34" s="28"/>
      <c r="AI34" s="6">
        <f t="shared" si="0"/>
        <v>32.327555000000004</v>
      </c>
      <c r="AJ34" s="6">
        <f t="shared" si="1"/>
        <v>34.920648999999997</v>
      </c>
      <c r="AK34" s="6">
        <f t="shared" si="2"/>
        <v>33.298560000000002</v>
      </c>
      <c r="AL34" s="6">
        <f t="shared" si="7"/>
        <v>31.212949999999999</v>
      </c>
      <c r="AM34" s="6">
        <f t="shared" si="3"/>
        <v>27.906082000000001</v>
      </c>
      <c r="AN34" s="6">
        <f t="shared" si="4"/>
        <v>18.345773999999999</v>
      </c>
      <c r="AO34" s="6">
        <f t="shared" si="5"/>
        <v>14.633859000000001</v>
      </c>
      <c r="AP34" s="6">
        <f t="shared" si="6"/>
        <v>22.227059000000001</v>
      </c>
    </row>
    <row r="35" spans="1:42" ht="12.75" customHeight="1" x14ac:dyDescent="0.2">
      <c r="A35" s="18" t="s">
        <v>4</v>
      </c>
      <c r="B35" s="19"/>
      <c r="C35" s="29" t="s">
        <v>30</v>
      </c>
      <c r="D35" s="29"/>
      <c r="E35" s="29"/>
      <c r="F35" s="29"/>
      <c r="G35" s="29"/>
      <c r="H35" s="29"/>
      <c r="I35" s="29"/>
      <c r="AI35" s="6">
        <f t="shared" si="0"/>
        <v>32.327555000000004</v>
      </c>
      <c r="AJ35" s="6">
        <f t="shared" si="1"/>
        <v>34.920648999999997</v>
      </c>
      <c r="AK35" s="6">
        <f t="shared" si="2"/>
        <v>33.089922000000001</v>
      </c>
      <c r="AL35" s="6">
        <f t="shared" si="7"/>
        <v>31.212949999999999</v>
      </c>
      <c r="AM35" s="6">
        <f t="shared" si="3"/>
        <v>27.906082000000001</v>
      </c>
      <c r="AN35" s="6">
        <f t="shared" si="4"/>
        <v>18.345773999999999</v>
      </c>
      <c r="AO35" s="6">
        <f t="shared" si="5"/>
        <v>14.633859000000001</v>
      </c>
      <c r="AP35" s="6">
        <f t="shared" si="6"/>
        <v>22.144817</v>
      </c>
    </row>
    <row r="36" spans="1:42" x14ac:dyDescent="0.2">
      <c r="A36" s="20"/>
      <c r="B36" s="21"/>
      <c r="C36" s="29"/>
      <c r="D36" s="29"/>
      <c r="E36" s="29"/>
      <c r="F36" s="29"/>
      <c r="G36" s="29"/>
      <c r="H36" s="29"/>
      <c r="I36" s="29"/>
      <c r="AI36" s="6">
        <f t="shared" si="0"/>
        <v>32.327555000000004</v>
      </c>
      <c r="AJ36" s="6">
        <f t="shared" si="1"/>
        <v>34.920648999999997</v>
      </c>
      <c r="AK36" s="6">
        <f t="shared" si="2"/>
        <v>33.089922000000001</v>
      </c>
      <c r="AL36" s="6">
        <f t="shared" si="7"/>
        <v>31.212949999999999</v>
      </c>
      <c r="AM36" s="6">
        <f t="shared" si="3"/>
        <v>27.906082000000001</v>
      </c>
      <c r="AN36" s="6">
        <f t="shared" si="4"/>
        <v>18.345773999999999</v>
      </c>
      <c r="AO36" s="6">
        <f t="shared" si="5"/>
        <v>14.633859000000001</v>
      </c>
      <c r="AP36" s="6">
        <f t="shared" si="6"/>
        <v>22.221263999999998</v>
      </c>
    </row>
    <row r="37" spans="1:42" ht="21" customHeight="1" x14ac:dyDescent="0.2">
      <c r="A37" s="26" t="s">
        <v>11</v>
      </c>
      <c r="B37" s="27"/>
      <c r="C37" s="2" t="s">
        <v>12</v>
      </c>
      <c r="D37" s="2" t="s">
        <v>13</v>
      </c>
      <c r="E37" s="2" t="s">
        <v>14</v>
      </c>
      <c r="F37" s="2" t="s">
        <v>16</v>
      </c>
      <c r="G37" s="2" t="s">
        <v>17</v>
      </c>
      <c r="H37" s="2" t="s">
        <v>18</v>
      </c>
      <c r="I37" s="2" t="s">
        <v>19</v>
      </c>
      <c r="AI37" s="6">
        <f t="shared" si="0"/>
        <v>32.387518</v>
      </c>
      <c r="AJ37" s="6">
        <f t="shared" si="1"/>
        <v>37.637819999999998</v>
      </c>
      <c r="AK37" s="6">
        <f t="shared" si="2"/>
        <v>29.211013999999999</v>
      </c>
      <c r="AL37" s="6">
        <f t="shared" si="7"/>
        <v>31.217109999999998</v>
      </c>
      <c r="AM37" s="6">
        <f t="shared" si="3"/>
        <v>27.906082000000001</v>
      </c>
      <c r="AN37" s="6">
        <f t="shared" si="4"/>
        <v>18.176109</v>
      </c>
      <c r="AO37" s="6">
        <f t="shared" si="5"/>
        <v>14.493942000000001</v>
      </c>
      <c r="AP37" s="6">
        <f t="shared" si="6"/>
        <v>21.903843999999999</v>
      </c>
    </row>
    <row r="38" spans="1:42" x14ac:dyDescent="0.2">
      <c r="A38" s="10" t="s">
        <v>20</v>
      </c>
      <c r="B38" s="3" t="s">
        <v>21</v>
      </c>
      <c r="C38" s="6">
        <v>3.7093149999999966</v>
      </c>
      <c r="D38" s="6">
        <v>21.371654999999997</v>
      </c>
      <c r="E38" s="6">
        <v>-5.6197280000000021</v>
      </c>
      <c r="F38" s="6">
        <v>8.6439509999999977</v>
      </c>
      <c r="G38" s="6">
        <v>15.589046</v>
      </c>
      <c r="H38" s="6">
        <v>10.291350999999999</v>
      </c>
      <c r="I38" s="6">
        <v>8.8474660000000007</v>
      </c>
      <c r="AI38" s="6">
        <f t="shared" ref="AI38:AI47" si="8">AI17+AQ17</f>
        <v>32.387518</v>
      </c>
      <c r="AJ38" s="6">
        <f t="shared" ref="AJ38:AJ47" si="9">AJ17+AR17</f>
        <v>37.637819999999998</v>
      </c>
      <c r="AK38" s="6">
        <f t="shared" ref="AK38:AK47" si="10">AK17+AS17</f>
        <v>29.062381999999999</v>
      </c>
      <c r="AL38" s="6">
        <f t="shared" ref="AL38:AL47" si="11">AL17+AT17</f>
        <v>31.217109999999998</v>
      </c>
      <c r="AM38" s="6">
        <f t="shared" ref="AM38:AM47" si="12">AM17+AU17</f>
        <v>27.906082000000001</v>
      </c>
      <c r="AN38" s="6">
        <f t="shared" ref="AN38:AN47" si="13">AN17+AV17</f>
        <v>18.176109</v>
      </c>
      <c r="AO38" s="6">
        <f t="shared" ref="AO38:AO47" si="14">AO17+AW17</f>
        <v>14.493942000000001</v>
      </c>
      <c r="AP38" s="6">
        <f t="shared" ref="AP38:AP47" si="15">AP17+AX17</f>
        <v>21.831289999999999</v>
      </c>
    </row>
    <row r="39" spans="1:42" ht="21" customHeight="1" x14ac:dyDescent="0.2">
      <c r="A39" s="11"/>
      <c r="B39" s="3" t="s">
        <v>22</v>
      </c>
      <c r="C39" s="6">
        <v>11.027350000000002</v>
      </c>
      <c r="D39" s="6">
        <v>30.842738000000001</v>
      </c>
      <c r="E39" s="6">
        <v>-1.0642889999999952</v>
      </c>
      <c r="F39" s="6">
        <v>5.3005180000000003</v>
      </c>
      <c r="G39" s="6">
        <v>13.380659000000001</v>
      </c>
      <c r="H39" s="6">
        <v>11.910607000000002</v>
      </c>
      <c r="I39" s="6">
        <v>8.7043350000000004</v>
      </c>
      <c r="AI39" s="6">
        <f t="shared" si="8"/>
        <v>32.387518</v>
      </c>
      <c r="AJ39" s="6">
        <f t="shared" si="9"/>
        <v>37.637819999999998</v>
      </c>
      <c r="AK39" s="6">
        <f t="shared" si="10"/>
        <v>29.062381999999999</v>
      </c>
      <c r="AL39" s="6">
        <f t="shared" si="11"/>
        <v>31.217109999999998</v>
      </c>
      <c r="AM39" s="6">
        <f t="shared" si="12"/>
        <v>27.906082000000001</v>
      </c>
      <c r="AN39" s="6">
        <f t="shared" si="13"/>
        <v>18.176109</v>
      </c>
      <c r="AO39" s="6">
        <f t="shared" si="14"/>
        <v>14.493942000000001</v>
      </c>
      <c r="AP39" s="6">
        <f t="shared" si="15"/>
        <v>21.883761999999997</v>
      </c>
    </row>
    <row r="40" spans="1:42" x14ac:dyDescent="0.2">
      <c r="A40" s="11"/>
      <c r="B40" s="3" t="s">
        <v>23</v>
      </c>
      <c r="C40" s="6">
        <v>0.69285700000000006</v>
      </c>
      <c r="D40" s="6">
        <v>33.842758000000003</v>
      </c>
      <c r="E40" s="6">
        <v>-10.777737000000002</v>
      </c>
      <c r="F40" s="6">
        <v>-3.6943950000000001</v>
      </c>
      <c r="G40" s="6">
        <v>24.337336999999998</v>
      </c>
      <c r="H40" s="6">
        <v>16.437187000000002</v>
      </c>
      <c r="I40" s="6">
        <v>8.9268019999999986</v>
      </c>
      <c r="AI40" s="6">
        <f t="shared" si="8"/>
        <v>32.198782999999999</v>
      </c>
      <c r="AJ40" s="6">
        <f t="shared" si="9"/>
        <v>38.263654000000002</v>
      </c>
      <c r="AK40" s="6">
        <f t="shared" si="10"/>
        <v>23.070887999999997</v>
      </c>
      <c r="AL40" s="6">
        <f t="shared" si="11"/>
        <v>31.406068999999999</v>
      </c>
      <c r="AM40" s="6">
        <f t="shared" si="12"/>
        <v>25.409631000000001</v>
      </c>
      <c r="AN40" s="6">
        <f t="shared" si="13"/>
        <v>17.089140999999998</v>
      </c>
      <c r="AO40" s="6">
        <f t="shared" si="14"/>
        <v>14.423811000000001</v>
      </c>
      <c r="AP40" s="6">
        <f t="shared" si="15"/>
        <v>21.145583999999999</v>
      </c>
    </row>
    <row r="41" spans="1:42" ht="21" customHeight="1" x14ac:dyDescent="0.2">
      <c r="A41" s="12"/>
      <c r="B41" s="3" t="s">
        <v>24</v>
      </c>
      <c r="C41" s="6">
        <v>7.7142489999999997</v>
      </c>
      <c r="D41" s="6">
        <v>29.441701000000002</v>
      </c>
      <c r="E41" s="6">
        <v>-5.3241510000000005</v>
      </c>
      <c r="F41" s="6">
        <v>-10.598633</v>
      </c>
      <c r="G41" s="6">
        <v>25.277507999999997</v>
      </c>
      <c r="H41" s="6">
        <v>21.011483999999999</v>
      </c>
      <c r="I41" s="6">
        <v>7.0189389999999996</v>
      </c>
      <c r="AI41" s="6">
        <f t="shared" si="8"/>
        <v>32.198782999999999</v>
      </c>
      <c r="AJ41" s="6">
        <f t="shared" si="9"/>
        <v>38.263654000000002</v>
      </c>
      <c r="AK41" s="6">
        <f t="shared" si="10"/>
        <v>23.070887999999997</v>
      </c>
      <c r="AL41" s="6">
        <f t="shared" si="11"/>
        <v>31.406068999999999</v>
      </c>
      <c r="AM41" s="6">
        <f t="shared" si="12"/>
        <v>25.409631000000001</v>
      </c>
      <c r="AN41" s="6">
        <f t="shared" si="13"/>
        <v>17.089140999999998</v>
      </c>
      <c r="AO41" s="6">
        <f t="shared" si="14"/>
        <v>14.423811000000001</v>
      </c>
      <c r="AP41" s="6">
        <f t="shared" si="15"/>
        <v>21.133372000000001</v>
      </c>
    </row>
    <row r="42" spans="1:42" x14ac:dyDescent="0.2">
      <c r="A42" s="10" t="s">
        <v>25</v>
      </c>
      <c r="B42" s="3" t="s">
        <v>21</v>
      </c>
      <c r="C42" s="6">
        <v>-4.2307190000000006</v>
      </c>
      <c r="D42" s="6">
        <v>1.3442989999999995</v>
      </c>
      <c r="E42" s="6">
        <v>-1.3405840000000069</v>
      </c>
      <c r="F42" s="6">
        <v>8.5249659999999992</v>
      </c>
      <c r="G42" s="6">
        <v>17.154107999999997</v>
      </c>
      <c r="H42" s="6">
        <v>18.254760999999995</v>
      </c>
      <c r="I42" s="6">
        <v>12.040319999999994</v>
      </c>
      <c r="AI42" s="6">
        <f t="shared" si="8"/>
        <v>32.198782999999999</v>
      </c>
      <c r="AJ42" s="6">
        <f t="shared" si="9"/>
        <v>38.263654000000002</v>
      </c>
      <c r="AK42" s="6">
        <f t="shared" si="10"/>
        <v>22.955431999999998</v>
      </c>
      <c r="AL42" s="6">
        <f t="shared" si="11"/>
        <v>31.406068999999999</v>
      </c>
      <c r="AM42" s="6">
        <f t="shared" si="12"/>
        <v>25.409631000000001</v>
      </c>
      <c r="AN42" s="6">
        <f t="shared" si="13"/>
        <v>17.089140999999998</v>
      </c>
      <c r="AO42" s="6">
        <f t="shared" si="14"/>
        <v>14.423811000000001</v>
      </c>
      <c r="AP42" s="6">
        <f t="shared" si="15"/>
        <v>21.089998000000001</v>
      </c>
    </row>
    <row r="43" spans="1:42" ht="21" customHeight="1" x14ac:dyDescent="0.2">
      <c r="A43" s="11"/>
      <c r="B43" s="3" t="s">
        <v>22</v>
      </c>
      <c r="C43" s="6">
        <v>1.5077789999999993</v>
      </c>
      <c r="D43" s="6">
        <v>4.4383479999999977</v>
      </c>
      <c r="E43" s="6">
        <v>3.7301889999999958</v>
      </c>
      <c r="F43" s="6">
        <v>9.5554670000000002</v>
      </c>
      <c r="G43" s="6">
        <v>16.047293999999997</v>
      </c>
      <c r="H43" s="6">
        <v>20.455430999999997</v>
      </c>
      <c r="I43" s="6">
        <v>12.667969999999997</v>
      </c>
      <c r="AI43" s="6">
        <f t="shared" si="8"/>
        <v>32.198782999999999</v>
      </c>
      <c r="AJ43" s="6">
        <f t="shared" si="9"/>
        <v>38.263654000000002</v>
      </c>
      <c r="AK43" s="6">
        <f t="shared" si="10"/>
        <v>22.955431999999998</v>
      </c>
      <c r="AL43" s="6">
        <f t="shared" si="11"/>
        <v>31.406068999999999</v>
      </c>
      <c r="AM43" s="6">
        <f t="shared" si="12"/>
        <v>25.409631000000001</v>
      </c>
      <c r="AN43" s="6">
        <f t="shared" si="13"/>
        <v>17.089140999999998</v>
      </c>
      <c r="AO43" s="6">
        <f t="shared" si="14"/>
        <v>14.423811000000001</v>
      </c>
      <c r="AP43" s="6">
        <f t="shared" si="15"/>
        <v>21.130164000000001</v>
      </c>
    </row>
    <row r="44" spans="1:42" x14ac:dyDescent="0.2">
      <c r="A44" s="11"/>
      <c r="B44" s="3" t="s">
        <v>23</v>
      </c>
      <c r="C44" s="6">
        <v>-1.9254330000000053</v>
      </c>
      <c r="D44" s="6">
        <v>7.7167889999999986</v>
      </c>
      <c r="E44" s="6">
        <v>1.2203719999999976</v>
      </c>
      <c r="F44" s="6">
        <v>9.1020849999999989</v>
      </c>
      <c r="G44" s="6">
        <v>14.013509999999997</v>
      </c>
      <c r="H44" s="6">
        <v>20.425393</v>
      </c>
      <c r="I44" s="6">
        <v>14.197849999999999</v>
      </c>
      <c r="AI44" s="6">
        <f t="shared" si="8"/>
        <v>32.082723000000001</v>
      </c>
      <c r="AJ44" s="6">
        <f t="shared" si="9"/>
        <v>38.17239</v>
      </c>
      <c r="AK44" s="6">
        <f t="shared" si="10"/>
        <v>18.890345</v>
      </c>
      <c r="AL44" s="6">
        <f t="shared" si="11"/>
        <v>31.519444</v>
      </c>
      <c r="AM44" s="6">
        <f t="shared" si="12"/>
        <v>21.217063</v>
      </c>
      <c r="AN44" s="6">
        <f t="shared" si="13"/>
        <v>16.441468</v>
      </c>
      <c r="AO44" s="6">
        <f t="shared" si="14"/>
        <v>13.650397000000002</v>
      </c>
      <c r="AP44" s="6">
        <f t="shared" si="15"/>
        <v>20.4236</v>
      </c>
    </row>
    <row r="45" spans="1:42" ht="21" customHeight="1" x14ac:dyDescent="0.2">
      <c r="A45" s="12"/>
      <c r="B45" s="3" t="s">
        <v>24</v>
      </c>
      <c r="C45" s="6">
        <v>2.7713439999999991</v>
      </c>
      <c r="D45" s="6">
        <v>2.4670849999999973</v>
      </c>
      <c r="E45" s="6">
        <v>4.8890579999999986</v>
      </c>
      <c r="F45" s="6">
        <v>5.0769409999999979</v>
      </c>
      <c r="G45" s="6">
        <v>12.906696999999998</v>
      </c>
      <c r="H45" s="6">
        <v>20.424257000000001</v>
      </c>
      <c r="I45" s="6">
        <v>12.843585999999998</v>
      </c>
      <c r="AI45" s="6">
        <f t="shared" si="8"/>
        <v>32.082723000000001</v>
      </c>
      <c r="AJ45" s="6">
        <f t="shared" si="9"/>
        <v>38.17239</v>
      </c>
      <c r="AK45" s="6">
        <f t="shared" si="10"/>
        <v>18.890345</v>
      </c>
      <c r="AL45" s="6">
        <f t="shared" si="11"/>
        <v>31.519444</v>
      </c>
      <c r="AM45" s="6">
        <f t="shared" si="12"/>
        <v>21.217063</v>
      </c>
      <c r="AN45" s="6">
        <f t="shared" si="13"/>
        <v>16.441468</v>
      </c>
      <c r="AO45" s="6">
        <f t="shared" si="14"/>
        <v>13.650397000000002</v>
      </c>
      <c r="AP45" s="6">
        <f t="shared" si="15"/>
        <v>20.413708</v>
      </c>
    </row>
    <row r="46" spans="1:42" x14ac:dyDescent="0.2">
      <c r="A46" s="10" t="s">
        <v>26</v>
      </c>
      <c r="B46" s="3" t="s">
        <v>21</v>
      </c>
      <c r="C46" s="6">
        <v>-4.5502749999999992</v>
      </c>
      <c r="D46" s="6">
        <v>0.65468500000000063</v>
      </c>
      <c r="E46" s="6">
        <v>1.695725000000003</v>
      </c>
      <c r="F46" s="6">
        <v>10.216917000000002</v>
      </c>
      <c r="G46" s="6">
        <v>17.378008000000001</v>
      </c>
      <c r="H46" s="6">
        <v>19.621372999999998</v>
      </c>
      <c r="I46" s="6">
        <v>13.515619999999998</v>
      </c>
      <c r="AI46" s="6">
        <f t="shared" si="8"/>
        <v>32.082723000000001</v>
      </c>
      <c r="AJ46" s="6">
        <f t="shared" si="9"/>
        <v>38.17239</v>
      </c>
      <c r="AK46" s="6">
        <f t="shared" si="10"/>
        <v>18.795809999999999</v>
      </c>
      <c r="AL46" s="6">
        <f t="shared" si="11"/>
        <v>31.519444</v>
      </c>
      <c r="AM46" s="6">
        <f t="shared" si="12"/>
        <v>21.217063</v>
      </c>
      <c r="AN46" s="6">
        <f t="shared" si="13"/>
        <v>16.441468</v>
      </c>
      <c r="AO46" s="6">
        <f t="shared" si="14"/>
        <v>13.650397000000002</v>
      </c>
      <c r="AP46" s="6">
        <f t="shared" si="15"/>
        <v>20.378545000000003</v>
      </c>
    </row>
    <row r="47" spans="1:42" ht="21" customHeight="1" x14ac:dyDescent="0.2">
      <c r="A47" s="11"/>
      <c r="B47" s="3" t="s">
        <v>22</v>
      </c>
      <c r="C47" s="6">
        <v>-3.1657000000002711E-2</v>
      </c>
      <c r="D47" s="6">
        <v>4.3883360000000025</v>
      </c>
      <c r="E47" s="6">
        <v>8.2516999999999996</v>
      </c>
      <c r="F47" s="6">
        <v>11.372377999999998</v>
      </c>
      <c r="G47" s="6">
        <v>16.351987000000001</v>
      </c>
      <c r="H47" s="6">
        <v>24.259250000000002</v>
      </c>
      <c r="I47" s="6">
        <v>14.450761999999997</v>
      </c>
      <c r="AI47" s="6">
        <f t="shared" si="8"/>
        <v>32.082723000000001</v>
      </c>
      <c r="AJ47" s="6">
        <f t="shared" si="9"/>
        <v>38.17239</v>
      </c>
      <c r="AK47" s="6">
        <f t="shared" si="10"/>
        <v>18.795809999999999</v>
      </c>
      <c r="AL47" s="6">
        <f t="shared" si="11"/>
        <v>31.519444</v>
      </c>
      <c r="AM47" s="6">
        <f t="shared" si="12"/>
        <v>21.217063</v>
      </c>
      <c r="AN47" s="6">
        <f t="shared" si="13"/>
        <v>16.441468</v>
      </c>
      <c r="AO47" s="6">
        <f t="shared" si="14"/>
        <v>13.650397000000002</v>
      </c>
      <c r="AP47" s="6">
        <f t="shared" si="15"/>
        <v>20.411082</v>
      </c>
    </row>
    <row r="48" spans="1:42" x14ac:dyDescent="0.2">
      <c r="A48" s="11"/>
      <c r="B48" s="3" t="s">
        <v>23</v>
      </c>
      <c r="C48" s="6">
        <v>-1.6473680000000002</v>
      </c>
      <c r="D48" s="6">
        <v>8.1638350000000059</v>
      </c>
      <c r="E48" s="6">
        <v>6.7060580000000058</v>
      </c>
      <c r="F48" s="6">
        <v>12.248769000000003</v>
      </c>
      <c r="G48" s="6">
        <v>13.999962000000004</v>
      </c>
      <c r="H48" s="6">
        <v>23.974938000000002</v>
      </c>
      <c r="I48" s="6">
        <v>15.839285000000004</v>
      </c>
      <c r="AI48" s="6"/>
      <c r="AJ48" s="6"/>
      <c r="AK48" s="6"/>
      <c r="AL48" s="6"/>
      <c r="AM48" s="6"/>
      <c r="AN48" s="6"/>
      <c r="AO48" s="6"/>
      <c r="AP48" s="6"/>
    </row>
    <row r="49" spans="1:42" ht="21" customHeight="1" x14ac:dyDescent="0.2">
      <c r="A49" s="12"/>
      <c r="B49" s="3" t="s">
        <v>24</v>
      </c>
      <c r="C49" s="6">
        <v>2.2737090000000038</v>
      </c>
      <c r="D49" s="6">
        <v>5.8817700000000031</v>
      </c>
      <c r="E49" s="6">
        <v>10.563306000000004</v>
      </c>
      <c r="F49" s="6">
        <v>9.8496840000000034</v>
      </c>
      <c r="G49" s="6">
        <v>13.070880000000002</v>
      </c>
      <c r="H49" s="6">
        <v>25.709198000000001</v>
      </c>
      <c r="I49" s="6">
        <v>15.365006999999999</v>
      </c>
      <c r="AI49" s="6"/>
      <c r="AJ49" s="6"/>
      <c r="AK49" s="6"/>
      <c r="AL49" s="6"/>
      <c r="AM49" s="6"/>
      <c r="AN49" s="6"/>
      <c r="AO49" s="6"/>
      <c r="AP49" s="6"/>
    </row>
    <row r="50" spans="1:42" x14ac:dyDescent="0.2">
      <c r="A50" s="10" t="s">
        <v>27</v>
      </c>
      <c r="B50" s="3" t="s">
        <v>21</v>
      </c>
      <c r="C50" s="6">
        <v>-4.6548760000000016</v>
      </c>
      <c r="D50" s="6">
        <v>0.77244699999999966</v>
      </c>
      <c r="E50" s="6">
        <v>5.4810760000000016</v>
      </c>
      <c r="F50" s="6">
        <v>11.655504000000001</v>
      </c>
      <c r="G50" s="6">
        <v>16.447040000000001</v>
      </c>
      <c r="H50" s="6">
        <v>19.941515000000003</v>
      </c>
      <c r="I50" s="6">
        <v>13.936767000000003</v>
      </c>
      <c r="AI50" s="6"/>
      <c r="AJ50" s="6"/>
      <c r="AK50" s="6"/>
      <c r="AL50" s="6"/>
      <c r="AM50" s="6"/>
      <c r="AN50" s="6"/>
      <c r="AO50" s="6"/>
      <c r="AP50" s="6"/>
    </row>
    <row r="51" spans="1:42" ht="21" customHeight="1" x14ac:dyDescent="0.2">
      <c r="A51" s="11"/>
      <c r="B51" s="3" t="s">
        <v>22</v>
      </c>
      <c r="C51" s="6">
        <v>-0.97254699999999872</v>
      </c>
      <c r="D51" s="6">
        <v>5.6391199999999984</v>
      </c>
      <c r="E51" s="6">
        <v>12.514191000000004</v>
      </c>
      <c r="F51" s="6">
        <v>12.955524000000004</v>
      </c>
      <c r="G51" s="6">
        <v>15.970891000000002</v>
      </c>
      <c r="H51" s="6">
        <v>25.447226000000001</v>
      </c>
      <c r="I51" s="6">
        <v>15.207045999999998</v>
      </c>
      <c r="AI51" s="6"/>
      <c r="AJ51" s="6"/>
      <c r="AK51" s="6"/>
      <c r="AL51" s="6"/>
      <c r="AM51" s="6"/>
      <c r="AN51" s="6"/>
      <c r="AO51" s="6"/>
      <c r="AP51" s="6"/>
    </row>
    <row r="52" spans="1:42" x14ac:dyDescent="0.2">
      <c r="A52" s="11"/>
      <c r="B52" s="3" t="s">
        <v>23</v>
      </c>
      <c r="C52" s="6">
        <v>-1.7528089999999992</v>
      </c>
      <c r="D52" s="6">
        <v>7.3368830000000003</v>
      </c>
      <c r="E52" s="6">
        <v>10.271695000000001</v>
      </c>
      <c r="F52" s="6">
        <v>14.046314000000002</v>
      </c>
      <c r="G52" s="6">
        <v>14.638393000000001</v>
      </c>
      <c r="H52" s="6">
        <v>24.036216</v>
      </c>
      <c r="I52" s="6">
        <v>16.359329000000002</v>
      </c>
      <c r="AI52" s="6"/>
      <c r="AJ52" s="6"/>
      <c r="AK52" s="6"/>
      <c r="AL52" s="6"/>
      <c r="AM52" s="6"/>
      <c r="AN52" s="6"/>
      <c r="AO52" s="6"/>
      <c r="AP52" s="6"/>
    </row>
    <row r="53" spans="1:42" ht="21" customHeight="1" x14ac:dyDescent="0.2">
      <c r="A53" s="12"/>
      <c r="B53" s="3" t="s">
        <v>24</v>
      </c>
      <c r="C53" s="6">
        <v>1.4086610000000022</v>
      </c>
      <c r="D53" s="6">
        <v>6.6619280000000032</v>
      </c>
      <c r="E53" s="6">
        <v>15.713833999999999</v>
      </c>
      <c r="F53" s="6">
        <v>12.500962000000001</v>
      </c>
      <c r="G53" s="6">
        <v>14.162244000000001</v>
      </c>
      <c r="H53" s="6">
        <v>27.189781</v>
      </c>
      <c r="I53" s="6">
        <v>16.381985</v>
      </c>
      <c r="AI53" s="6"/>
      <c r="AJ53" s="6"/>
      <c r="AK53" s="6"/>
      <c r="AL53" s="6"/>
      <c r="AM53" s="6"/>
      <c r="AN53" s="6"/>
      <c r="AO53" s="6"/>
      <c r="AP53" s="6"/>
    </row>
    <row r="54" spans="1:42" x14ac:dyDescent="0.2">
      <c r="A54" s="10" t="s">
        <v>28</v>
      </c>
      <c r="B54" s="3" t="s">
        <v>21</v>
      </c>
      <c r="C54" s="6">
        <v>-4.7523200000000045</v>
      </c>
      <c r="D54" s="6">
        <v>1.1618879999999976</v>
      </c>
      <c r="E54" s="6">
        <v>7.949975000000002</v>
      </c>
      <c r="F54" s="6">
        <v>13.755012999999998</v>
      </c>
      <c r="G54" s="6">
        <v>15.515642</v>
      </c>
      <c r="H54" s="6">
        <v>20.596024999999997</v>
      </c>
      <c r="I54" s="6">
        <v>14.023935000000002</v>
      </c>
      <c r="AI54" s="6"/>
      <c r="AJ54" s="6"/>
      <c r="AK54" s="6"/>
      <c r="AL54" s="6"/>
      <c r="AM54" s="6"/>
      <c r="AN54" s="6"/>
      <c r="AO54" s="6"/>
      <c r="AP54" s="6"/>
    </row>
    <row r="55" spans="1:42" ht="21" customHeight="1" x14ac:dyDescent="0.2">
      <c r="A55" s="11"/>
      <c r="B55" s="3" t="s">
        <v>22</v>
      </c>
      <c r="C55" s="6">
        <v>-1.5717629999999971</v>
      </c>
      <c r="D55" s="6">
        <v>5.4573990000000023</v>
      </c>
      <c r="E55" s="6">
        <v>14.249034000000002</v>
      </c>
      <c r="F55" s="6">
        <v>15.381176000000004</v>
      </c>
      <c r="G55" s="6">
        <v>15.369416000000001</v>
      </c>
      <c r="H55" s="6">
        <v>25.628810000000001</v>
      </c>
      <c r="I55" s="6">
        <v>15.410988000000003</v>
      </c>
      <c r="AI55" s="6"/>
      <c r="AJ55" s="6"/>
      <c r="AK55" s="6"/>
      <c r="AL55" s="6"/>
      <c r="AM55" s="6"/>
      <c r="AN55" s="6"/>
      <c r="AO55" s="6"/>
      <c r="AP55" s="6"/>
    </row>
    <row r="56" spans="1:42" x14ac:dyDescent="0.2">
      <c r="A56" s="11"/>
      <c r="B56" s="3" t="s">
        <v>23</v>
      </c>
      <c r="C56" s="6">
        <v>-1.8378119999999996</v>
      </c>
      <c r="D56" s="6">
        <v>7.0062420000000003</v>
      </c>
      <c r="E56" s="6">
        <v>12.499363000000002</v>
      </c>
      <c r="F56" s="6">
        <v>16.590432</v>
      </c>
      <c r="G56" s="6">
        <v>14.661579000000003</v>
      </c>
      <c r="H56" s="6">
        <v>24.485581000000003</v>
      </c>
      <c r="I56" s="6">
        <v>16.674954</v>
      </c>
      <c r="AI56" s="6"/>
      <c r="AJ56" s="6"/>
      <c r="AK56" s="6"/>
      <c r="AL56" s="6"/>
      <c r="AM56" s="6"/>
      <c r="AN56" s="6"/>
      <c r="AO56" s="6"/>
      <c r="AP56" s="6"/>
    </row>
    <row r="57" spans="1:42" ht="21" customHeight="1" x14ac:dyDescent="0.2">
      <c r="A57" s="12"/>
      <c r="B57" s="3" t="s">
        <v>24</v>
      </c>
      <c r="C57" s="6">
        <v>0.92605700000000013</v>
      </c>
      <c r="D57" s="6">
        <v>6.9883550000000056</v>
      </c>
      <c r="E57" s="6">
        <v>18.081872000000004</v>
      </c>
      <c r="F57" s="6">
        <v>15.657775000000001</v>
      </c>
      <c r="G57" s="6">
        <v>14.515353000000005</v>
      </c>
      <c r="H57" s="6">
        <v>27.628305000000005</v>
      </c>
      <c r="I57" s="6">
        <v>16.880007000000006</v>
      </c>
      <c r="AI57" s="6"/>
      <c r="AJ57" s="6"/>
      <c r="AK57" s="6"/>
      <c r="AL57" s="6"/>
      <c r="AM57" s="6"/>
      <c r="AN57" s="6"/>
      <c r="AO57" s="6"/>
      <c r="AP57" s="6"/>
    </row>
    <row r="58" spans="1:42" x14ac:dyDescent="0.2">
      <c r="AI58" s="6"/>
      <c r="AJ58" s="6"/>
      <c r="AK58" s="6"/>
      <c r="AL58" s="6"/>
      <c r="AM58" s="6"/>
      <c r="AN58" s="6"/>
      <c r="AO58" s="6"/>
      <c r="AP58" s="6"/>
    </row>
    <row r="59" spans="1:42" x14ac:dyDescent="0.2">
      <c r="AI59" s="6"/>
      <c r="AJ59" s="6"/>
      <c r="AK59" s="6"/>
      <c r="AL59" s="6"/>
      <c r="AM59" s="6"/>
      <c r="AN59" s="6"/>
      <c r="AO59" s="6"/>
      <c r="AP59" s="6"/>
    </row>
    <row r="60" spans="1:42" x14ac:dyDescent="0.2">
      <c r="AI60" s="6"/>
      <c r="AJ60" s="6"/>
      <c r="AK60" s="6"/>
      <c r="AL60" s="6"/>
      <c r="AM60" s="6"/>
      <c r="AN60" s="6"/>
      <c r="AO60" s="6"/>
      <c r="AP60" s="6"/>
    </row>
    <row r="61" spans="1:42" x14ac:dyDescent="0.2">
      <c r="AI61" s="6"/>
      <c r="AJ61" s="6"/>
      <c r="AK61" s="6"/>
      <c r="AL61" s="6"/>
      <c r="AM61" s="6"/>
      <c r="AN61" s="6"/>
      <c r="AO61" s="6"/>
      <c r="AP61" s="6"/>
    </row>
    <row r="62" spans="1:42" x14ac:dyDescent="0.2">
      <c r="AI62" s="6"/>
      <c r="AJ62" s="6"/>
      <c r="AK62" s="6"/>
      <c r="AL62" s="6"/>
      <c r="AM62" s="6"/>
      <c r="AN62" s="6"/>
      <c r="AO62" s="6"/>
      <c r="AP62" s="6"/>
    </row>
  </sheetData>
  <mergeCells count="26">
    <mergeCell ref="A42:A45"/>
    <mergeCell ref="A46:A49"/>
    <mergeCell ref="A50:A53"/>
    <mergeCell ref="A54:A57"/>
    <mergeCell ref="A34:B34"/>
    <mergeCell ref="C34:I34"/>
    <mergeCell ref="A35:B36"/>
    <mergeCell ref="C35:I36"/>
    <mergeCell ref="A37:B37"/>
    <mergeCell ref="A38:A41"/>
    <mergeCell ref="A23:A26"/>
    <mergeCell ref="A3:B3"/>
    <mergeCell ref="C3:AX3"/>
    <mergeCell ref="A4:B5"/>
    <mergeCell ref="C4:J5"/>
    <mergeCell ref="K4:AX4"/>
    <mergeCell ref="K5:R5"/>
    <mergeCell ref="S5:Z5"/>
    <mergeCell ref="AA5:AH5"/>
    <mergeCell ref="AI5:AP5"/>
    <mergeCell ref="AQ5:AX5"/>
    <mergeCell ref="A6:B6"/>
    <mergeCell ref="A7:A10"/>
    <mergeCell ref="A11:A14"/>
    <mergeCell ref="A15:A18"/>
    <mergeCell ref="A19:A22"/>
  </mergeCells>
  <pageMargins left="0.75" right="0.75" top="1" bottom="1" header="0.5" footer="0.5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D7135-28D1-4FC5-9C45-5A7F9D1156B4}">
  <dimension ref="A1:AX62"/>
  <sheetViews>
    <sheetView showGridLines="0" topLeftCell="A25" workbookViewId="0">
      <selection activeCell="C38" sqref="C38:I57"/>
    </sheetView>
  </sheetViews>
  <sheetFormatPr defaultRowHeight="12.75" x14ac:dyDescent="0.2"/>
  <cols>
    <col min="1" max="2" width="27.42578125" customWidth="1"/>
  </cols>
  <sheetData>
    <row r="1" spans="1:50" hidden="1" x14ac:dyDescent="0.2">
      <c r="A1" s="1" t="e">
        <f ca="1">DotStatQuery(B1)</f>
        <v>#NAME?</v>
      </c>
      <c r="B1" s="1" t="s">
        <v>0</v>
      </c>
    </row>
    <row r="2" spans="1:50" ht="23.25" customHeight="1" x14ac:dyDescent="0.2">
      <c r="A2" s="8" t="s">
        <v>1</v>
      </c>
    </row>
    <row r="3" spans="1:50" x14ac:dyDescent="0.2">
      <c r="A3" s="13" t="s">
        <v>2</v>
      </c>
      <c r="B3" s="14"/>
      <c r="C3" s="15" t="s">
        <v>3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7"/>
    </row>
    <row r="4" spans="1:50" x14ac:dyDescent="0.2">
      <c r="A4" s="18" t="s">
        <v>4</v>
      </c>
      <c r="B4" s="19"/>
      <c r="C4" s="22" t="s">
        <v>5</v>
      </c>
      <c r="D4" s="22"/>
      <c r="E4" s="22"/>
      <c r="F4" s="22"/>
      <c r="G4" s="22"/>
      <c r="H4" s="22"/>
      <c r="I4" s="22"/>
      <c r="J4" s="22"/>
      <c r="K4" s="22" t="s">
        <v>5</v>
      </c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</row>
    <row r="5" spans="1:50" x14ac:dyDescent="0.2">
      <c r="A5" s="20"/>
      <c r="B5" s="21"/>
      <c r="C5" s="22"/>
      <c r="D5" s="22"/>
      <c r="E5" s="22"/>
      <c r="F5" s="22"/>
      <c r="G5" s="22"/>
      <c r="H5" s="22"/>
      <c r="I5" s="22"/>
      <c r="J5" s="22"/>
      <c r="K5" s="23" t="s">
        <v>6</v>
      </c>
      <c r="L5" s="24"/>
      <c r="M5" s="24"/>
      <c r="N5" s="24"/>
      <c r="O5" s="24"/>
      <c r="P5" s="24"/>
      <c r="Q5" s="24"/>
      <c r="R5" s="25"/>
      <c r="S5" s="23" t="s">
        <v>7</v>
      </c>
      <c r="T5" s="24"/>
      <c r="U5" s="24"/>
      <c r="V5" s="24"/>
      <c r="W5" s="24"/>
      <c r="X5" s="24"/>
      <c r="Y5" s="24"/>
      <c r="Z5" s="25"/>
      <c r="AA5" s="23" t="s">
        <v>8</v>
      </c>
      <c r="AB5" s="24"/>
      <c r="AC5" s="24"/>
      <c r="AD5" s="24"/>
      <c r="AE5" s="24"/>
      <c r="AF5" s="24"/>
      <c r="AG5" s="24"/>
      <c r="AH5" s="25"/>
      <c r="AI5" s="23" t="s">
        <v>9</v>
      </c>
      <c r="AJ5" s="24"/>
      <c r="AK5" s="24"/>
      <c r="AL5" s="24"/>
      <c r="AM5" s="24"/>
      <c r="AN5" s="24"/>
      <c r="AO5" s="24"/>
      <c r="AP5" s="25"/>
      <c r="AQ5" s="23" t="s">
        <v>10</v>
      </c>
      <c r="AR5" s="24"/>
      <c r="AS5" s="24"/>
      <c r="AT5" s="24"/>
      <c r="AU5" s="24"/>
      <c r="AV5" s="24"/>
      <c r="AW5" s="24"/>
      <c r="AX5" s="25"/>
    </row>
    <row r="6" spans="1:50" ht="21" customHeight="1" x14ac:dyDescent="0.2">
      <c r="A6" s="26" t="s">
        <v>11</v>
      </c>
      <c r="B6" s="27"/>
      <c r="C6" s="2" t="s">
        <v>12</v>
      </c>
      <c r="D6" s="8" t="s">
        <v>13</v>
      </c>
      <c r="E6" s="8" t="s">
        <v>14</v>
      </c>
      <c r="F6" s="2" t="s">
        <v>15</v>
      </c>
      <c r="G6" s="2" t="s">
        <v>16</v>
      </c>
      <c r="H6" s="2" t="s">
        <v>17</v>
      </c>
      <c r="I6" s="2" t="s">
        <v>18</v>
      </c>
      <c r="J6" s="2" t="s">
        <v>19</v>
      </c>
      <c r="K6" s="2" t="s">
        <v>12</v>
      </c>
      <c r="L6" s="8" t="s">
        <v>13</v>
      </c>
      <c r="M6" s="8" t="s">
        <v>14</v>
      </c>
      <c r="N6" s="2" t="s">
        <v>15</v>
      </c>
      <c r="O6" s="2" t="s">
        <v>16</v>
      </c>
      <c r="P6" s="2" t="s">
        <v>17</v>
      </c>
      <c r="Q6" s="2" t="s">
        <v>18</v>
      </c>
      <c r="R6" s="2" t="s">
        <v>19</v>
      </c>
      <c r="S6" s="2" t="s">
        <v>12</v>
      </c>
      <c r="T6" s="8" t="s">
        <v>13</v>
      </c>
      <c r="U6" s="8" t="s">
        <v>14</v>
      </c>
      <c r="V6" s="2" t="s">
        <v>15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12</v>
      </c>
      <c r="AB6" s="8" t="s">
        <v>13</v>
      </c>
      <c r="AC6" s="8" t="s">
        <v>14</v>
      </c>
      <c r="AD6" s="2" t="s">
        <v>15</v>
      </c>
      <c r="AE6" s="2" t="s">
        <v>16</v>
      </c>
      <c r="AF6" s="2" t="s">
        <v>17</v>
      </c>
      <c r="AG6" s="2" t="s">
        <v>18</v>
      </c>
      <c r="AH6" s="2" t="s">
        <v>19</v>
      </c>
      <c r="AI6" s="2" t="s">
        <v>12</v>
      </c>
      <c r="AJ6" s="8" t="s">
        <v>13</v>
      </c>
      <c r="AK6" s="8" t="s">
        <v>14</v>
      </c>
      <c r="AL6" s="2" t="s">
        <v>15</v>
      </c>
      <c r="AM6" s="2" t="s">
        <v>16</v>
      </c>
      <c r="AN6" s="2" t="s">
        <v>17</v>
      </c>
      <c r="AO6" s="2" t="s">
        <v>18</v>
      </c>
      <c r="AP6" s="2" t="s">
        <v>19</v>
      </c>
      <c r="AQ6" s="2" t="s">
        <v>12</v>
      </c>
      <c r="AR6" s="8" t="s">
        <v>13</v>
      </c>
      <c r="AS6" s="8" t="s">
        <v>14</v>
      </c>
      <c r="AT6" s="2" t="s">
        <v>15</v>
      </c>
      <c r="AU6" s="2" t="s">
        <v>16</v>
      </c>
      <c r="AV6" s="2" t="s">
        <v>17</v>
      </c>
      <c r="AW6" s="2" t="s">
        <v>18</v>
      </c>
      <c r="AX6" s="2" t="s">
        <v>19</v>
      </c>
    </row>
    <row r="7" spans="1:50" x14ac:dyDescent="0.2">
      <c r="A7" s="10" t="s">
        <v>20</v>
      </c>
      <c r="B7" s="3" t="s">
        <v>21</v>
      </c>
      <c r="C7" s="4">
        <v>32.840718000000003</v>
      </c>
      <c r="D7" s="4">
        <v>15.178378</v>
      </c>
      <c r="E7" s="4">
        <v>42.169761000000001</v>
      </c>
      <c r="F7" s="4">
        <v>36.550032999999999</v>
      </c>
      <c r="G7" s="4">
        <v>27.906082000000001</v>
      </c>
      <c r="H7" s="4">
        <v>20.960986999999999</v>
      </c>
      <c r="I7" s="4">
        <v>26.258682</v>
      </c>
      <c r="J7" s="4">
        <v>27.702566999999998</v>
      </c>
      <c r="K7" s="4">
        <v>6.1123839999999996</v>
      </c>
      <c r="L7" s="4">
        <v>8.9184610000000006</v>
      </c>
      <c r="M7" s="4">
        <v>8.8712009999999992</v>
      </c>
      <c r="N7" s="4">
        <v>3.5279829999999999</v>
      </c>
      <c r="O7" s="4">
        <v>0</v>
      </c>
      <c r="P7" s="4">
        <v>7.1747329999999998</v>
      </c>
      <c r="Q7" s="4">
        <v>5.6921739999999996</v>
      </c>
      <c r="R7" s="4">
        <v>4.6547619999999998</v>
      </c>
      <c r="S7" s="4">
        <v>3.1042610000000002</v>
      </c>
      <c r="T7" s="4">
        <v>0</v>
      </c>
      <c r="U7" s="4">
        <v>0</v>
      </c>
      <c r="V7" s="4">
        <v>1.809099</v>
      </c>
      <c r="W7" s="4">
        <v>0</v>
      </c>
      <c r="X7" s="4">
        <v>0</v>
      </c>
      <c r="Y7" s="4">
        <v>5.515631</v>
      </c>
      <c r="Z7" s="4">
        <v>2.2367659999999998</v>
      </c>
      <c r="AA7" s="4">
        <v>0</v>
      </c>
      <c r="AB7" s="4">
        <v>-10.743116000000001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-0.36677900000000002</v>
      </c>
      <c r="AI7" s="4">
        <v>6.4679349999999998</v>
      </c>
      <c r="AJ7" s="4">
        <v>10.583586</v>
      </c>
      <c r="AK7" s="4">
        <v>16.753599000000001</v>
      </c>
      <c r="AL7" s="4">
        <v>7.2123419999999996</v>
      </c>
      <c r="AM7" s="4">
        <v>4.8883760000000001</v>
      </c>
      <c r="AN7" s="4">
        <v>6.4122110000000001</v>
      </c>
      <c r="AO7" s="4">
        <v>7.0369330000000003</v>
      </c>
      <c r="AP7" s="4">
        <v>8.1567380000000007</v>
      </c>
      <c r="AQ7" s="4">
        <v>17.156139</v>
      </c>
      <c r="AR7" s="4">
        <v>6.4194469999999999</v>
      </c>
      <c r="AS7" s="4">
        <v>16.544961000000001</v>
      </c>
      <c r="AT7" s="4">
        <v>24.000608</v>
      </c>
      <c r="AU7" s="4">
        <v>23.017706</v>
      </c>
      <c r="AV7" s="4">
        <v>7.3740430000000003</v>
      </c>
      <c r="AW7" s="4">
        <v>8.0139440000000004</v>
      </c>
      <c r="AX7" s="4">
        <v>13.02108</v>
      </c>
    </row>
    <row r="8" spans="1:50" ht="21" customHeight="1" x14ac:dyDescent="0.2">
      <c r="A8" s="11"/>
      <c r="B8" s="3" t="s">
        <v>22</v>
      </c>
      <c r="C8" s="5">
        <v>22.17925</v>
      </c>
      <c r="D8" s="5">
        <v>2.3638620000000001</v>
      </c>
      <c r="E8" s="5">
        <v>34.270888999999997</v>
      </c>
      <c r="F8" s="5">
        <v>33.206600000000002</v>
      </c>
      <c r="G8" s="5">
        <v>27.906082000000001</v>
      </c>
      <c r="H8" s="5">
        <v>19.825941</v>
      </c>
      <c r="I8" s="5">
        <v>21.295992999999999</v>
      </c>
      <c r="J8" s="5">
        <v>24.502265000000001</v>
      </c>
      <c r="K8" s="5">
        <v>-1.4448240000000001</v>
      </c>
      <c r="L8" s="5">
        <v>8.9184610000000006</v>
      </c>
      <c r="M8" s="5">
        <v>0.97232799999999997</v>
      </c>
      <c r="N8" s="5">
        <v>0.18454999999999999</v>
      </c>
      <c r="O8" s="5">
        <v>0</v>
      </c>
      <c r="P8" s="5">
        <v>6.0396869999999998</v>
      </c>
      <c r="Q8" s="5">
        <v>1.330927</v>
      </c>
      <c r="R8" s="5">
        <v>2.5917650000000001</v>
      </c>
      <c r="S8" s="5">
        <v>0</v>
      </c>
      <c r="T8" s="5">
        <v>0</v>
      </c>
      <c r="U8" s="5">
        <v>0</v>
      </c>
      <c r="V8" s="5">
        <v>1.809099</v>
      </c>
      <c r="W8" s="5">
        <v>0</v>
      </c>
      <c r="X8" s="5">
        <v>0</v>
      </c>
      <c r="Y8" s="5">
        <v>4.9141880000000002</v>
      </c>
      <c r="Z8" s="5">
        <v>1.707055</v>
      </c>
      <c r="AA8" s="5">
        <v>0</v>
      </c>
      <c r="AB8" s="5">
        <v>-23.557632000000002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-0.92796199999999995</v>
      </c>
      <c r="AI8" s="5">
        <v>6.4679349999999998</v>
      </c>
      <c r="AJ8" s="5">
        <v>10.583586</v>
      </c>
      <c r="AK8" s="5">
        <v>16.753599000000001</v>
      </c>
      <c r="AL8" s="5">
        <v>7.2123419999999996</v>
      </c>
      <c r="AM8" s="5">
        <v>4.8883760000000001</v>
      </c>
      <c r="AN8" s="5">
        <v>6.4122110000000001</v>
      </c>
      <c r="AO8" s="5">
        <v>7.0369330000000003</v>
      </c>
      <c r="AP8" s="5">
        <v>8.1103269999999998</v>
      </c>
      <c r="AQ8" s="5">
        <v>17.156139</v>
      </c>
      <c r="AR8" s="5">
        <v>6.4194469999999999</v>
      </c>
      <c r="AS8" s="5">
        <v>16.544961000000001</v>
      </c>
      <c r="AT8" s="5">
        <v>24.000608</v>
      </c>
      <c r="AU8" s="5">
        <v>23.017706</v>
      </c>
      <c r="AV8" s="5">
        <v>7.3740430000000003</v>
      </c>
      <c r="AW8" s="5">
        <v>8.0139440000000004</v>
      </c>
      <c r="AX8" s="5">
        <v>13.02108</v>
      </c>
    </row>
    <row r="9" spans="1:50" x14ac:dyDescent="0.2">
      <c r="A9" s="11"/>
      <c r="B9" s="3" t="s">
        <v>23</v>
      </c>
      <c r="C9" s="4">
        <v>12.996312</v>
      </c>
      <c r="D9" s="4">
        <v>-20.153589</v>
      </c>
      <c r="E9" s="4">
        <v>24.466906000000002</v>
      </c>
      <c r="F9" s="4">
        <v>13.689169</v>
      </c>
      <c r="G9" s="4">
        <v>17.383564</v>
      </c>
      <c r="H9" s="4">
        <v>-10.648168</v>
      </c>
      <c r="I9" s="4">
        <v>-2.7480180000000001</v>
      </c>
      <c r="J9" s="4">
        <v>4.7623670000000002</v>
      </c>
      <c r="K9" s="4">
        <v>1.4903569999999999</v>
      </c>
      <c r="L9" s="4">
        <v>8.9184610000000006</v>
      </c>
      <c r="M9" s="4">
        <v>-8.6230170000000008</v>
      </c>
      <c r="N9" s="4">
        <v>-4.4225709999999996</v>
      </c>
      <c r="O9" s="4">
        <v>-6.7093629999999997</v>
      </c>
      <c r="P9" s="4">
        <v>-16.268318000000001</v>
      </c>
      <c r="Q9" s="4">
        <v>-21.371085999999998</v>
      </c>
      <c r="R9" s="4">
        <v>-0.69961499999999999</v>
      </c>
      <c r="S9" s="4">
        <v>1.2056789999999999</v>
      </c>
      <c r="T9" s="4">
        <v>0</v>
      </c>
      <c r="U9" s="4">
        <v>0</v>
      </c>
      <c r="V9" s="4">
        <v>1.809099</v>
      </c>
      <c r="W9" s="4">
        <v>0</v>
      </c>
      <c r="X9" s="4">
        <v>0</v>
      </c>
      <c r="Y9" s="4">
        <v>3.57219</v>
      </c>
      <c r="Z9" s="4">
        <v>1.8904909999999999</v>
      </c>
      <c r="AA9" s="4">
        <v>-13.323798</v>
      </c>
      <c r="AB9" s="4">
        <v>-46.075082999999999</v>
      </c>
      <c r="AC9" s="4">
        <v>0</v>
      </c>
      <c r="AD9" s="4">
        <v>-14.910310000000001</v>
      </c>
      <c r="AE9" s="4">
        <v>-3.8131550000000001</v>
      </c>
      <c r="AF9" s="4">
        <v>-8.1661040000000007</v>
      </c>
      <c r="AG9" s="4">
        <v>0</v>
      </c>
      <c r="AH9" s="4">
        <v>-17.282194</v>
      </c>
      <c r="AI9" s="4">
        <v>6.4679349999999998</v>
      </c>
      <c r="AJ9" s="4">
        <v>10.583586</v>
      </c>
      <c r="AK9" s="4">
        <v>16.544961000000001</v>
      </c>
      <c r="AL9" s="4">
        <v>7.2123419999999996</v>
      </c>
      <c r="AM9" s="4">
        <v>4.8883760000000001</v>
      </c>
      <c r="AN9" s="4">
        <v>6.4122110000000001</v>
      </c>
      <c r="AO9" s="4">
        <v>7.0369330000000003</v>
      </c>
      <c r="AP9" s="4">
        <v>7.8326039999999999</v>
      </c>
      <c r="AQ9" s="4">
        <v>17.156139</v>
      </c>
      <c r="AR9" s="4">
        <v>6.4194469999999999</v>
      </c>
      <c r="AS9" s="4">
        <v>16.544961000000001</v>
      </c>
      <c r="AT9" s="4">
        <v>24.000608</v>
      </c>
      <c r="AU9" s="4">
        <v>23.017706</v>
      </c>
      <c r="AV9" s="4">
        <v>7.3740430000000003</v>
      </c>
      <c r="AW9" s="4">
        <v>8.0139440000000004</v>
      </c>
      <c r="AX9" s="4">
        <v>13.02108</v>
      </c>
    </row>
    <row r="10" spans="1:50" ht="21" customHeight="1" x14ac:dyDescent="0.2">
      <c r="A10" s="12"/>
      <c r="B10" s="3" t="s">
        <v>24</v>
      </c>
      <c r="C10" s="5">
        <v>5.7800450000000003</v>
      </c>
      <c r="D10" s="5">
        <v>-15.947407</v>
      </c>
      <c r="E10" s="5">
        <v>18.818445000000001</v>
      </c>
      <c r="F10" s="5">
        <v>13.494294</v>
      </c>
      <c r="G10" s="5">
        <v>24.092927</v>
      </c>
      <c r="H10" s="5">
        <v>-11.783213999999999</v>
      </c>
      <c r="I10" s="5">
        <v>-7.5171900000000003</v>
      </c>
      <c r="J10" s="5">
        <v>6.4753550000000004</v>
      </c>
      <c r="K10" s="5">
        <v>-4.5202299999999997</v>
      </c>
      <c r="L10" s="5">
        <v>8.9184610000000006</v>
      </c>
      <c r="M10" s="5">
        <v>-14.271477000000001</v>
      </c>
      <c r="N10" s="5">
        <v>-4.6174460000000002</v>
      </c>
      <c r="O10" s="5">
        <v>0</v>
      </c>
      <c r="P10" s="5">
        <v>-17.403364</v>
      </c>
      <c r="Q10" s="5">
        <v>-25.302907000000001</v>
      </c>
      <c r="R10" s="5">
        <v>-1.044619</v>
      </c>
      <c r="S10" s="5">
        <v>0</v>
      </c>
      <c r="T10" s="5">
        <v>0</v>
      </c>
      <c r="U10" s="5">
        <v>0</v>
      </c>
      <c r="V10" s="5">
        <v>1.809099</v>
      </c>
      <c r="W10" s="5">
        <v>0</v>
      </c>
      <c r="X10" s="5">
        <v>0</v>
      </c>
      <c r="Y10" s="5">
        <v>2.734839</v>
      </c>
      <c r="Z10" s="5">
        <v>1.528958</v>
      </c>
      <c r="AA10" s="5">
        <v>-13.323798</v>
      </c>
      <c r="AB10" s="5">
        <v>-41.868901000000001</v>
      </c>
      <c r="AC10" s="5">
        <v>0</v>
      </c>
      <c r="AD10" s="5">
        <v>-14.910310000000001</v>
      </c>
      <c r="AE10" s="5">
        <v>-3.8131550000000001</v>
      </c>
      <c r="AF10" s="5">
        <v>-8.1661040000000007</v>
      </c>
      <c r="AG10" s="5">
        <v>0</v>
      </c>
      <c r="AH10" s="5">
        <v>-14.982472</v>
      </c>
      <c r="AI10" s="5">
        <v>6.4679349999999998</v>
      </c>
      <c r="AJ10" s="5">
        <v>10.583586</v>
      </c>
      <c r="AK10" s="5">
        <v>16.544961000000001</v>
      </c>
      <c r="AL10" s="5">
        <v>7.2123419999999996</v>
      </c>
      <c r="AM10" s="5">
        <v>4.8883760000000001</v>
      </c>
      <c r="AN10" s="5">
        <v>6.4122110000000001</v>
      </c>
      <c r="AO10" s="5">
        <v>7.0369330000000003</v>
      </c>
      <c r="AP10" s="5">
        <v>7.952407</v>
      </c>
      <c r="AQ10" s="5">
        <v>17.156139</v>
      </c>
      <c r="AR10" s="5">
        <v>6.4194469999999999</v>
      </c>
      <c r="AS10" s="5">
        <v>16.544961000000001</v>
      </c>
      <c r="AT10" s="5">
        <v>24.000608</v>
      </c>
      <c r="AU10" s="5">
        <v>23.017706</v>
      </c>
      <c r="AV10" s="5">
        <v>7.3740430000000003</v>
      </c>
      <c r="AW10" s="5">
        <v>8.0139440000000004</v>
      </c>
      <c r="AX10" s="5">
        <v>13.02108</v>
      </c>
    </row>
    <row r="11" spans="1:50" x14ac:dyDescent="0.2">
      <c r="A11" s="10" t="s">
        <v>25</v>
      </c>
      <c r="B11" s="3" t="s">
        <v>21</v>
      </c>
      <c r="C11" s="4">
        <v>52.242227999999997</v>
      </c>
      <c r="D11" s="4">
        <v>46.667209999999997</v>
      </c>
      <c r="E11" s="4">
        <v>49.352093000000004</v>
      </c>
      <c r="F11" s="4">
        <v>48.011508999999997</v>
      </c>
      <c r="G11" s="4">
        <v>39.486542999999998</v>
      </c>
      <c r="H11" s="4">
        <v>30.857400999999999</v>
      </c>
      <c r="I11" s="4">
        <v>29.756748000000002</v>
      </c>
      <c r="J11" s="4">
        <v>35.971189000000003</v>
      </c>
      <c r="K11" s="4">
        <v>14.11619</v>
      </c>
      <c r="L11" s="4">
        <v>11.746561</v>
      </c>
      <c r="M11" s="4">
        <v>16.053533000000002</v>
      </c>
      <c r="N11" s="4">
        <v>14.989459999999999</v>
      </c>
      <c r="O11" s="4">
        <v>5.9372189999999998</v>
      </c>
      <c r="P11" s="4">
        <v>12.511626</v>
      </c>
      <c r="Q11" s="4">
        <v>9.2779849999999993</v>
      </c>
      <c r="R11" s="4">
        <v>10.522864</v>
      </c>
      <c r="S11" s="4">
        <v>5.7984819999999999</v>
      </c>
      <c r="T11" s="4">
        <v>0</v>
      </c>
      <c r="U11" s="4">
        <v>0</v>
      </c>
      <c r="V11" s="4">
        <v>1.809099</v>
      </c>
      <c r="W11" s="4">
        <v>5.6432419999999999</v>
      </c>
      <c r="X11" s="4">
        <v>0</v>
      </c>
      <c r="Y11" s="4">
        <v>5.8449039999999997</v>
      </c>
      <c r="Z11" s="4">
        <v>3.2014309999999999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-3.408E-3</v>
      </c>
      <c r="AI11" s="4">
        <v>10.990289000000001</v>
      </c>
      <c r="AJ11" s="4">
        <v>8.2987719999999996</v>
      </c>
      <c r="AK11" s="4">
        <v>16.753599000000001</v>
      </c>
      <c r="AL11" s="4">
        <v>7.2123419999999996</v>
      </c>
      <c r="AM11" s="4">
        <v>4.8883760000000001</v>
      </c>
      <c r="AN11" s="4">
        <v>8.5329180000000004</v>
      </c>
      <c r="AO11" s="4">
        <v>7.0714779999999999</v>
      </c>
      <c r="AP11" s="4">
        <v>8.4869500000000002</v>
      </c>
      <c r="AQ11" s="4">
        <v>21.337266</v>
      </c>
      <c r="AR11" s="4">
        <v>26.621877000000001</v>
      </c>
      <c r="AS11" s="4">
        <v>16.544961000000001</v>
      </c>
      <c r="AT11" s="4">
        <v>24.000608</v>
      </c>
      <c r="AU11" s="4">
        <v>23.017706</v>
      </c>
      <c r="AV11" s="4">
        <v>9.812856</v>
      </c>
      <c r="AW11" s="4">
        <v>7.5623810000000002</v>
      </c>
      <c r="AX11" s="4">
        <v>13.763353</v>
      </c>
    </row>
    <row r="12" spans="1:50" ht="21" customHeight="1" x14ac:dyDescent="0.2">
      <c r="A12" s="11"/>
      <c r="B12" s="3" t="s">
        <v>22</v>
      </c>
      <c r="C12" s="5">
        <v>44.844335999999998</v>
      </c>
      <c r="D12" s="5">
        <v>41.913767</v>
      </c>
      <c r="E12" s="5">
        <v>42.621926000000002</v>
      </c>
      <c r="F12" s="5">
        <v>46.352114999999998</v>
      </c>
      <c r="G12" s="5">
        <v>36.796647999999998</v>
      </c>
      <c r="H12" s="5">
        <v>30.304821</v>
      </c>
      <c r="I12" s="5">
        <v>25.896684</v>
      </c>
      <c r="J12" s="5">
        <v>33.684145000000001</v>
      </c>
      <c r="K12" s="5">
        <v>8.8723150000000004</v>
      </c>
      <c r="L12" s="5">
        <v>6.9931190000000001</v>
      </c>
      <c r="M12" s="5">
        <v>9.323366</v>
      </c>
      <c r="N12" s="5">
        <v>13.330064999999999</v>
      </c>
      <c r="O12" s="5">
        <v>4.5114799999999997</v>
      </c>
      <c r="P12" s="5">
        <v>11.959046000000001</v>
      </c>
      <c r="Q12" s="5">
        <v>5.7201170000000001</v>
      </c>
      <c r="R12" s="5">
        <v>8.552441</v>
      </c>
      <c r="S12" s="5">
        <v>3.6444649999999998</v>
      </c>
      <c r="T12" s="5">
        <v>0</v>
      </c>
      <c r="U12" s="5">
        <v>0</v>
      </c>
      <c r="V12" s="5">
        <v>1.809099</v>
      </c>
      <c r="W12" s="5">
        <v>4.3790870000000002</v>
      </c>
      <c r="X12" s="5">
        <v>0</v>
      </c>
      <c r="Y12" s="5">
        <v>5.5427070000000001</v>
      </c>
      <c r="Z12" s="5">
        <v>2.9132790000000002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-8.6339999999999993E-3</v>
      </c>
      <c r="AI12" s="5">
        <v>10.990289000000001</v>
      </c>
      <c r="AJ12" s="5">
        <v>8.2987719999999996</v>
      </c>
      <c r="AK12" s="5">
        <v>16.753599000000001</v>
      </c>
      <c r="AL12" s="5">
        <v>7.2123419999999996</v>
      </c>
      <c r="AM12" s="5">
        <v>4.8883760000000001</v>
      </c>
      <c r="AN12" s="5">
        <v>8.5329180000000004</v>
      </c>
      <c r="AO12" s="5">
        <v>7.0714779999999999</v>
      </c>
      <c r="AP12" s="5">
        <v>8.4637060000000002</v>
      </c>
      <c r="AQ12" s="5">
        <v>21.337266</v>
      </c>
      <c r="AR12" s="5">
        <v>26.621877000000001</v>
      </c>
      <c r="AS12" s="5">
        <v>16.544961000000001</v>
      </c>
      <c r="AT12" s="5">
        <v>24.000608</v>
      </c>
      <c r="AU12" s="5">
        <v>23.017706</v>
      </c>
      <c r="AV12" s="5">
        <v>9.812856</v>
      </c>
      <c r="AW12" s="5">
        <v>7.5623810000000002</v>
      </c>
      <c r="AX12" s="5">
        <v>13.763353</v>
      </c>
    </row>
    <row r="13" spans="1:50" x14ac:dyDescent="0.2">
      <c r="A13" s="11"/>
      <c r="B13" s="3" t="s">
        <v>23</v>
      </c>
      <c r="C13" s="4">
        <v>42.820798000000003</v>
      </c>
      <c r="D13" s="4">
        <v>33.178576</v>
      </c>
      <c r="E13" s="4">
        <v>39.674993000000001</v>
      </c>
      <c r="F13" s="4">
        <v>40.895364999999998</v>
      </c>
      <c r="G13" s="4">
        <v>31.793279999999999</v>
      </c>
      <c r="H13" s="4">
        <v>26.881855000000002</v>
      </c>
      <c r="I13" s="4">
        <v>20.469971999999999</v>
      </c>
      <c r="J13" s="4">
        <v>26.697514999999999</v>
      </c>
      <c r="K13" s="4">
        <v>11.921813999999999</v>
      </c>
      <c r="L13" s="4">
        <v>6.9931190000000001</v>
      </c>
      <c r="M13" s="4">
        <v>6.58507</v>
      </c>
      <c r="N13" s="4">
        <v>11.608252</v>
      </c>
      <c r="O13" s="4">
        <v>0.32651400000000003</v>
      </c>
      <c r="P13" s="4">
        <v>12.511626</v>
      </c>
      <c r="Q13" s="4">
        <v>0.59560299999999999</v>
      </c>
      <c r="R13" s="4">
        <v>7.5415229999999998</v>
      </c>
      <c r="S13" s="4">
        <v>4.8971020000000003</v>
      </c>
      <c r="T13" s="4">
        <v>0</v>
      </c>
      <c r="U13" s="4">
        <v>0</v>
      </c>
      <c r="V13" s="4">
        <v>1.809099</v>
      </c>
      <c r="W13" s="4">
        <v>3.5606840000000002</v>
      </c>
      <c r="X13" s="4">
        <v>0</v>
      </c>
      <c r="Y13" s="4">
        <v>5.2405099999999996</v>
      </c>
      <c r="Z13" s="4">
        <v>2.874844</v>
      </c>
      <c r="AA13" s="4">
        <v>-6.3256730000000001</v>
      </c>
      <c r="AB13" s="4">
        <v>-8.7351919999999996</v>
      </c>
      <c r="AC13" s="4">
        <v>0</v>
      </c>
      <c r="AD13" s="4">
        <v>-3.7349359999999998</v>
      </c>
      <c r="AE13" s="4">
        <v>0</v>
      </c>
      <c r="AF13" s="4">
        <v>-3.975546</v>
      </c>
      <c r="AG13" s="4">
        <v>0</v>
      </c>
      <c r="AH13" s="4">
        <v>-5.8636699999999999</v>
      </c>
      <c r="AI13" s="4">
        <v>10.990289000000001</v>
      </c>
      <c r="AJ13" s="4">
        <v>8.2987719999999996</v>
      </c>
      <c r="AK13" s="4">
        <v>16.544961000000001</v>
      </c>
      <c r="AL13" s="4">
        <v>7.2123419999999996</v>
      </c>
      <c r="AM13" s="4">
        <v>4.8883760000000001</v>
      </c>
      <c r="AN13" s="4">
        <v>8.5329180000000004</v>
      </c>
      <c r="AO13" s="4">
        <v>7.0714779999999999</v>
      </c>
      <c r="AP13" s="4">
        <v>8.3814639999999994</v>
      </c>
      <c r="AQ13" s="4">
        <v>21.337266</v>
      </c>
      <c r="AR13" s="4">
        <v>26.621877000000001</v>
      </c>
      <c r="AS13" s="4">
        <v>16.544961000000001</v>
      </c>
      <c r="AT13" s="4">
        <v>24.000608</v>
      </c>
      <c r="AU13" s="4">
        <v>23.017706</v>
      </c>
      <c r="AV13" s="4">
        <v>9.812856</v>
      </c>
      <c r="AW13" s="4">
        <v>7.5623810000000002</v>
      </c>
      <c r="AX13" s="4">
        <v>13.763353</v>
      </c>
    </row>
    <row r="14" spans="1:50" ht="21" customHeight="1" x14ac:dyDescent="0.2">
      <c r="A14" s="12"/>
      <c r="B14" s="3" t="s">
        <v>24</v>
      </c>
      <c r="C14" s="5">
        <v>36.464627</v>
      </c>
      <c r="D14" s="5">
        <v>36.768886000000002</v>
      </c>
      <c r="E14" s="5">
        <v>34.346913000000001</v>
      </c>
      <c r="F14" s="5">
        <v>39.235970999999999</v>
      </c>
      <c r="G14" s="5">
        <v>34.159030000000001</v>
      </c>
      <c r="H14" s="5">
        <v>26.329274000000002</v>
      </c>
      <c r="I14" s="5">
        <v>18.811713999999998</v>
      </c>
      <c r="J14" s="5">
        <v>26.392385000000001</v>
      </c>
      <c r="K14" s="5">
        <v>7.4163449999999997</v>
      </c>
      <c r="L14" s="5">
        <v>6.9931190000000001</v>
      </c>
      <c r="M14" s="5">
        <v>1.2569900000000001</v>
      </c>
      <c r="N14" s="5">
        <v>9.9488579999999995</v>
      </c>
      <c r="O14" s="5">
        <v>3.1570269999999998</v>
      </c>
      <c r="P14" s="5">
        <v>11.959046000000001</v>
      </c>
      <c r="Q14" s="5">
        <v>-0.76045799999999997</v>
      </c>
      <c r="R14" s="5">
        <v>6.4656690000000001</v>
      </c>
      <c r="S14" s="5">
        <v>3.0463990000000001</v>
      </c>
      <c r="T14" s="5">
        <v>0</v>
      </c>
      <c r="U14" s="5">
        <v>0</v>
      </c>
      <c r="V14" s="5">
        <v>1.809099</v>
      </c>
      <c r="W14" s="5">
        <v>3.0959210000000001</v>
      </c>
      <c r="X14" s="5">
        <v>0</v>
      </c>
      <c r="Y14" s="5">
        <v>4.9383119999999998</v>
      </c>
      <c r="Z14" s="5">
        <v>2.7682530000000001</v>
      </c>
      <c r="AA14" s="5">
        <v>-6.3256730000000001</v>
      </c>
      <c r="AB14" s="5">
        <v>-5.144882</v>
      </c>
      <c r="AC14" s="5">
        <v>0</v>
      </c>
      <c r="AD14" s="5">
        <v>-3.7349359999999998</v>
      </c>
      <c r="AE14" s="5">
        <v>0</v>
      </c>
      <c r="AF14" s="5">
        <v>-3.975546</v>
      </c>
      <c r="AG14" s="5">
        <v>0</v>
      </c>
      <c r="AH14" s="5">
        <v>-5.0628000000000002</v>
      </c>
      <c r="AI14" s="5">
        <v>10.990289000000001</v>
      </c>
      <c r="AJ14" s="5">
        <v>8.2987719999999996</v>
      </c>
      <c r="AK14" s="5">
        <v>16.544961000000001</v>
      </c>
      <c r="AL14" s="5">
        <v>7.2123419999999996</v>
      </c>
      <c r="AM14" s="5">
        <v>4.8883760000000001</v>
      </c>
      <c r="AN14" s="5">
        <v>8.5329180000000004</v>
      </c>
      <c r="AO14" s="5">
        <v>7.0714779999999999</v>
      </c>
      <c r="AP14" s="5">
        <v>8.4579109999999993</v>
      </c>
      <c r="AQ14" s="5">
        <v>21.337266</v>
      </c>
      <c r="AR14" s="5">
        <v>26.621877000000001</v>
      </c>
      <c r="AS14" s="5">
        <v>16.544961000000001</v>
      </c>
      <c r="AT14" s="5">
        <v>24.000608</v>
      </c>
      <c r="AU14" s="5">
        <v>23.017706</v>
      </c>
      <c r="AV14" s="5">
        <v>9.812856</v>
      </c>
      <c r="AW14" s="5">
        <v>7.5623810000000002</v>
      </c>
      <c r="AX14" s="5">
        <v>13.763353</v>
      </c>
    </row>
    <row r="15" spans="1:50" x14ac:dyDescent="0.2">
      <c r="A15" s="10" t="s">
        <v>26</v>
      </c>
      <c r="B15" s="3" t="s">
        <v>21</v>
      </c>
      <c r="C15" s="4">
        <v>57.606301999999999</v>
      </c>
      <c r="D15" s="4">
        <v>52.401342</v>
      </c>
      <c r="E15" s="4">
        <v>51.360301999999997</v>
      </c>
      <c r="F15" s="4">
        <v>53.056027</v>
      </c>
      <c r="G15" s="4">
        <v>42.839109999999998</v>
      </c>
      <c r="H15" s="4">
        <v>35.678018999999999</v>
      </c>
      <c r="I15" s="4">
        <v>33.434654000000002</v>
      </c>
      <c r="J15" s="4">
        <v>39.540407000000002</v>
      </c>
      <c r="K15" s="4">
        <v>17.875921999999999</v>
      </c>
      <c r="L15" s="4">
        <v>14.763522999999999</v>
      </c>
      <c r="M15" s="4">
        <v>22.149287999999999</v>
      </c>
      <c r="N15" s="4">
        <v>19.534808000000002</v>
      </c>
      <c r="O15" s="4">
        <v>7.6595760000000004</v>
      </c>
      <c r="P15" s="4">
        <v>17.501909999999999</v>
      </c>
      <c r="Q15" s="4">
        <v>12.985329999999999</v>
      </c>
      <c r="R15" s="4">
        <v>14.100508</v>
      </c>
      <c r="S15" s="4">
        <v>7.3428610000000001</v>
      </c>
      <c r="T15" s="4">
        <v>0</v>
      </c>
      <c r="U15" s="4">
        <v>0</v>
      </c>
      <c r="V15" s="4">
        <v>2.304109</v>
      </c>
      <c r="W15" s="4">
        <v>7.2734519999999998</v>
      </c>
      <c r="X15" s="4">
        <v>0</v>
      </c>
      <c r="Y15" s="4">
        <v>5.9553820000000002</v>
      </c>
      <c r="Z15" s="4">
        <v>3.5360550000000002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11.050252</v>
      </c>
      <c r="AJ15" s="4">
        <v>7.8167530000000003</v>
      </c>
      <c r="AK15" s="4">
        <v>14.679823000000001</v>
      </c>
      <c r="AL15" s="4">
        <v>7.2165020000000002</v>
      </c>
      <c r="AM15" s="4">
        <v>4.8883760000000001</v>
      </c>
      <c r="AN15" s="4">
        <v>7.5786059999999997</v>
      </c>
      <c r="AO15" s="4">
        <v>7.0830679999999999</v>
      </c>
      <c r="AP15" s="4">
        <v>8.2607239999999997</v>
      </c>
      <c r="AQ15" s="4">
        <v>21.337266</v>
      </c>
      <c r="AR15" s="4">
        <v>29.821066999999999</v>
      </c>
      <c r="AS15" s="4">
        <v>14.531191</v>
      </c>
      <c r="AT15" s="4">
        <v>24.000608</v>
      </c>
      <c r="AU15" s="4">
        <v>23.017706</v>
      </c>
      <c r="AV15" s="4">
        <v>10.597503</v>
      </c>
      <c r="AW15" s="4">
        <v>7.4108739999999997</v>
      </c>
      <c r="AX15" s="4">
        <v>13.64312</v>
      </c>
    </row>
    <row r="16" spans="1:50" ht="21" customHeight="1" x14ac:dyDescent="0.2">
      <c r="A16" s="11"/>
      <c r="B16" s="3" t="s">
        <v>22</v>
      </c>
      <c r="C16" s="5">
        <v>52.061663000000003</v>
      </c>
      <c r="D16" s="5">
        <v>47.641669999999998</v>
      </c>
      <c r="E16" s="5">
        <v>43.778306000000001</v>
      </c>
      <c r="F16" s="5">
        <v>52.030006</v>
      </c>
      <c r="G16" s="5">
        <v>40.657628000000003</v>
      </c>
      <c r="H16" s="5">
        <v>35.678018999999999</v>
      </c>
      <c r="I16" s="5">
        <v>27.770755999999999</v>
      </c>
      <c r="J16" s="5">
        <v>37.579244000000003</v>
      </c>
      <c r="K16" s="5">
        <v>13.945696</v>
      </c>
      <c r="L16" s="5">
        <v>10.003850999999999</v>
      </c>
      <c r="M16" s="5">
        <v>14.567292999999999</v>
      </c>
      <c r="N16" s="5">
        <v>18.508787000000002</v>
      </c>
      <c r="O16" s="5">
        <v>6.612349</v>
      </c>
      <c r="P16" s="5">
        <v>17.501909999999999</v>
      </c>
      <c r="Q16" s="5">
        <v>7.5232270000000003</v>
      </c>
      <c r="R16" s="5">
        <v>12.393774000000001</v>
      </c>
      <c r="S16" s="5">
        <v>5.7284490000000003</v>
      </c>
      <c r="T16" s="5">
        <v>0</v>
      </c>
      <c r="U16" s="5">
        <v>0</v>
      </c>
      <c r="V16" s="5">
        <v>2.304109</v>
      </c>
      <c r="W16" s="5">
        <v>6.1391970000000002</v>
      </c>
      <c r="X16" s="5">
        <v>0</v>
      </c>
      <c r="Y16" s="5">
        <v>5.7535869999999996</v>
      </c>
      <c r="Z16" s="5">
        <v>3.3010630000000001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-3.4840000000000001E-3</v>
      </c>
      <c r="AI16" s="5">
        <v>11.050252</v>
      </c>
      <c r="AJ16" s="5">
        <v>7.8167530000000003</v>
      </c>
      <c r="AK16" s="5">
        <v>14.679823000000001</v>
      </c>
      <c r="AL16" s="5">
        <v>7.2165020000000002</v>
      </c>
      <c r="AM16" s="5">
        <v>4.8883760000000001</v>
      </c>
      <c r="AN16" s="5">
        <v>7.5786059999999997</v>
      </c>
      <c r="AO16" s="5">
        <v>7.0830679999999999</v>
      </c>
      <c r="AP16" s="5">
        <v>8.2447700000000008</v>
      </c>
      <c r="AQ16" s="5">
        <v>21.337266</v>
      </c>
      <c r="AR16" s="5">
        <v>29.821066999999999</v>
      </c>
      <c r="AS16" s="5">
        <v>14.531191</v>
      </c>
      <c r="AT16" s="5">
        <v>24.000608</v>
      </c>
      <c r="AU16" s="5">
        <v>23.017706</v>
      </c>
      <c r="AV16" s="5">
        <v>10.597503</v>
      </c>
      <c r="AW16" s="5">
        <v>7.4108739999999997</v>
      </c>
      <c r="AX16" s="5">
        <v>13.64312</v>
      </c>
    </row>
    <row r="17" spans="1:50" x14ac:dyDescent="0.2">
      <c r="A17" s="11"/>
      <c r="B17" s="3" t="s">
        <v>23</v>
      </c>
      <c r="C17" s="4">
        <v>51.325349000000003</v>
      </c>
      <c r="D17" s="4">
        <v>41.514145999999997</v>
      </c>
      <c r="E17" s="4">
        <v>42.971922999999997</v>
      </c>
      <c r="F17" s="4">
        <v>49.677981000000003</v>
      </c>
      <c r="G17" s="4">
        <v>37.429212</v>
      </c>
      <c r="H17" s="4">
        <v>35.678018999999999</v>
      </c>
      <c r="I17" s="4">
        <v>25.703043000000001</v>
      </c>
      <c r="J17" s="4">
        <v>33.838695999999999</v>
      </c>
      <c r="K17" s="4">
        <v>16.413004000000001</v>
      </c>
      <c r="L17" s="4">
        <v>9.4458920000000006</v>
      </c>
      <c r="M17" s="4">
        <v>13.909541000000001</v>
      </c>
      <c r="N17" s="4">
        <v>17.579705000000001</v>
      </c>
      <c r="O17" s="4">
        <v>3.8223720000000001</v>
      </c>
      <c r="P17" s="4">
        <v>17.501909999999999</v>
      </c>
      <c r="Q17" s="4">
        <v>5.6573099999999998</v>
      </c>
      <c r="R17" s="4">
        <v>11.789064</v>
      </c>
      <c r="S17" s="4">
        <v>6.7419409999999997</v>
      </c>
      <c r="T17" s="4">
        <v>0</v>
      </c>
      <c r="U17" s="4">
        <v>0</v>
      </c>
      <c r="V17" s="4">
        <v>2.304109</v>
      </c>
      <c r="W17" s="4">
        <v>5.7007589999999997</v>
      </c>
      <c r="X17" s="4">
        <v>0</v>
      </c>
      <c r="Y17" s="4">
        <v>5.5517919999999998</v>
      </c>
      <c r="Z17" s="4">
        <v>3.28409</v>
      </c>
      <c r="AA17" s="4">
        <v>-4.2171149999999997</v>
      </c>
      <c r="AB17" s="4">
        <v>-5.569566</v>
      </c>
      <c r="AC17" s="4">
        <v>0</v>
      </c>
      <c r="AD17" s="4">
        <v>-1.4229430000000001</v>
      </c>
      <c r="AE17" s="4">
        <v>0</v>
      </c>
      <c r="AF17" s="4">
        <v>0</v>
      </c>
      <c r="AG17" s="4">
        <v>0</v>
      </c>
      <c r="AH17" s="4">
        <v>-3.0657480000000001</v>
      </c>
      <c r="AI17" s="4">
        <v>11.050252</v>
      </c>
      <c r="AJ17" s="4">
        <v>7.8167530000000003</v>
      </c>
      <c r="AK17" s="4">
        <v>14.531191</v>
      </c>
      <c r="AL17" s="4">
        <v>7.2165020000000002</v>
      </c>
      <c r="AM17" s="4">
        <v>4.8883760000000001</v>
      </c>
      <c r="AN17" s="4">
        <v>7.5786059999999997</v>
      </c>
      <c r="AO17" s="4">
        <v>7.0830679999999999</v>
      </c>
      <c r="AP17" s="4">
        <v>8.1881699999999995</v>
      </c>
      <c r="AQ17" s="4">
        <v>21.337266</v>
      </c>
      <c r="AR17" s="4">
        <v>29.821066999999999</v>
      </c>
      <c r="AS17" s="4">
        <v>14.531191</v>
      </c>
      <c r="AT17" s="4">
        <v>24.000608</v>
      </c>
      <c r="AU17" s="4">
        <v>23.017706</v>
      </c>
      <c r="AV17" s="4">
        <v>10.597503</v>
      </c>
      <c r="AW17" s="4">
        <v>7.4108739999999997</v>
      </c>
      <c r="AX17" s="4">
        <v>13.64312</v>
      </c>
    </row>
    <row r="18" spans="1:50" ht="21" customHeight="1" x14ac:dyDescent="0.2">
      <c r="A18" s="12"/>
      <c r="B18" s="3" t="s">
        <v>24</v>
      </c>
      <c r="C18" s="5">
        <v>46.475189999999998</v>
      </c>
      <c r="D18" s="5">
        <v>42.867128999999998</v>
      </c>
      <c r="E18" s="5">
        <v>38.185592999999997</v>
      </c>
      <c r="F18" s="5">
        <v>48.748899000000002</v>
      </c>
      <c r="G18" s="5">
        <v>38.899214999999998</v>
      </c>
      <c r="H18" s="5">
        <v>35.678018999999999</v>
      </c>
      <c r="I18" s="5">
        <v>23.039701000000001</v>
      </c>
      <c r="J18" s="5">
        <v>33.383892000000003</v>
      </c>
      <c r="K18" s="5">
        <v>12.975049</v>
      </c>
      <c r="L18" s="5">
        <v>7.24864</v>
      </c>
      <c r="M18" s="5">
        <v>9.1232109999999995</v>
      </c>
      <c r="N18" s="5">
        <v>16.650623</v>
      </c>
      <c r="O18" s="5">
        <v>5.7093809999999996</v>
      </c>
      <c r="P18" s="5">
        <v>17.501909999999999</v>
      </c>
      <c r="Q18" s="5">
        <v>3.1957620000000002</v>
      </c>
      <c r="R18" s="5">
        <v>10.86712</v>
      </c>
      <c r="S18" s="5">
        <v>5.3297379999999999</v>
      </c>
      <c r="T18" s="5">
        <v>0</v>
      </c>
      <c r="U18" s="5">
        <v>0</v>
      </c>
      <c r="V18" s="5">
        <v>2.304109</v>
      </c>
      <c r="W18" s="5">
        <v>5.2837529999999999</v>
      </c>
      <c r="X18" s="5">
        <v>0</v>
      </c>
      <c r="Y18" s="5">
        <v>5.3499970000000001</v>
      </c>
      <c r="Z18" s="5">
        <v>3.2027169999999998</v>
      </c>
      <c r="AA18" s="5">
        <v>-4.2171149999999997</v>
      </c>
      <c r="AB18" s="5">
        <v>-2.0193300000000001</v>
      </c>
      <c r="AC18" s="5">
        <v>0</v>
      </c>
      <c r="AD18" s="5">
        <v>-1.4229430000000001</v>
      </c>
      <c r="AE18" s="5">
        <v>0</v>
      </c>
      <c r="AF18" s="5">
        <v>0</v>
      </c>
      <c r="AG18" s="5">
        <v>0</v>
      </c>
      <c r="AH18" s="5">
        <v>-2.569706</v>
      </c>
      <c r="AI18" s="5">
        <v>11.050252</v>
      </c>
      <c r="AJ18" s="5">
        <v>7.8167530000000003</v>
      </c>
      <c r="AK18" s="5">
        <v>14.531191</v>
      </c>
      <c r="AL18" s="5">
        <v>7.2165020000000002</v>
      </c>
      <c r="AM18" s="5">
        <v>4.8883760000000001</v>
      </c>
      <c r="AN18" s="5">
        <v>7.5786059999999997</v>
      </c>
      <c r="AO18" s="5">
        <v>7.0830679999999999</v>
      </c>
      <c r="AP18" s="5">
        <v>8.2406419999999994</v>
      </c>
      <c r="AQ18" s="5">
        <v>21.337266</v>
      </c>
      <c r="AR18" s="5">
        <v>29.821066999999999</v>
      </c>
      <c r="AS18" s="5">
        <v>14.531191</v>
      </c>
      <c r="AT18" s="5">
        <v>24.000608</v>
      </c>
      <c r="AU18" s="5">
        <v>23.017706</v>
      </c>
      <c r="AV18" s="5">
        <v>10.597503</v>
      </c>
      <c r="AW18" s="5">
        <v>7.4108739999999997</v>
      </c>
      <c r="AX18" s="5">
        <v>13.64312</v>
      </c>
    </row>
    <row r="19" spans="1:50" x14ac:dyDescent="0.2">
      <c r="A19" s="10" t="s">
        <v>27</v>
      </c>
      <c r="B19" s="3" t="s">
        <v>21</v>
      </c>
      <c r="C19" s="4">
        <v>60.162162000000002</v>
      </c>
      <c r="D19" s="4">
        <v>54.734839000000001</v>
      </c>
      <c r="E19" s="4">
        <v>50.026209999999999</v>
      </c>
      <c r="F19" s="4">
        <v>55.507286000000001</v>
      </c>
      <c r="G19" s="4">
        <v>43.851782</v>
      </c>
      <c r="H19" s="4">
        <v>39.060245999999999</v>
      </c>
      <c r="I19" s="4">
        <v>35.565770999999998</v>
      </c>
      <c r="J19" s="4">
        <v>41.570518999999997</v>
      </c>
      <c r="K19" s="4">
        <v>19.821383999999998</v>
      </c>
      <c r="L19" s="4">
        <v>16.471184999999998</v>
      </c>
      <c r="M19" s="4">
        <v>26.955321999999999</v>
      </c>
      <c r="N19" s="4">
        <v>21.714400999999999</v>
      </c>
      <c r="O19" s="4">
        <v>9.4269660000000002</v>
      </c>
      <c r="P19" s="4">
        <v>21.971105000000001</v>
      </c>
      <c r="Q19" s="4">
        <v>15.131204</v>
      </c>
      <c r="R19" s="4">
        <v>16.624753999999999</v>
      </c>
      <c r="S19" s="4">
        <v>8.1419949999999996</v>
      </c>
      <c r="T19" s="4">
        <v>0</v>
      </c>
      <c r="U19" s="4">
        <v>0</v>
      </c>
      <c r="V19" s="4">
        <v>2.3868170000000002</v>
      </c>
      <c r="W19" s="4">
        <v>9.0151850000000007</v>
      </c>
      <c r="X19" s="4">
        <v>0</v>
      </c>
      <c r="Y19" s="4">
        <v>6.0107559999999998</v>
      </c>
      <c r="Z19" s="4">
        <v>3.8001809999999998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10.861516999999999</v>
      </c>
      <c r="AJ19" s="4">
        <v>7.5662789999999998</v>
      </c>
      <c r="AK19" s="4">
        <v>11.593171999999999</v>
      </c>
      <c r="AL19" s="4">
        <v>7.4054609999999998</v>
      </c>
      <c r="AM19" s="4">
        <v>4.451066</v>
      </c>
      <c r="AN19" s="4">
        <v>6.1044119999999999</v>
      </c>
      <c r="AO19" s="4">
        <v>7.0888780000000002</v>
      </c>
      <c r="AP19" s="4">
        <v>7.8684750000000001</v>
      </c>
      <c r="AQ19" s="4">
        <v>21.337266</v>
      </c>
      <c r="AR19" s="4">
        <v>30.697375000000001</v>
      </c>
      <c r="AS19" s="4">
        <v>11.477715999999999</v>
      </c>
      <c r="AT19" s="4">
        <v>24.000608</v>
      </c>
      <c r="AU19" s="4">
        <v>20.958565</v>
      </c>
      <c r="AV19" s="4">
        <v>10.984729</v>
      </c>
      <c r="AW19" s="4">
        <v>7.3349330000000004</v>
      </c>
      <c r="AX19" s="4">
        <v>13.277108999999999</v>
      </c>
    </row>
    <row r="20" spans="1:50" ht="21" customHeight="1" x14ac:dyDescent="0.2">
      <c r="A20" s="11"/>
      <c r="B20" s="3" t="s">
        <v>22</v>
      </c>
      <c r="C20" s="5">
        <v>56.003684</v>
      </c>
      <c r="D20" s="5">
        <v>49.392017000000003</v>
      </c>
      <c r="E20" s="5">
        <v>42.516945999999997</v>
      </c>
      <c r="F20" s="5">
        <v>55.031137000000001</v>
      </c>
      <c r="G20" s="5">
        <v>42.075612999999997</v>
      </c>
      <c r="H20" s="5">
        <v>39.060245999999999</v>
      </c>
      <c r="I20" s="5">
        <v>29.583911000000001</v>
      </c>
      <c r="J20" s="5">
        <v>39.824091000000003</v>
      </c>
      <c r="K20" s="5">
        <v>16.873714</v>
      </c>
      <c r="L20" s="5">
        <v>11.128363</v>
      </c>
      <c r="M20" s="5">
        <v>19.446058000000001</v>
      </c>
      <c r="N20" s="5">
        <v>21.238251999999999</v>
      </c>
      <c r="O20" s="5">
        <v>8.5242430000000002</v>
      </c>
      <c r="P20" s="5">
        <v>21.971105000000001</v>
      </c>
      <c r="Q20" s="5">
        <v>9.3008140000000008</v>
      </c>
      <c r="R20" s="5">
        <v>15.095822</v>
      </c>
      <c r="S20" s="5">
        <v>6.9311860000000003</v>
      </c>
      <c r="T20" s="5">
        <v>0</v>
      </c>
      <c r="U20" s="5">
        <v>0</v>
      </c>
      <c r="V20" s="5">
        <v>2.3868170000000002</v>
      </c>
      <c r="W20" s="5">
        <v>8.1417389999999994</v>
      </c>
      <c r="X20" s="5">
        <v>0</v>
      </c>
      <c r="Y20" s="5">
        <v>5.859286</v>
      </c>
      <c r="Z20" s="5">
        <v>3.5975109999999999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-2.6129999999999999E-3</v>
      </c>
      <c r="AI20" s="5">
        <v>10.861516999999999</v>
      </c>
      <c r="AJ20" s="5">
        <v>7.5662789999999998</v>
      </c>
      <c r="AK20" s="5">
        <v>11.593171999999999</v>
      </c>
      <c r="AL20" s="5">
        <v>7.4054609999999998</v>
      </c>
      <c r="AM20" s="5">
        <v>4.451066</v>
      </c>
      <c r="AN20" s="5">
        <v>6.1044119999999999</v>
      </c>
      <c r="AO20" s="5">
        <v>7.0888780000000002</v>
      </c>
      <c r="AP20" s="5">
        <v>7.8562630000000002</v>
      </c>
      <c r="AQ20" s="5">
        <v>21.337266</v>
      </c>
      <c r="AR20" s="5">
        <v>30.697375000000001</v>
      </c>
      <c r="AS20" s="5">
        <v>11.477715999999999</v>
      </c>
      <c r="AT20" s="5">
        <v>24.000608</v>
      </c>
      <c r="AU20" s="5">
        <v>20.958565</v>
      </c>
      <c r="AV20" s="5">
        <v>10.984729</v>
      </c>
      <c r="AW20" s="5">
        <v>7.3349330000000004</v>
      </c>
      <c r="AX20" s="5">
        <v>13.277108999999999</v>
      </c>
    </row>
    <row r="21" spans="1:50" x14ac:dyDescent="0.2">
      <c r="A21" s="11"/>
      <c r="B21" s="3" t="s">
        <v>23</v>
      </c>
      <c r="C21" s="4">
        <v>55.451447999999999</v>
      </c>
      <c r="D21" s="4">
        <v>46.361756</v>
      </c>
      <c r="E21" s="4">
        <v>43.426943999999999</v>
      </c>
      <c r="F21" s="4">
        <v>53.698639</v>
      </c>
      <c r="G21" s="4">
        <v>39.652324999999998</v>
      </c>
      <c r="H21" s="4">
        <v>39.060245999999999</v>
      </c>
      <c r="I21" s="4">
        <v>29.662423</v>
      </c>
      <c r="J21" s="4">
        <v>37.339309999999998</v>
      </c>
      <c r="K21" s="4">
        <v>18.724195999999999</v>
      </c>
      <c r="L21" s="4">
        <v>12.223117</v>
      </c>
      <c r="M21" s="4">
        <v>20.471513000000002</v>
      </c>
      <c r="N21" s="4">
        <v>20.614530999999999</v>
      </c>
      <c r="O21" s="4">
        <v>6.4385779999999997</v>
      </c>
      <c r="P21" s="4">
        <v>21.971105000000001</v>
      </c>
      <c r="Q21" s="4">
        <v>9.5307969999999997</v>
      </c>
      <c r="R21" s="4">
        <v>14.704546000000001</v>
      </c>
      <c r="S21" s="4">
        <v>7.6913049999999998</v>
      </c>
      <c r="T21" s="4">
        <v>0</v>
      </c>
      <c r="U21" s="4">
        <v>0</v>
      </c>
      <c r="V21" s="4">
        <v>2.3868170000000002</v>
      </c>
      <c r="W21" s="4">
        <v>7.8041150000000004</v>
      </c>
      <c r="X21" s="4">
        <v>0</v>
      </c>
      <c r="Y21" s="4">
        <v>5.7078160000000002</v>
      </c>
      <c r="Z21" s="4">
        <v>3.5808629999999999</v>
      </c>
      <c r="AA21" s="4">
        <v>-3.1628370000000001</v>
      </c>
      <c r="AB21" s="4">
        <v>-4.1250150000000003</v>
      </c>
      <c r="AC21" s="4">
        <v>0</v>
      </c>
      <c r="AD21" s="4">
        <v>-0.70877800000000002</v>
      </c>
      <c r="AE21" s="4">
        <v>0</v>
      </c>
      <c r="AF21" s="4">
        <v>0</v>
      </c>
      <c r="AG21" s="4">
        <v>0</v>
      </c>
      <c r="AH21" s="4">
        <v>-2.0360960000000001</v>
      </c>
      <c r="AI21" s="4">
        <v>10.861516999999999</v>
      </c>
      <c r="AJ21" s="4">
        <v>7.5662789999999998</v>
      </c>
      <c r="AK21" s="4">
        <v>11.477715999999999</v>
      </c>
      <c r="AL21" s="4">
        <v>7.4054609999999998</v>
      </c>
      <c r="AM21" s="4">
        <v>4.451066</v>
      </c>
      <c r="AN21" s="4">
        <v>6.1044119999999999</v>
      </c>
      <c r="AO21" s="4">
        <v>7.0888780000000002</v>
      </c>
      <c r="AP21" s="4">
        <v>7.8128890000000002</v>
      </c>
      <c r="AQ21" s="4">
        <v>21.337266</v>
      </c>
      <c r="AR21" s="4">
        <v>30.697375000000001</v>
      </c>
      <c r="AS21" s="4">
        <v>11.477715999999999</v>
      </c>
      <c r="AT21" s="4">
        <v>24.000608</v>
      </c>
      <c r="AU21" s="4">
        <v>20.958565</v>
      </c>
      <c r="AV21" s="4">
        <v>10.984729</v>
      </c>
      <c r="AW21" s="4">
        <v>7.3349330000000004</v>
      </c>
      <c r="AX21" s="4">
        <v>13.277108999999999</v>
      </c>
    </row>
    <row r="22" spans="1:50" ht="21" customHeight="1" x14ac:dyDescent="0.2">
      <c r="A22" s="12"/>
      <c r="B22" s="3" t="s">
        <v>24</v>
      </c>
      <c r="C22" s="5">
        <v>51.813828999999998</v>
      </c>
      <c r="D22" s="5">
        <v>46.560561999999997</v>
      </c>
      <c r="E22" s="5">
        <v>37.508656000000002</v>
      </c>
      <c r="F22" s="5">
        <v>53.222490000000001</v>
      </c>
      <c r="G22" s="5">
        <v>40.721527999999999</v>
      </c>
      <c r="H22" s="5">
        <v>39.060245999999999</v>
      </c>
      <c r="I22" s="5">
        <v>26.032709000000001</v>
      </c>
      <c r="J22" s="5">
        <v>36.840505</v>
      </c>
      <c r="K22" s="5">
        <v>16.145728999999999</v>
      </c>
      <c r="L22" s="5">
        <v>9.7924939999999996</v>
      </c>
      <c r="M22" s="5">
        <v>14.553224999999999</v>
      </c>
      <c r="N22" s="5">
        <v>20.138382</v>
      </c>
      <c r="O22" s="5">
        <v>7.8289020000000002</v>
      </c>
      <c r="P22" s="5">
        <v>21.971105000000001</v>
      </c>
      <c r="Q22" s="5">
        <v>6.0525529999999996</v>
      </c>
      <c r="R22" s="5">
        <v>13.913416</v>
      </c>
      <c r="S22" s="5">
        <v>6.6321529999999997</v>
      </c>
      <c r="T22" s="5">
        <v>0</v>
      </c>
      <c r="U22" s="5">
        <v>0</v>
      </c>
      <c r="V22" s="5">
        <v>2.3868170000000002</v>
      </c>
      <c r="W22" s="5">
        <v>7.4829949999999998</v>
      </c>
      <c r="X22" s="5">
        <v>0</v>
      </c>
      <c r="Y22" s="5">
        <v>5.5563450000000003</v>
      </c>
      <c r="Z22" s="5">
        <v>3.5186250000000001</v>
      </c>
      <c r="AA22" s="5">
        <v>-3.1628370000000001</v>
      </c>
      <c r="AB22" s="5">
        <v>-1.495587</v>
      </c>
      <c r="AC22" s="5">
        <v>0</v>
      </c>
      <c r="AD22" s="5">
        <v>-0.70877800000000002</v>
      </c>
      <c r="AE22" s="5">
        <v>0</v>
      </c>
      <c r="AF22" s="5">
        <v>0</v>
      </c>
      <c r="AG22" s="5">
        <v>0</v>
      </c>
      <c r="AH22" s="5">
        <v>-1.7217</v>
      </c>
      <c r="AI22" s="5">
        <v>10.861516999999999</v>
      </c>
      <c r="AJ22" s="5">
        <v>7.5662789999999998</v>
      </c>
      <c r="AK22" s="5">
        <v>11.477715999999999</v>
      </c>
      <c r="AL22" s="5">
        <v>7.4054609999999998</v>
      </c>
      <c r="AM22" s="5">
        <v>4.451066</v>
      </c>
      <c r="AN22" s="5">
        <v>6.1044119999999999</v>
      </c>
      <c r="AO22" s="5">
        <v>7.0888780000000002</v>
      </c>
      <c r="AP22" s="5">
        <v>7.8530550000000003</v>
      </c>
      <c r="AQ22" s="5">
        <v>21.337266</v>
      </c>
      <c r="AR22" s="5">
        <v>30.697375000000001</v>
      </c>
      <c r="AS22" s="5">
        <v>11.477715999999999</v>
      </c>
      <c r="AT22" s="5">
        <v>24.000608</v>
      </c>
      <c r="AU22" s="5">
        <v>20.958565</v>
      </c>
      <c r="AV22" s="5">
        <v>10.984729</v>
      </c>
      <c r="AW22" s="5">
        <v>7.3349330000000004</v>
      </c>
      <c r="AX22" s="5">
        <v>13.277108999999999</v>
      </c>
    </row>
    <row r="23" spans="1:50" x14ac:dyDescent="0.2">
      <c r="A23" s="10" t="s">
        <v>28</v>
      </c>
      <c r="B23" s="3" t="s">
        <v>21</v>
      </c>
      <c r="C23" s="4">
        <v>61.692860000000003</v>
      </c>
      <c r="D23" s="4">
        <v>55.778652000000001</v>
      </c>
      <c r="E23" s="4">
        <v>48.990564999999997</v>
      </c>
      <c r="F23" s="4">
        <v>56.940539999999999</v>
      </c>
      <c r="G23" s="4">
        <v>43.185527</v>
      </c>
      <c r="H23" s="4">
        <v>41.424897999999999</v>
      </c>
      <c r="I23" s="4">
        <v>36.344515000000001</v>
      </c>
      <c r="J23" s="4">
        <v>42.916604999999997</v>
      </c>
      <c r="K23" s="4">
        <v>20.988661</v>
      </c>
      <c r="L23" s="4">
        <v>17.606262999999998</v>
      </c>
      <c r="M23" s="4">
        <v>30.100218999999999</v>
      </c>
      <c r="N23" s="4">
        <v>22.949739000000001</v>
      </c>
      <c r="O23" s="4">
        <v>11.103369000000001</v>
      </c>
      <c r="P23" s="4">
        <v>24.983431</v>
      </c>
      <c r="Q23" s="4">
        <v>16.626282</v>
      </c>
      <c r="R23" s="4">
        <v>18.487235999999999</v>
      </c>
      <c r="S23" s="4">
        <v>8.6214750000000002</v>
      </c>
      <c r="T23" s="4">
        <v>0</v>
      </c>
      <c r="U23" s="4">
        <v>0</v>
      </c>
      <c r="V23" s="4">
        <v>2.4713569999999998</v>
      </c>
      <c r="W23" s="4">
        <v>10.865095</v>
      </c>
      <c r="X23" s="4">
        <v>0</v>
      </c>
      <c r="Y23" s="4">
        <v>6.0678369999999999</v>
      </c>
      <c r="Z23" s="4">
        <v>4.0057689999999999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10.745457</v>
      </c>
      <c r="AJ23" s="4">
        <v>7.4745039999999996</v>
      </c>
      <c r="AK23" s="4">
        <v>9.4924400000000002</v>
      </c>
      <c r="AL23" s="4">
        <v>7.5188360000000003</v>
      </c>
      <c r="AM23" s="4">
        <v>3.7166440000000001</v>
      </c>
      <c r="AN23" s="4">
        <v>5.2260099999999996</v>
      </c>
      <c r="AO23" s="4">
        <v>6.7263400000000004</v>
      </c>
      <c r="AP23" s="4">
        <v>7.5359189999999998</v>
      </c>
      <c r="AQ23" s="4">
        <v>21.337266</v>
      </c>
      <c r="AR23" s="4">
        <v>30.697886</v>
      </c>
      <c r="AS23" s="4">
        <v>9.3979049999999997</v>
      </c>
      <c r="AT23" s="4">
        <v>24.000608</v>
      </c>
      <c r="AU23" s="4">
        <v>17.500419000000001</v>
      </c>
      <c r="AV23" s="4">
        <v>11.215458</v>
      </c>
      <c r="AW23" s="4">
        <v>6.9240570000000004</v>
      </c>
      <c r="AX23" s="4">
        <v>12.887681000000001</v>
      </c>
    </row>
    <row r="24" spans="1:50" ht="21" customHeight="1" x14ac:dyDescent="0.2">
      <c r="A24" s="11"/>
      <c r="B24" s="3" t="s">
        <v>22</v>
      </c>
      <c r="C24" s="5">
        <v>58.366076999999997</v>
      </c>
      <c r="D24" s="5">
        <v>51.336914999999998</v>
      </c>
      <c r="E24" s="5">
        <v>42.545279999999998</v>
      </c>
      <c r="F24" s="5">
        <v>56.794314</v>
      </c>
      <c r="G24" s="5">
        <v>41.413137999999996</v>
      </c>
      <c r="H24" s="5">
        <v>41.424897999999999</v>
      </c>
      <c r="I24" s="5">
        <v>31.165503999999999</v>
      </c>
      <c r="J24" s="5">
        <v>41.383325999999997</v>
      </c>
      <c r="K24" s="5">
        <v>18.630524999999999</v>
      </c>
      <c r="L24" s="5">
        <v>13.164526</v>
      </c>
      <c r="M24" s="5">
        <v>23.654934000000001</v>
      </c>
      <c r="N24" s="5">
        <v>22.803512999999999</v>
      </c>
      <c r="O24" s="5">
        <v>10.186616000000001</v>
      </c>
      <c r="P24" s="5">
        <v>24.983431</v>
      </c>
      <c r="Q24" s="5">
        <v>11.568984</v>
      </c>
      <c r="R24" s="5">
        <v>17.142382999999999</v>
      </c>
      <c r="S24" s="5">
        <v>7.6528280000000004</v>
      </c>
      <c r="T24" s="5">
        <v>0</v>
      </c>
      <c r="U24" s="5">
        <v>0</v>
      </c>
      <c r="V24" s="5">
        <v>2.4713569999999998</v>
      </c>
      <c r="W24" s="5">
        <v>10.009458</v>
      </c>
      <c r="X24" s="5">
        <v>0</v>
      </c>
      <c r="Y24" s="5">
        <v>5.946123</v>
      </c>
      <c r="Z24" s="5">
        <v>3.8293240000000002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-2.0899999999999998E-3</v>
      </c>
      <c r="AI24" s="5">
        <v>10.745457</v>
      </c>
      <c r="AJ24" s="5">
        <v>7.4745039999999996</v>
      </c>
      <c r="AK24" s="5">
        <v>9.4924400000000002</v>
      </c>
      <c r="AL24" s="5">
        <v>7.5188360000000003</v>
      </c>
      <c r="AM24" s="5">
        <v>3.7166440000000001</v>
      </c>
      <c r="AN24" s="5">
        <v>5.2260099999999996</v>
      </c>
      <c r="AO24" s="5">
        <v>6.7263400000000004</v>
      </c>
      <c r="AP24" s="5">
        <v>7.526027</v>
      </c>
      <c r="AQ24" s="5">
        <v>21.337266</v>
      </c>
      <c r="AR24" s="5">
        <v>30.697886</v>
      </c>
      <c r="AS24" s="5">
        <v>9.3979049999999997</v>
      </c>
      <c r="AT24" s="5">
        <v>24.000608</v>
      </c>
      <c r="AU24" s="5">
        <v>17.500419000000001</v>
      </c>
      <c r="AV24" s="5">
        <v>11.215458</v>
      </c>
      <c r="AW24" s="5">
        <v>6.9240570000000004</v>
      </c>
      <c r="AX24" s="5">
        <v>12.887681000000001</v>
      </c>
    </row>
    <row r="25" spans="1:50" x14ac:dyDescent="0.2">
      <c r="A25" s="11"/>
      <c r="B25" s="3" t="s">
        <v>23</v>
      </c>
      <c r="C25" s="4">
        <v>57.924289000000002</v>
      </c>
      <c r="D25" s="4">
        <v>49.080235000000002</v>
      </c>
      <c r="E25" s="4">
        <v>43.587114</v>
      </c>
      <c r="F25" s="4">
        <v>56.086477000000002</v>
      </c>
      <c r="G25" s="4">
        <v>39.496045000000002</v>
      </c>
      <c r="H25" s="4">
        <v>41.424897999999999</v>
      </c>
      <c r="I25" s="4">
        <v>31.600895999999999</v>
      </c>
      <c r="J25" s="4">
        <v>39.411523000000003</v>
      </c>
      <c r="K25" s="4">
        <v>20.110911000000002</v>
      </c>
      <c r="L25" s="4">
        <v>14.207833000000001</v>
      </c>
      <c r="M25" s="4">
        <v>24.791302999999999</v>
      </c>
      <c r="N25" s="4">
        <v>22.304846000000001</v>
      </c>
      <c r="O25" s="4">
        <v>8.5050030000000003</v>
      </c>
      <c r="P25" s="4">
        <v>24.983431</v>
      </c>
      <c r="Q25" s="4">
        <v>12.12609</v>
      </c>
      <c r="R25" s="4">
        <v>16.806972999999999</v>
      </c>
      <c r="S25" s="4">
        <v>8.260923</v>
      </c>
      <c r="T25" s="4">
        <v>0</v>
      </c>
      <c r="U25" s="4">
        <v>0</v>
      </c>
      <c r="V25" s="4">
        <v>2.4713569999999998</v>
      </c>
      <c r="W25" s="4">
        <v>9.7739790000000006</v>
      </c>
      <c r="X25" s="4">
        <v>0</v>
      </c>
      <c r="Y25" s="4">
        <v>5.8244090000000002</v>
      </c>
      <c r="Z25" s="4">
        <v>3.8071109999999999</v>
      </c>
      <c r="AA25" s="4">
        <v>-2.5302690000000001</v>
      </c>
      <c r="AB25" s="4">
        <v>-3.2999879999999999</v>
      </c>
      <c r="AC25" s="4">
        <v>0</v>
      </c>
      <c r="AD25" s="4">
        <v>-0.20916999999999999</v>
      </c>
      <c r="AE25" s="4">
        <v>0</v>
      </c>
      <c r="AF25" s="4">
        <v>0</v>
      </c>
      <c r="AG25" s="4">
        <v>0</v>
      </c>
      <c r="AH25" s="4">
        <v>-1.581107</v>
      </c>
      <c r="AI25" s="4">
        <v>10.745457</v>
      </c>
      <c r="AJ25" s="4">
        <v>7.4745039999999996</v>
      </c>
      <c r="AK25" s="4">
        <v>9.3979049999999997</v>
      </c>
      <c r="AL25" s="4">
        <v>7.5188360000000003</v>
      </c>
      <c r="AM25" s="4">
        <v>3.7166440000000001</v>
      </c>
      <c r="AN25" s="4">
        <v>5.2260099999999996</v>
      </c>
      <c r="AO25" s="4">
        <v>6.7263400000000004</v>
      </c>
      <c r="AP25" s="4">
        <v>7.4908640000000002</v>
      </c>
      <c r="AQ25" s="4">
        <v>21.337266</v>
      </c>
      <c r="AR25" s="4">
        <v>30.697886</v>
      </c>
      <c r="AS25" s="4">
        <v>9.3979049999999997</v>
      </c>
      <c r="AT25" s="4">
        <v>24.000608</v>
      </c>
      <c r="AU25" s="4">
        <v>17.500419000000001</v>
      </c>
      <c r="AV25" s="4">
        <v>11.215458</v>
      </c>
      <c r="AW25" s="4">
        <v>6.9240570000000004</v>
      </c>
      <c r="AX25" s="4">
        <v>12.887681000000001</v>
      </c>
    </row>
    <row r="26" spans="1:50" ht="21" customHeight="1" x14ac:dyDescent="0.2">
      <c r="A26" s="12"/>
      <c r="B26" s="3" t="s">
        <v>24</v>
      </c>
      <c r="C26" s="5">
        <v>55.014194000000003</v>
      </c>
      <c r="D26" s="5">
        <v>48.951895999999998</v>
      </c>
      <c r="E26" s="5">
        <v>37.858378999999999</v>
      </c>
      <c r="F26" s="5">
        <v>55.940251000000004</v>
      </c>
      <c r="G26" s="5">
        <v>40.282476000000003</v>
      </c>
      <c r="H26" s="5">
        <v>41.424897999999999</v>
      </c>
      <c r="I26" s="5">
        <v>28.311945999999999</v>
      </c>
      <c r="J26" s="5">
        <v>39.060243999999997</v>
      </c>
      <c r="K26" s="5">
        <v>18.048137000000001</v>
      </c>
      <c r="L26" s="5">
        <v>11.975966</v>
      </c>
      <c r="M26" s="5">
        <v>19.062567999999999</v>
      </c>
      <c r="N26" s="5">
        <v>22.158619999999999</v>
      </c>
      <c r="O26" s="5">
        <v>9.6060049999999997</v>
      </c>
      <c r="P26" s="5">
        <v>24.983431</v>
      </c>
      <c r="Q26" s="5">
        <v>8.9588540000000005</v>
      </c>
      <c r="R26" s="5">
        <v>16.18796</v>
      </c>
      <c r="S26" s="5">
        <v>7.413602</v>
      </c>
      <c r="T26" s="5">
        <v>0</v>
      </c>
      <c r="U26" s="5">
        <v>0</v>
      </c>
      <c r="V26" s="5">
        <v>2.4713569999999998</v>
      </c>
      <c r="W26" s="5">
        <v>9.4594070000000006</v>
      </c>
      <c r="X26" s="5">
        <v>0</v>
      </c>
      <c r="Y26" s="5">
        <v>5.7026960000000004</v>
      </c>
      <c r="Z26" s="5">
        <v>3.7611530000000002</v>
      </c>
      <c r="AA26" s="5">
        <v>-2.5302690000000001</v>
      </c>
      <c r="AB26" s="5">
        <v>-1.1964600000000001</v>
      </c>
      <c r="AC26" s="5">
        <v>0</v>
      </c>
      <c r="AD26" s="5">
        <v>-0.20916999999999999</v>
      </c>
      <c r="AE26" s="5">
        <v>0</v>
      </c>
      <c r="AF26" s="5">
        <v>0</v>
      </c>
      <c r="AG26" s="5">
        <v>0</v>
      </c>
      <c r="AH26" s="5">
        <v>-1.299952</v>
      </c>
      <c r="AI26" s="5">
        <v>10.745457</v>
      </c>
      <c r="AJ26" s="5">
        <v>7.4745039999999996</v>
      </c>
      <c r="AK26" s="5">
        <v>9.3979049999999997</v>
      </c>
      <c r="AL26" s="5">
        <v>7.5188360000000003</v>
      </c>
      <c r="AM26" s="5">
        <v>3.7166440000000001</v>
      </c>
      <c r="AN26" s="5">
        <v>5.2260099999999996</v>
      </c>
      <c r="AO26" s="5">
        <v>6.7263400000000004</v>
      </c>
      <c r="AP26" s="5">
        <v>7.5234009999999998</v>
      </c>
      <c r="AQ26" s="5">
        <v>21.337266</v>
      </c>
      <c r="AR26" s="5">
        <v>30.697886</v>
      </c>
      <c r="AS26" s="5">
        <v>9.3979049999999997</v>
      </c>
      <c r="AT26" s="5">
        <v>24.000608</v>
      </c>
      <c r="AU26" s="5">
        <v>17.500419000000001</v>
      </c>
      <c r="AV26" s="5">
        <v>11.215458</v>
      </c>
      <c r="AW26" s="5">
        <v>6.9240570000000004</v>
      </c>
      <c r="AX26" s="5">
        <v>12.887681000000001</v>
      </c>
    </row>
    <row r="27" spans="1:50" x14ac:dyDescent="0.2">
      <c r="A27" s="8" t="s">
        <v>29</v>
      </c>
    </row>
    <row r="29" spans="1:50" x14ac:dyDescent="0.2">
      <c r="AI29" s="6">
        <f t="shared" ref="AI29:AP37" si="0">AI7+AQ7</f>
        <v>23.624074</v>
      </c>
      <c r="AJ29" s="6">
        <f t="shared" si="0"/>
        <v>17.003033000000002</v>
      </c>
      <c r="AK29" s="6">
        <f t="shared" si="0"/>
        <v>33.298560000000002</v>
      </c>
      <c r="AL29" s="6">
        <f t="shared" si="0"/>
        <v>31.212949999999999</v>
      </c>
      <c r="AM29" s="6">
        <f t="shared" si="0"/>
        <v>27.906082000000001</v>
      </c>
      <c r="AN29" s="6">
        <f t="shared" si="0"/>
        <v>13.786254</v>
      </c>
      <c r="AO29" s="6">
        <f t="shared" si="0"/>
        <v>15.050877</v>
      </c>
      <c r="AP29" s="6">
        <f t="shared" si="0"/>
        <v>21.177818000000002</v>
      </c>
    </row>
    <row r="30" spans="1:50" x14ac:dyDescent="0.2">
      <c r="AI30" s="6">
        <f t="shared" si="0"/>
        <v>23.624074</v>
      </c>
      <c r="AJ30" s="6">
        <f t="shared" si="0"/>
        <v>17.003033000000002</v>
      </c>
      <c r="AK30" s="6">
        <f t="shared" si="0"/>
        <v>33.298560000000002</v>
      </c>
      <c r="AL30" s="6">
        <f t="shared" si="0"/>
        <v>31.212949999999999</v>
      </c>
      <c r="AM30" s="6">
        <f t="shared" si="0"/>
        <v>27.906082000000001</v>
      </c>
      <c r="AN30" s="6">
        <f t="shared" si="0"/>
        <v>13.786254</v>
      </c>
      <c r="AO30" s="6">
        <f t="shared" si="0"/>
        <v>15.050877</v>
      </c>
      <c r="AP30" s="6">
        <f t="shared" si="0"/>
        <v>21.131406999999999</v>
      </c>
    </row>
    <row r="31" spans="1:50" x14ac:dyDescent="0.2">
      <c r="AI31" s="6">
        <f t="shared" si="0"/>
        <v>23.624074</v>
      </c>
      <c r="AJ31" s="6">
        <f t="shared" si="0"/>
        <v>17.003033000000002</v>
      </c>
      <c r="AK31" s="6">
        <f t="shared" si="0"/>
        <v>33.089922000000001</v>
      </c>
      <c r="AL31" s="6">
        <f t="shared" si="0"/>
        <v>31.212949999999999</v>
      </c>
      <c r="AM31" s="6">
        <f t="shared" si="0"/>
        <v>27.906082000000001</v>
      </c>
      <c r="AN31" s="6">
        <f t="shared" si="0"/>
        <v>13.786254</v>
      </c>
      <c r="AO31" s="6">
        <f t="shared" si="0"/>
        <v>15.050877</v>
      </c>
      <c r="AP31" s="6">
        <f t="shared" si="0"/>
        <v>20.853684000000001</v>
      </c>
    </row>
    <row r="32" spans="1:50" x14ac:dyDescent="0.2">
      <c r="AI32" s="6">
        <f t="shared" si="0"/>
        <v>23.624074</v>
      </c>
      <c r="AJ32" s="6">
        <f t="shared" si="0"/>
        <v>17.003033000000002</v>
      </c>
      <c r="AK32" s="6">
        <f t="shared" si="0"/>
        <v>33.089922000000001</v>
      </c>
      <c r="AL32" s="6">
        <f t="shared" si="0"/>
        <v>31.212949999999999</v>
      </c>
      <c r="AM32" s="6">
        <f t="shared" si="0"/>
        <v>27.906082000000001</v>
      </c>
      <c r="AN32" s="6">
        <f t="shared" si="0"/>
        <v>13.786254</v>
      </c>
      <c r="AO32" s="6">
        <f t="shared" si="0"/>
        <v>15.050877</v>
      </c>
      <c r="AP32" s="6">
        <f t="shared" si="0"/>
        <v>20.973486999999999</v>
      </c>
    </row>
    <row r="33" spans="1:42" x14ac:dyDescent="0.2">
      <c r="D33" s="7"/>
      <c r="E33" s="7"/>
      <c r="F33" s="7"/>
      <c r="G33" s="7"/>
      <c r="H33" s="7"/>
      <c r="I33" s="7"/>
      <c r="AI33" s="6">
        <f t="shared" si="0"/>
        <v>32.327555000000004</v>
      </c>
      <c r="AJ33" s="6">
        <f t="shared" si="0"/>
        <v>34.920648999999997</v>
      </c>
      <c r="AK33" s="6">
        <f t="shared" si="0"/>
        <v>33.298560000000002</v>
      </c>
      <c r="AL33" s="6">
        <f t="shared" si="0"/>
        <v>31.212949999999999</v>
      </c>
      <c r="AM33" s="6">
        <f t="shared" si="0"/>
        <v>27.906082000000001</v>
      </c>
      <c r="AN33" s="6">
        <f t="shared" si="0"/>
        <v>18.345773999999999</v>
      </c>
      <c r="AO33" s="6">
        <f t="shared" si="0"/>
        <v>14.633859000000001</v>
      </c>
      <c r="AP33" s="6">
        <f t="shared" si="0"/>
        <v>22.250303000000002</v>
      </c>
    </row>
    <row r="34" spans="1:42" x14ac:dyDescent="0.2">
      <c r="A34" s="13" t="s">
        <v>2</v>
      </c>
      <c r="B34" s="14"/>
      <c r="C34" s="28">
        <v>2019</v>
      </c>
      <c r="D34" s="28"/>
      <c r="E34" s="28"/>
      <c r="F34" s="28"/>
      <c r="G34" s="28"/>
      <c r="H34" s="28"/>
      <c r="I34" s="28"/>
      <c r="AI34" s="6">
        <f t="shared" si="0"/>
        <v>32.327555000000004</v>
      </c>
      <c r="AJ34" s="6">
        <f t="shared" si="0"/>
        <v>34.920648999999997</v>
      </c>
      <c r="AK34" s="6">
        <f t="shared" si="0"/>
        <v>33.298560000000002</v>
      </c>
      <c r="AL34" s="6">
        <f t="shared" si="0"/>
        <v>31.212949999999999</v>
      </c>
      <c r="AM34" s="6">
        <f t="shared" si="0"/>
        <v>27.906082000000001</v>
      </c>
      <c r="AN34" s="6">
        <f t="shared" si="0"/>
        <v>18.345773999999999</v>
      </c>
      <c r="AO34" s="6">
        <f t="shared" si="0"/>
        <v>14.633859000000001</v>
      </c>
      <c r="AP34" s="6">
        <f t="shared" si="0"/>
        <v>22.227059000000001</v>
      </c>
    </row>
    <row r="35" spans="1:42" ht="12.75" customHeight="1" x14ac:dyDescent="0.2">
      <c r="A35" s="18" t="s">
        <v>4</v>
      </c>
      <c r="B35" s="19"/>
      <c r="C35" s="29" t="s">
        <v>31</v>
      </c>
      <c r="D35" s="29"/>
      <c r="E35" s="29"/>
      <c r="F35" s="29"/>
      <c r="G35" s="29"/>
      <c r="H35" s="29"/>
      <c r="I35" s="29"/>
      <c r="AI35" s="6">
        <f t="shared" si="0"/>
        <v>32.327555000000004</v>
      </c>
      <c r="AJ35" s="6">
        <f t="shared" si="0"/>
        <v>34.920648999999997</v>
      </c>
      <c r="AK35" s="6">
        <f t="shared" si="0"/>
        <v>33.089922000000001</v>
      </c>
      <c r="AL35" s="6">
        <f t="shared" si="0"/>
        <v>31.212949999999999</v>
      </c>
      <c r="AM35" s="6">
        <f t="shared" si="0"/>
        <v>27.906082000000001</v>
      </c>
      <c r="AN35" s="6">
        <f t="shared" si="0"/>
        <v>18.345773999999999</v>
      </c>
      <c r="AO35" s="6">
        <f t="shared" si="0"/>
        <v>14.633859000000001</v>
      </c>
      <c r="AP35" s="6">
        <f t="shared" si="0"/>
        <v>22.144817</v>
      </c>
    </row>
    <row r="36" spans="1:42" x14ac:dyDescent="0.2">
      <c r="A36" s="20"/>
      <c r="B36" s="21"/>
      <c r="C36" s="29"/>
      <c r="D36" s="29"/>
      <c r="E36" s="29"/>
      <c r="F36" s="29"/>
      <c r="G36" s="29"/>
      <c r="H36" s="29"/>
      <c r="I36" s="29"/>
      <c r="AI36" s="6">
        <f t="shared" si="0"/>
        <v>32.327555000000004</v>
      </c>
      <c r="AJ36" s="6">
        <f t="shared" si="0"/>
        <v>34.920648999999997</v>
      </c>
      <c r="AK36" s="6">
        <f t="shared" si="0"/>
        <v>33.089922000000001</v>
      </c>
      <c r="AL36" s="6">
        <f t="shared" si="0"/>
        <v>31.212949999999999</v>
      </c>
      <c r="AM36" s="6">
        <f t="shared" si="0"/>
        <v>27.906082000000001</v>
      </c>
      <c r="AN36" s="6">
        <f t="shared" si="0"/>
        <v>18.345773999999999</v>
      </c>
      <c r="AO36" s="6">
        <f t="shared" si="0"/>
        <v>14.633859000000001</v>
      </c>
      <c r="AP36" s="6">
        <f t="shared" si="0"/>
        <v>22.221263999999998</v>
      </c>
    </row>
    <row r="37" spans="1:42" ht="21" customHeight="1" x14ac:dyDescent="0.2">
      <c r="A37" s="26" t="s">
        <v>11</v>
      </c>
      <c r="B37" s="27"/>
      <c r="C37" s="2" t="s">
        <v>12</v>
      </c>
      <c r="D37" s="2" t="s">
        <v>13</v>
      </c>
      <c r="E37" s="2" t="s">
        <v>14</v>
      </c>
      <c r="F37" s="2" t="s">
        <v>16</v>
      </c>
      <c r="G37" s="2" t="s">
        <v>17</v>
      </c>
      <c r="H37" s="2" t="s">
        <v>18</v>
      </c>
      <c r="I37" s="2" t="s">
        <v>19</v>
      </c>
      <c r="AI37" s="6">
        <f t="shared" si="0"/>
        <v>32.387518</v>
      </c>
      <c r="AJ37" s="6">
        <f t="shared" si="0"/>
        <v>37.637819999999998</v>
      </c>
      <c r="AK37" s="6">
        <f t="shared" si="0"/>
        <v>29.211013999999999</v>
      </c>
      <c r="AL37" s="6">
        <f t="shared" si="0"/>
        <v>31.217109999999998</v>
      </c>
      <c r="AM37" s="6">
        <f t="shared" si="0"/>
        <v>27.906082000000001</v>
      </c>
      <c r="AN37" s="6">
        <f t="shared" si="0"/>
        <v>18.176109</v>
      </c>
      <c r="AO37" s="6">
        <f t="shared" si="0"/>
        <v>14.493942000000001</v>
      </c>
      <c r="AP37" s="6">
        <f t="shared" si="0"/>
        <v>21.903843999999999</v>
      </c>
    </row>
    <row r="38" spans="1:42" x14ac:dyDescent="0.2">
      <c r="A38" s="10" t="s">
        <v>20</v>
      </c>
      <c r="B38" s="3" t="s">
        <v>21</v>
      </c>
      <c r="C38" s="6">
        <f t="shared" ref="C38:C57" si="1">($AL7+$AT7)-(AI7+AQ7)</f>
        <v>7.5888759999999991</v>
      </c>
      <c r="D38" s="6">
        <f t="shared" ref="D38:D57" si="2">($AL7+$AT7)-(AJ7+AR7)</f>
        <v>14.209916999999997</v>
      </c>
      <c r="E38" s="6">
        <f t="shared" ref="E38:E57" si="3">($AL7+$AT7)-(AK7+AS7)</f>
        <v>-2.0856100000000026</v>
      </c>
      <c r="F38" s="6">
        <f t="shared" ref="F38:F57" si="4">($AL7+$AT7)-(AM7+AU7)</f>
        <v>3.3068679999999979</v>
      </c>
      <c r="G38" s="6">
        <f t="shared" ref="G38:G57" si="5">($AL7+$AT7)-(AN7+AV7)</f>
        <v>17.426696</v>
      </c>
      <c r="H38" s="6">
        <f t="shared" ref="H38:H57" si="6">($AL7+$AT7)-(AO7+AW7)</f>
        <v>16.162072999999999</v>
      </c>
      <c r="I38" s="6">
        <f t="shared" ref="I38:I57" si="7">($AL7+$AT7)-(AP7+AX7)</f>
        <v>10.035131999999997</v>
      </c>
      <c r="P38" s="6"/>
      <c r="U38" s="6"/>
      <c r="AI38" s="6">
        <f t="shared" ref="AI38:AI47" si="8">AI17+AQ17</f>
        <v>32.387518</v>
      </c>
      <c r="AJ38" s="6">
        <f t="shared" ref="AJ38:AJ47" si="9">AJ17+AR17</f>
        <v>37.637819999999998</v>
      </c>
      <c r="AK38" s="6">
        <f t="shared" ref="AK38:AK47" si="10">AK17+AS17</f>
        <v>29.062381999999999</v>
      </c>
      <c r="AL38" s="6">
        <f t="shared" ref="AL38:AL47" si="11">AL17+AT17</f>
        <v>31.217109999999998</v>
      </c>
      <c r="AM38" s="6">
        <f t="shared" ref="AM38:AM47" si="12">AM17+AU17</f>
        <v>27.906082000000001</v>
      </c>
      <c r="AN38" s="6">
        <f t="shared" ref="AN38:AN47" si="13">AN17+AV17</f>
        <v>18.176109</v>
      </c>
      <c r="AO38" s="6">
        <f t="shared" ref="AO38:AO47" si="14">AO17+AW17</f>
        <v>14.493942000000001</v>
      </c>
      <c r="AP38" s="6">
        <f t="shared" ref="AP38:AP47" si="15">AP17+AX17</f>
        <v>21.831289999999999</v>
      </c>
    </row>
    <row r="39" spans="1:42" ht="21" customHeight="1" x14ac:dyDescent="0.2">
      <c r="A39" s="11"/>
      <c r="B39" s="3" t="s">
        <v>22</v>
      </c>
      <c r="C39" s="6">
        <f t="shared" si="1"/>
        <v>7.5888759999999991</v>
      </c>
      <c r="D39" s="6">
        <f t="shared" si="2"/>
        <v>14.209916999999997</v>
      </c>
      <c r="E39" s="6">
        <f t="shared" si="3"/>
        <v>-2.0856100000000026</v>
      </c>
      <c r="F39" s="6">
        <f t="shared" si="4"/>
        <v>3.3068679999999979</v>
      </c>
      <c r="G39" s="6">
        <f t="shared" si="5"/>
        <v>17.426696</v>
      </c>
      <c r="H39" s="6">
        <f t="shared" si="6"/>
        <v>16.162072999999999</v>
      </c>
      <c r="I39" s="6">
        <f t="shared" si="7"/>
        <v>10.081543</v>
      </c>
      <c r="P39" s="6"/>
      <c r="U39" s="6"/>
      <c r="AI39" s="6">
        <f t="shared" si="8"/>
        <v>32.387518</v>
      </c>
      <c r="AJ39" s="6">
        <f t="shared" si="9"/>
        <v>37.637819999999998</v>
      </c>
      <c r="AK39" s="6">
        <f t="shared" si="10"/>
        <v>29.062381999999999</v>
      </c>
      <c r="AL39" s="6">
        <f t="shared" si="11"/>
        <v>31.217109999999998</v>
      </c>
      <c r="AM39" s="6">
        <f t="shared" si="12"/>
        <v>27.906082000000001</v>
      </c>
      <c r="AN39" s="6">
        <f t="shared" si="13"/>
        <v>18.176109</v>
      </c>
      <c r="AO39" s="6">
        <f t="shared" si="14"/>
        <v>14.493942000000001</v>
      </c>
      <c r="AP39" s="6">
        <f t="shared" si="15"/>
        <v>21.883761999999997</v>
      </c>
    </row>
    <row r="40" spans="1:42" x14ac:dyDescent="0.2">
      <c r="A40" s="11"/>
      <c r="B40" s="3" t="s">
        <v>23</v>
      </c>
      <c r="C40" s="6">
        <f t="shared" si="1"/>
        <v>7.5888759999999991</v>
      </c>
      <c r="D40" s="6">
        <f t="shared" si="2"/>
        <v>14.209916999999997</v>
      </c>
      <c r="E40" s="6">
        <f t="shared" si="3"/>
        <v>-1.8769720000000021</v>
      </c>
      <c r="F40" s="6">
        <f t="shared" si="4"/>
        <v>3.3068679999999979</v>
      </c>
      <c r="G40" s="6">
        <f t="shared" si="5"/>
        <v>17.426696</v>
      </c>
      <c r="H40" s="6">
        <f t="shared" si="6"/>
        <v>16.162072999999999</v>
      </c>
      <c r="I40" s="6">
        <f t="shared" si="7"/>
        <v>10.359265999999998</v>
      </c>
      <c r="P40" s="6"/>
      <c r="U40" s="6"/>
      <c r="AI40" s="6">
        <f t="shared" si="8"/>
        <v>32.198782999999999</v>
      </c>
      <c r="AJ40" s="6">
        <f t="shared" si="9"/>
        <v>38.263654000000002</v>
      </c>
      <c r="AK40" s="6">
        <f t="shared" si="10"/>
        <v>23.070887999999997</v>
      </c>
      <c r="AL40" s="6">
        <f t="shared" si="11"/>
        <v>31.406068999999999</v>
      </c>
      <c r="AM40" s="6">
        <f t="shared" si="12"/>
        <v>25.409631000000001</v>
      </c>
      <c r="AN40" s="6">
        <f t="shared" si="13"/>
        <v>17.089140999999998</v>
      </c>
      <c r="AO40" s="6">
        <f t="shared" si="14"/>
        <v>14.423811000000001</v>
      </c>
      <c r="AP40" s="6">
        <f t="shared" si="15"/>
        <v>21.145583999999999</v>
      </c>
    </row>
    <row r="41" spans="1:42" ht="21" customHeight="1" x14ac:dyDescent="0.2">
      <c r="A41" s="12"/>
      <c r="B41" s="3" t="s">
        <v>24</v>
      </c>
      <c r="C41" s="6">
        <f t="shared" si="1"/>
        <v>7.5888759999999991</v>
      </c>
      <c r="D41" s="6">
        <f t="shared" si="2"/>
        <v>14.209916999999997</v>
      </c>
      <c r="E41" s="6">
        <f t="shared" si="3"/>
        <v>-1.8769720000000021</v>
      </c>
      <c r="F41" s="6">
        <f t="shared" si="4"/>
        <v>3.3068679999999979</v>
      </c>
      <c r="G41" s="6">
        <f t="shared" si="5"/>
        <v>17.426696</v>
      </c>
      <c r="H41" s="6">
        <f t="shared" si="6"/>
        <v>16.162072999999999</v>
      </c>
      <c r="I41" s="6">
        <f t="shared" si="7"/>
        <v>10.239463000000001</v>
      </c>
      <c r="P41" s="6"/>
      <c r="U41" s="6"/>
      <c r="AI41" s="6">
        <f t="shared" si="8"/>
        <v>32.198782999999999</v>
      </c>
      <c r="AJ41" s="6">
        <f t="shared" si="9"/>
        <v>38.263654000000002</v>
      </c>
      <c r="AK41" s="6">
        <f t="shared" si="10"/>
        <v>23.070887999999997</v>
      </c>
      <c r="AL41" s="6">
        <f t="shared" si="11"/>
        <v>31.406068999999999</v>
      </c>
      <c r="AM41" s="6">
        <f t="shared" si="12"/>
        <v>25.409631000000001</v>
      </c>
      <c r="AN41" s="6">
        <f t="shared" si="13"/>
        <v>17.089140999999998</v>
      </c>
      <c r="AO41" s="6">
        <f t="shared" si="14"/>
        <v>14.423811000000001</v>
      </c>
      <c r="AP41" s="6">
        <f t="shared" si="15"/>
        <v>21.133372000000001</v>
      </c>
    </row>
    <row r="42" spans="1:42" x14ac:dyDescent="0.2">
      <c r="A42" s="10" t="s">
        <v>25</v>
      </c>
      <c r="B42" s="3" t="s">
        <v>21</v>
      </c>
      <c r="C42" s="6">
        <f t="shared" si="1"/>
        <v>-1.1146050000000045</v>
      </c>
      <c r="D42" s="6">
        <f t="shared" si="2"/>
        <v>-3.7076989999999981</v>
      </c>
      <c r="E42" s="6">
        <f t="shared" si="3"/>
        <v>-2.0856100000000026</v>
      </c>
      <c r="F42" s="6">
        <f t="shared" si="4"/>
        <v>3.3068679999999979</v>
      </c>
      <c r="G42" s="6">
        <f t="shared" si="5"/>
        <v>12.867176000000001</v>
      </c>
      <c r="H42" s="6">
        <f t="shared" si="6"/>
        <v>16.579090999999998</v>
      </c>
      <c r="I42" s="6">
        <f t="shared" si="7"/>
        <v>8.9626469999999969</v>
      </c>
      <c r="P42" s="6"/>
      <c r="U42" s="6"/>
      <c r="AI42" s="6">
        <f t="shared" si="8"/>
        <v>32.198782999999999</v>
      </c>
      <c r="AJ42" s="6">
        <f t="shared" si="9"/>
        <v>38.263654000000002</v>
      </c>
      <c r="AK42" s="6">
        <f t="shared" si="10"/>
        <v>22.955431999999998</v>
      </c>
      <c r="AL42" s="6">
        <f t="shared" si="11"/>
        <v>31.406068999999999</v>
      </c>
      <c r="AM42" s="6">
        <f t="shared" si="12"/>
        <v>25.409631000000001</v>
      </c>
      <c r="AN42" s="6">
        <f t="shared" si="13"/>
        <v>17.089140999999998</v>
      </c>
      <c r="AO42" s="6">
        <f t="shared" si="14"/>
        <v>14.423811000000001</v>
      </c>
      <c r="AP42" s="6">
        <f t="shared" si="15"/>
        <v>21.089998000000001</v>
      </c>
    </row>
    <row r="43" spans="1:42" ht="21" customHeight="1" x14ac:dyDescent="0.2">
      <c r="A43" s="11"/>
      <c r="B43" s="3" t="s">
        <v>22</v>
      </c>
      <c r="C43" s="6">
        <f t="shared" si="1"/>
        <v>-1.1146050000000045</v>
      </c>
      <c r="D43" s="6">
        <f t="shared" si="2"/>
        <v>-3.7076989999999981</v>
      </c>
      <c r="E43" s="6">
        <f t="shared" si="3"/>
        <v>-2.0856100000000026</v>
      </c>
      <c r="F43" s="6">
        <f t="shared" si="4"/>
        <v>3.3068679999999979</v>
      </c>
      <c r="G43" s="6">
        <f t="shared" si="5"/>
        <v>12.867176000000001</v>
      </c>
      <c r="H43" s="6">
        <f t="shared" si="6"/>
        <v>16.579090999999998</v>
      </c>
      <c r="I43" s="6">
        <f t="shared" si="7"/>
        <v>8.9858909999999987</v>
      </c>
      <c r="P43" s="6"/>
      <c r="U43" s="6"/>
      <c r="AI43" s="6">
        <f t="shared" si="8"/>
        <v>32.198782999999999</v>
      </c>
      <c r="AJ43" s="6">
        <f t="shared" si="9"/>
        <v>38.263654000000002</v>
      </c>
      <c r="AK43" s="6">
        <f t="shared" si="10"/>
        <v>22.955431999999998</v>
      </c>
      <c r="AL43" s="6">
        <f t="shared" si="11"/>
        <v>31.406068999999999</v>
      </c>
      <c r="AM43" s="6">
        <f t="shared" si="12"/>
        <v>25.409631000000001</v>
      </c>
      <c r="AN43" s="6">
        <f t="shared" si="13"/>
        <v>17.089140999999998</v>
      </c>
      <c r="AO43" s="6">
        <f t="shared" si="14"/>
        <v>14.423811000000001</v>
      </c>
      <c r="AP43" s="6">
        <f t="shared" si="15"/>
        <v>21.130164000000001</v>
      </c>
    </row>
    <row r="44" spans="1:42" x14ac:dyDescent="0.2">
      <c r="A44" s="11"/>
      <c r="B44" s="3" t="s">
        <v>23</v>
      </c>
      <c r="C44" s="6">
        <f t="shared" si="1"/>
        <v>-1.1146050000000045</v>
      </c>
      <c r="D44" s="6">
        <f t="shared" si="2"/>
        <v>-3.7076989999999981</v>
      </c>
      <c r="E44" s="6">
        <f t="shared" si="3"/>
        <v>-1.8769720000000021</v>
      </c>
      <c r="F44" s="6">
        <f t="shared" si="4"/>
        <v>3.3068679999999979</v>
      </c>
      <c r="G44" s="6">
        <f t="shared" si="5"/>
        <v>12.867176000000001</v>
      </c>
      <c r="H44" s="6">
        <f t="shared" si="6"/>
        <v>16.579090999999998</v>
      </c>
      <c r="I44" s="6">
        <f t="shared" si="7"/>
        <v>9.0681329999999996</v>
      </c>
      <c r="P44" s="6"/>
      <c r="U44" s="6"/>
      <c r="AI44" s="6">
        <f t="shared" si="8"/>
        <v>32.082723000000001</v>
      </c>
      <c r="AJ44" s="6">
        <f t="shared" si="9"/>
        <v>38.17239</v>
      </c>
      <c r="AK44" s="6">
        <f t="shared" si="10"/>
        <v>18.890345</v>
      </c>
      <c r="AL44" s="6">
        <f t="shared" si="11"/>
        <v>31.519444</v>
      </c>
      <c r="AM44" s="6">
        <f t="shared" si="12"/>
        <v>21.217063</v>
      </c>
      <c r="AN44" s="6">
        <f t="shared" si="13"/>
        <v>16.441468</v>
      </c>
      <c r="AO44" s="6">
        <f t="shared" si="14"/>
        <v>13.650397000000002</v>
      </c>
      <c r="AP44" s="6">
        <f t="shared" si="15"/>
        <v>20.4236</v>
      </c>
    </row>
    <row r="45" spans="1:42" ht="21" customHeight="1" x14ac:dyDescent="0.2">
      <c r="A45" s="12"/>
      <c r="B45" s="3" t="s">
        <v>24</v>
      </c>
      <c r="C45" s="6">
        <f t="shared" si="1"/>
        <v>-1.1146050000000045</v>
      </c>
      <c r="D45" s="6">
        <f t="shared" si="2"/>
        <v>-3.7076989999999981</v>
      </c>
      <c r="E45" s="6">
        <f t="shared" si="3"/>
        <v>-1.8769720000000021</v>
      </c>
      <c r="F45" s="6">
        <f t="shared" si="4"/>
        <v>3.3068679999999979</v>
      </c>
      <c r="G45" s="6">
        <f t="shared" si="5"/>
        <v>12.867176000000001</v>
      </c>
      <c r="H45" s="6">
        <f t="shared" si="6"/>
        <v>16.579090999999998</v>
      </c>
      <c r="I45" s="6">
        <f t="shared" si="7"/>
        <v>8.9916860000000014</v>
      </c>
      <c r="P45" s="6"/>
      <c r="U45" s="6"/>
      <c r="AI45" s="6">
        <f t="shared" si="8"/>
        <v>32.082723000000001</v>
      </c>
      <c r="AJ45" s="6">
        <f t="shared" si="9"/>
        <v>38.17239</v>
      </c>
      <c r="AK45" s="6">
        <f t="shared" si="10"/>
        <v>18.890345</v>
      </c>
      <c r="AL45" s="6">
        <f t="shared" si="11"/>
        <v>31.519444</v>
      </c>
      <c r="AM45" s="6">
        <f t="shared" si="12"/>
        <v>21.217063</v>
      </c>
      <c r="AN45" s="6">
        <f t="shared" si="13"/>
        <v>16.441468</v>
      </c>
      <c r="AO45" s="6">
        <f t="shared" si="14"/>
        <v>13.650397000000002</v>
      </c>
      <c r="AP45" s="6">
        <f t="shared" si="15"/>
        <v>20.413708</v>
      </c>
    </row>
    <row r="46" spans="1:42" x14ac:dyDescent="0.2">
      <c r="A46" s="10" t="s">
        <v>26</v>
      </c>
      <c r="B46" s="3" t="s">
        <v>21</v>
      </c>
      <c r="C46" s="6">
        <f t="shared" si="1"/>
        <v>-1.1704080000000019</v>
      </c>
      <c r="D46" s="6">
        <f t="shared" si="2"/>
        <v>-6.4207099999999997</v>
      </c>
      <c r="E46" s="6">
        <f t="shared" si="3"/>
        <v>2.0060959999999994</v>
      </c>
      <c r="F46" s="6">
        <f t="shared" si="4"/>
        <v>3.3110279999999968</v>
      </c>
      <c r="G46" s="6">
        <f t="shared" si="5"/>
        <v>13.041000999999998</v>
      </c>
      <c r="H46" s="6">
        <f t="shared" si="6"/>
        <v>16.723167999999998</v>
      </c>
      <c r="I46" s="6">
        <f t="shared" si="7"/>
        <v>9.3132659999999987</v>
      </c>
      <c r="P46" s="6"/>
      <c r="U46" s="6"/>
      <c r="AI46" s="6">
        <f t="shared" si="8"/>
        <v>32.082723000000001</v>
      </c>
      <c r="AJ46" s="6">
        <f t="shared" si="9"/>
        <v>38.17239</v>
      </c>
      <c r="AK46" s="6">
        <f t="shared" si="10"/>
        <v>18.795809999999999</v>
      </c>
      <c r="AL46" s="6">
        <f t="shared" si="11"/>
        <v>31.519444</v>
      </c>
      <c r="AM46" s="6">
        <f t="shared" si="12"/>
        <v>21.217063</v>
      </c>
      <c r="AN46" s="6">
        <f t="shared" si="13"/>
        <v>16.441468</v>
      </c>
      <c r="AO46" s="6">
        <f t="shared" si="14"/>
        <v>13.650397000000002</v>
      </c>
      <c r="AP46" s="6">
        <f t="shared" si="15"/>
        <v>20.378545000000003</v>
      </c>
    </row>
    <row r="47" spans="1:42" ht="21" customHeight="1" x14ac:dyDescent="0.2">
      <c r="A47" s="11"/>
      <c r="B47" s="3" t="s">
        <v>22</v>
      </c>
      <c r="C47" s="6">
        <f t="shared" si="1"/>
        <v>-1.1704080000000019</v>
      </c>
      <c r="D47" s="6">
        <f t="shared" si="2"/>
        <v>-6.4207099999999997</v>
      </c>
      <c r="E47" s="6">
        <f t="shared" si="3"/>
        <v>2.0060959999999994</v>
      </c>
      <c r="F47" s="6">
        <f t="shared" si="4"/>
        <v>3.3110279999999968</v>
      </c>
      <c r="G47" s="6">
        <f t="shared" si="5"/>
        <v>13.041000999999998</v>
      </c>
      <c r="H47" s="6">
        <f t="shared" si="6"/>
        <v>16.723167999999998</v>
      </c>
      <c r="I47" s="6">
        <f t="shared" si="7"/>
        <v>9.3292199999999994</v>
      </c>
      <c r="P47" s="6"/>
      <c r="U47" s="6"/>
      <c r="AI47" s="6">
        <f t="shared" si="8"/>
        <v>32.082723000000001</v>
      </c>
      <c r="AJ47" s="6">
        <f t="shared" si="9"/>
        <v>38.17239</v>
      </c>
      <c r="AK47" s="6">
        <f t="shared" si="10"/>
        <v>18.795809999999999</v>
      </c>
      <c r="AL47" s="6">
        <f t="shared" si="11"/>
        <v>31.519444</v>
      </c>
      <c r="AM47" s="6">
        <f t="shared" si="12"/>
        <v>21.217063</v>
      </c>
      <c r="AN47" s="6">
        <f t="shared" si="13"/>
        <v>16.441468</v>
      </c>
      <c r="AO47" s="6">
        <f t="shared" si="14"/>
        <v>13.650397000000002</v>
      </c>
      <c r="AP47" s="6">
        <f t="shared" si="15"/>
        <v>20.411082</v>
      </c>
    </row>
    <row r="48" spans="1:42" x14ac:dyDescent="0.2">
      <c r="A48" s="11"/>
      <c r="B48" s="3" t="s">
        <v>23</v>
      </c>
      <c r="C48" s="6">
        <f t="shared" si="1"/>
        <v>-1.1704080000000019</v>
      </c>
      <c r="D48" s="6">
        <f t="shared" si="2"/>
        <v>-6.4207099999999997</v>
      </c>
      <c r="E48" s="6">
        <f t="shared" si="3"/>
        <v>2.1547279999999986</v>
      </c>
      <c r="F48" s="6">
        <f t="shared" si="4"/>
        <v>3.3110279999999968</v>
      </c>
      <c r="G48" s="6">
        <f t="shared" si="5"/>
        <v>13.041000999999998</v>
      </c>
      <c r="H48" s="6">
        <f t="shared" si="6"/>
        <v>16.723167999999998</v>
      </c>
      <c r="I48" s="6">
        <f t="shared" si="7"/>
        <v>9.3858199999999989</v>
      </c>
      <c r="P48" s="6"/>
      <c r="U48" s="6"/>
      <c r="AI48" s="6"/>
      <c r="AJ48" s="6"/>
      <c r="AK48" s="6"/>
      <c r="AL48" s="6"/>
      <c r="AM48" s="6"/>
      <c r="AN48" s="6"/>
      <c r="AO48" s="6"/>
      <c r="AP48" s="6"/>
    </row>
    <row r="49" spans="1:42" ht="21" customHeight="1" x14ac:dyDescent="0.2">
      <c r="A49" s="12"/>
      <c r="B49" s="3" t="s">
        <v>24</v>
      </c>
      <c r="C49" s="6">
        <f t="shared" si="1"/>
        <v>-1.1704080000000019</v>
      </c>
      <c r="D49" s="6">
        <f t="shared" si="2"/>
        <v>-6.4207099999999997</v>
      </c>
      <c r="E49" s="6">
        <f t="shared" si="3"/>
        <v>2.1547279999999986</v>
      </c>
      <c r="F49" s="6">
        <f t="shared" si="4"/>
        <v>3.3110279999999968</v>
      </c>
      <c r="G49" s="6">
        <f t="shared" si="5"/>
        <v>13.041000999999998</v>
      </c>
      <c r="H49" s="6">
        <f t="shared" si="6"/>
        <v>16.723167999999998</v>
      </c>
      <c r="I49" s="6">
        <f t="shared" si="7"/>
        <v>9.3333480000000009</v>
      </c>
      <c r="P49" s="6"/>
      <c r="U49" s="6"/>
      <c r="AI49" s="6"/>
      <c r="AJ49" s="6"/>
      <c r="AK49" s="6"/>
      <c r="AL49" s="6"/>
      <c r="AM49" s="6"/>
      <c r="AN49" s="6"/>
      <c r="AO49" s="6"/>
      <c r="AP49" s="6"/>
    </row>
    <row r="50" spans="1:42" x14ac:dyDescent="0.2">
      <c r="A50" s="10" t="s">
        <v>27</v>
      </c>
      <c r="B50" s="3" t="s">
        <v>21</v>
      </c>
      <c r="C50" s="6">
        <f t="shared" si="1"/>
        <v>-0.79271400000000014</v>
      </c>
      <c r="D50" s="6">
        <f t="shared" si="2"/>
        <v>-6.8575850000000038</v>
      </c>
      <c r="E50" s="6">
        <f t="shared" si="3"/>
        <v>8.3351810000000022</v>
      </c>
      <c r="F50" s="6">
        <f t="shared" si="4"/>
        <v>5.9964379999999977</v>
      </c>
      <c r="G50" s="6">
        <f t="shared" si="5"/>
        <v>14.316928000000001</v>
      </c>
      <c r="H50" s="6">
        <f t="shared" si="6"/>
        <v>16.982257999999998</v>
      </c>
      <c r="I50" s="6">
        <f t="shared" si="7"/>
        <v>10.260484999999999</v>
      </c>
      <c r="P50" s="6"/>
      <c r="U50" s="6"/>
      <c r="AI50" s="6"/>
      <c r="AJ50" s="6"/>
      <c r="AK50" s="6"/>
      <c r="AL50" s="6"/>
      <c r="AM50" s="6"/>
      <c r="AN50" s="6"/>
      <c r="AO50" s="6"/>
      <c r="AP50" s="6"/>
    </row>
    <row r="51" spans="1:42" ht="21" customHeight="1" x14ac:dyDescent="0.2">
      <c r="A51" s="11"/>
      <c r="B51" s="3" t="s">
        <v>22</v>
      </c>
      <c r="C51" s="6">
        <f t="shared" si="1"/>
        <v>-0.79271400000000014</v>
      </c>
      <c r="D51" s="6">
        <f t="shared" si="2"/>
        <v>-6.8575850000000038</v>
      </c>
      <c r="E51" s="6">
        <f t="shared" si="3"/>
        <v>8.3351810000000022</v>
      </c>
      <c r="F51" s="6">
        <f t="shared" si="4"/>
        <v>5.9964379999999977</v>
      </c>
      <c r="G51" s="6">
        <f t="shared" si="5"/>
        <v>14.316928000000001</v>
      </c>
      <c r="H51" s="6">
        <f t="shared" si="6"/>
        <v>16.982257999999998</v>
      </c>
      <c r="I51" s="6">
        <f t="shared" si="7"/>
        <v>10.272696999999997</v>
      </c>
      <c r="P51" s="6"/>
      <c r="U51" s="6"/>
      <c r="AI51" s="6"/>
      <c r="AJ51" s="6"/>
      <c r="AK51" s="6"/>
      <c r="AL51" s="6"/>
      <c r="AM51" s="6"/>
      <c r="AN51" s="6"/>
      <c r="AO51" s="6"/>
      <c r="AP51" s="6"/>
    </row>
    <row r="52" spans="1:42" x14ac:dyDescent="0.2">
      <c r="A52" s="11"/>
      <c r="B52" s="3" t="s">
        <v>23</v>
      </c>
      <c r="C52" s="6">
        <f t="shared" si="1"/>
        <v>-0.79271400000000014</v>
      </c>
      <c r="D52" s="6">
        <f t="shared" si="2"/>
        <v>-6.8575850000000038</v>
      </c>
      <c r="E52" s="6">
        <f t="shared" si="3"/>
        <v>8.4506370000000004</v>
      </c>
      <c r="F52" s="6">
        <f t="shared" si="4"/>
        <v>5.9964379999999977</v>
      </c>
      <c r="G52" s="6">
        <f t="shared" si="5"/>
        <v>14.316928000000001</v>
      </c>
      <c r="H52" s="6">
        <f t="shared" si="6"/>
        <v>16.982257999999998</v>
      </c>
      <c r="I52" s="6">
        <f t="shared" si="7"/>
        <v>10.316070999999997</v>
      </c>
      <c r="P52" s="6"/>
      <c r="U52" s="6"/>
      <c r="AI52" s="6"/>
      <c r="AJ52" s="6"/>
      <c r="AK52" s="6"/>
      <c r="AL52" s="6"/>
      <c r="AM52" s="6"/>
      <c r="AN52" s="6"/>
      <c r="AO52" s="6"/>
      <c r="AP52" s="6"/>
    </row>
    <row r="53" spans="1:42" ht="21" customHeight="1" x14ac:dyDescent="0.2">
      <c r="A53" s="12"/>
      <c r="B53" s="3" t="s">
        <v>24</v>
      </c>
      <c r="C53" s="6">
        <f t="shared" si="1"/>
        <v>-0.79271400000000014</v>
      </c>
      <c r="D53" s="6">
        <f t="shared" si="2"/>
        <v>-6.8575850000000038</v>
      </c>
      <c r="E53" s="6">
        <f t="shared" si="3"/>
        <v>8.4506370000000004</v>
      </c>
      <c r="F53" s="6">
        <f t="shared" si="4"/>
        <v>5.9964379999999977</v>
      </c>
      <c r="G53" s="6">
        <f t="shared" si="5"/>
        <v>14.316928000000001</v>
      </c>
      <c r="H53" s="6">
        <f t="shared" si="6"/>
        <v>16.982257999999998</v>
      </c>
      <c r="I53" s="6">
        <f t="shared" si="7"/>
        <v>10.275904999999998</v>
      </c>
      <c r="P53" s="6"/>
      <c r="U53" s="6"/>
      <c r="AI53" s="6"/>
      <c r="AJ53" s="6"/>
      <c r="AK53" s="6"/>
      <c r="AL53" s="6"/>
      <c r="AM53" s="6"/>
      <c r="AN53" s="6"/>
      <c r="AO53" s="6"/>
      <c r="AP53" s="6"/>
    </row>
    <row r="54" spans="1:42" x14ac:dyDescent="0.2">
      <c r="A54" s="10" t="s">
        <v>28</v>
      </c>
      <c r="B54" s="3" t="s">
        <v>21</v>
      </c>
      <c r="C54" s="6">
        <f t="shared" si="1"/>
        <v>-0.56327900000000142</v>
      </c>
      <c r="D54" s="6">
        <f t="shared" si="2"/>
        <v>-6.652946</v>
      </c>
      <c r="E54" s="6">
        <f t="shared" si="3"/>
        <v>12.629099</v>
      </c>
      <c r="F54" s="6">
        <f t="shared" si="4"/>
        <v>10.302381</v>
      </c>
      <c r="G54" s="6">
        <f t="shared" si="5"/>
        <v>15.077976</v>
      </c>
      <c r="H54" s="6">
        <f t="shared" si="6"/>
        <v>17.869046999999998</v>
      </c>
      <c r="I54" s="6">
        <f t="shared" si="7"/>
        <v>11.095844</v>
      </c>
      <c r="P54" s="6"/>
      <c r="U54" s="6"/>
      <c r="AI54" s="6"/>
      <c r="AJ54" s="6"/>
      <c r="AK54" s="6"/>
      <c r="AL54" s="6"/>
      <c r="AM54" s="6"/>
      <c r="AN54" s="6"/>
      <c r="AO54" s="6"/>
      <c r="AP54" s="6"/>
    </row>
    <row r="55" spans="1:42" ht="21" customHeight="1" x14ac:dyDescent="0.2">
      <c r="A55" s="11"/>
      <c r="B55" s="3" t="s">
        <v>22</v>
      </c>
      <c r="C55" s="6">
        <f t="shared" si="1"/>
        <v>-0.56327900000000142</v>
      </c>
      <c r="D55" s="6">
        <f t="shared" si="2"/>
        <v>-6.652946</v>
      </c>
      <c r="E55" s="6">
        <f t="shared" si="3"/>
        <v>12.629099</v>
      </c>
      <c r="F55" s="6">
        <f t="shared" si="4"/>
        <v>10.302381</v>
      </c>
      <c r="G55" s="6">
        <f t="shared" si="5"/>
        <v>15.077976</v>
      </c>
      <c r="H55" s="6">
        <f t="shared" si="6"/>
        <v>17.869046999999998</v>
      </c>
      <c r="I55" s="6">
        <f t="shared" si="7"/>
        <v>11.105736</v>
      </c>
      <c r="P55" s="6"/>
      <c r="U55" s="6"/>
      <c r="AI55" s="6"/>
      <c r="AJ55" s="6"/>
      <c r="AK55" s="6"/>
      <c r="AL55" s="6"/>
      <c r="AM55" s="6"/>
      <c r="AN55" s="6"/>
      <c r="AO55" s="6"/>
      <c r="AP55" s="6"/>
    </row>
    <row r="56" spans="1:42" x14ac:dyDescent="0.2">
      <c r="A56" s="11"/>
      <c r="B56" s="3" t="s">
        <v>23</v>
      </c>
      <c r="C56" s="6">
        <f t="shared" si="1"/>
        <v>-0.56327900000000142</v>
      </c>
      <c r="D56" s="6">
        <f t="shared" si="2"/>
        <v>-6.652946</v>
      </c>
      <c r="E56" s="6">
        <f t="shared" si="3"/>
        <v>12.723634000000001</v>
      </c>
      <c r="F56" s="6">
        <f t="shared" si="4"/>
        <v>10.302381</v>
      </c>
      <c r="G56" s="6">
        <f t="shared" si="5"/>
        <v>15.077976</v>
      </c>
      <c r="H56" s="6">
        <f t="shared" si="6"/>
        <v>17.869046999999998</v>
      </c>
      <c r="I56" s="6">
        <f t="shared" si="7"/>
        <v>11.140898999999997</v>
      </c>
      <c r="P56" s="6"/>
      <c r="U56" s="6"/>
      <c r="AI56" s="6"/>
      <c r="AJ56" s="6"/>
      <c r="AK56" s="6"/>
      <c r="AL56" s="6"/>
      <c r="AM56" s="6"/>
      <c r="AN56" s="6"/>
      <c r="AO56" s="6"/>
      <c r="AP56" s="6"/>
    </row>
    <row r="57" spans="1:42" ht="21" customHeight="1" x14ac:dyDescent="0.2">
      <c r="A57" s="12"/>
      <c r="B57" s="3" t="s">
        <v>24</v>
      </c>
      <c r="C57" s="6">
        <f t="shared" si="1"/>
        <v>-0.56327900000000142</v>
      </c>
      <c r="D57" s="6">
        <f t="shared" si="2"/>
        <v>-6.652946</v>
      </c>
      <c r="E57" s="6">
        <f t="shared" si="3"/>
        <v>12.723634000000001</v>
      </c>
      <c r="F57" s="6">
        <f t="shared" si="4"/>
        <v>10.302381</v>
      </c>
      <c r="G57" s="6">
        <f t="shared" si="5"/>
        <v>15.077976</v>
      </c>
      <c r="H57" s="6">
        <f t="shared" si="6"/>
        <v>17.869046999999998</v>
      </c>
      <c r="I57" s="6">
        <f t="shared" si="7"/>
        <v>11.108362</v>
      </c>
      <c r="P57" s="6"/>
      <c r="U57" s="6"/>
      <c r="AI57" s="6"/>
      <c r="AJ57" s="6"/>
      <c r="AK57" s="6"/>
      <c r="AL57" s="6"/>
      <c r="AM57" s="6"/>
      <c r="AN57" s="6"/>
      <c r="AO57" s="6"/>
      <c r="AP57" s="6"/>
    </row>
    <row r="58" spans="1:42" x14ac:dyDescent="0.2">
      <c r="AI58" s="6"/>
      <c r="AJ58" s="6"/>
      <c r="AK58" s="6"/>
      <c r="AL58" s="6"/>
      <c r="AM58" s="6"/>
      <c r="AN58" s="6"/>
      <c r="AO58" s="6"/>
      <c r="AP58" s="6"/>
    </row>
    <row r="59" spans="1:42" x14ac:dyDescent="0.2">
      <c r="AI59" s="6"/>
      <c r="AJ59" s="6"/>
      <c r="AK59" s="6"/>
      <c r="AL59" s="6"/>
      <c r="AM59" s="6"/>
      <c r="AN59" s="6"/>
      <c r="AO59" s="6"/>
      <c r="AP59" s="6"/>
    </row>
    <row r="60" spans="1:42" x14ac:dyDescent="0.2">
      <c r="AI60" s="6"/>
      <c r="AJ60" s="6"/>
      <c r="AK60" s="6"/>
      <c r="AL60" s="6"/>
      <c r="AM60" s="6"/>
      <c r="AN60" s="6"/>
      <c r="AO60" s="6"/>
      <c r="AP60" s="6"/>
    </row>
    <row r="61" spans="1:42" x14ac:dyDescent="0.2">
      <c r="AI61" s="6"/>
      <c r="AJ61" s="6"/>
      <c r="AK61" s="6"/>
      <c r="AL61" s="6"/>
      <c r="AM61" s="6"/>
      <c r="AN61" s="6"/>
      <c r="AO61" s="6"/>
      <c r="AP61" s="6"/>
    </row>
    <row r="62" spans="1:42" x14ac:dyDescent="0.2">
      <c r="AI62" s="6"/>
      <c r="AJ62" s="6"/>
      <c r="AK62" s="6"/>
      <c r="AL62" s="6"/>
      <c r="AM62" s="6"/>
      <c r="AN62" s="6"/>
      <c r="AO62" s="6"/>
      <c r="AP62" s="6"/>
    </row>
  </sheetData>
  <mergeCells count="26">
    <mergeCell ref="A23:A26"/>
    <mergeCell ref="A3:B3"/>
    <mergeCell ref="C3:AX3"/>
    <mergeCell ref="A4:B5"/>
    <mergeCell ref="C4:J5"/>
    <mergeCell ref="K4:AX4"/>
    <mergeCell ref="K5:R5"/>
    <mergeCell ref="S5:Z5"/>
    <mergeCell ref="AA5:AH5"/>
    <mergeCell ref="AI5:AP5"/>
    <mergeCell ref="AQ5:AX5"/>
    <mergeCell ref="A6:B6"/>
    <mergeCell ref="A7:A10"/>
    <mergeCell ref="A11:A14"/>
    <mergeCell ref="A15:A18"/>
    <mergeCell ref="A19:A22"/>
    <mergeCell ref="C34:I34"/>
    <mergeCell ref="A35:B36"/>
    <mergeCell ref="C35:I36"/>
    <mergeCell ref="A37:B37"/>
    <mergeCell ref="A38:A41"/>
    <mergeCell ref="A42:A45"/>
    <mergeCell ref="A46:A49"/>
    <mergeCell ref="A50:A53"/>
    <mergeCell ref="A54:A57"/>
    <mergeCell ref="A34:B34"/>
  </mergeCells>
  <pageMargins left="0.75" right="0.75" top="1" bottom="1" header="0.5" footer="0.5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8A33A-7746-4542-A36A-A7D7A3AB92C4}">
  <dimension ref="A1:AX62"/>
  <sheetViews>
    <sheetView showGridLines="0" topLeftCell="A58" workbookViewId="0">
      <selection activeCell="AT46" sqref="AT46"/>
    </sheetView>
  </sheetViews>
  <sheetFormatPr defaultRowHeight="12.75" x14ac:dyDescent="0.2"/>
  <cols>
    <col min="1" max="2" width="27.42578125" customWidth="1"/>
  </cols>
  <sheetData>
    <row r="1" spans="1:50" hidden="1" x14ac:dyDescent="0.2">
      <c r="A1" s="1" t="e">
        <f ca="1">DotStatQuery(B1)</f>
        <v>#NAME?</v>
      </c>
      <c r="B1" s="1" t="s">
        <v>0</v>
      </c>
    </row>
    <row r="2" spans="1:50" ht="23.25" customHeight="1" x14ac:dyDescent="0.2">
      <c r="A2" s="8" t="s">
        <v>1</v>
      </c>
    </row>
    <row r="3" spans="1:50" x14ac:dyDescent="0.2">
      <c r="A3" s="13" t="s">
        <v>2</v>
      </c>
      <c r="B3" s="14"/>
      <c r="C3" s="15" t="s">
        <v>3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7"/>
    </row>
    <row r="4" spans="1:50" x14ac:dyDescent="0.2">
      <c r="A4" s="18" t="s">
        <v>4</v>
      </c>
      <c r="B4" s="19"/>
      <c r="C4" s="22" t="s">
        <v>5</v>
      </c>
      <c r="D4" s="22"/>
      <c r="E4" s="22"/>
      <c r="F4" s="22"/>
      <c r="G4" s="22"/>
      <c r="H4" s="22"/>
      <c r="I4" s="22"/>
      <c r="J4" s="22"/>
      <c r="K4" s="22" t="s">
        <v>5</v>
      </c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</row>
    <row r="5" spans="1:50" x14ac:dyDescent="0.2">
      <c r="A5" s="20"/>
      <c r="B5" s="21"/>
      <c r="C5" s="22"/>
      <c r="D5" s="22"/>
      <c r="E5" s="22"/>
      <c r="F5" s="22"/>
      <c r="G5" s="22"/>
      <c r="H5" s="22"/>
      <c r="I5" s="22"/>
      <c r="J5" s="22"/>
      <c r="K5" s="23" t="s">
        <v>6</v>
      </c>
      <c r="L5" s="24"/>
      <c r="M5" s="24"/>
      <c r="N5" s="24"/>
      <c r="O5" s="24"/>
      <c r="P5" s="24"/>
      <c r="Q5" s="24"/>
      <c r="R5" s="25"/>
      <c r="S5" s="23" t="s">
        <v>7</v>
      </c>
      <c r="T5" s="24"/>
      <c r="U5" s="24"/>
      <c r="V5" s="24"/>
      <c r="W5" s="24"/>
      <c r="X5" s="24"/>
      <c r="Y5" s="24"/>
      <c r="Z5" s="25"/>
      <c r="AA5" s="23" t="s">
        <v>8</v>
      </c>
      <c r="AB5" s="24"/>
      <c r="AC5" s="24"/>
      <c r="AD5" s="24"/>
      <c r="AE5" s="24"/>
      <c r="AF5" s="24"/>
      <c r="AG5" s="24"/>
      <c r="AH5" s="25"/>
      <c r="AI5" s="23" t="s">
        <v>9</v>
      </c>
      <c r="AJ5" s="24"/>
      <c r="AK5" s="24"/>
      <c r="AL5" s="24"/>
      <c r="AM5" s="24"/>
      <c r="AN5" s="24"/>
      <c r="AO5" s="24"/>
      <c r="AP5" s="25"/>
      <c r="AQ5" s="23" t="s">
        <v>10</v>
      </c>
      <c r="AR5" s="24"/>
      <c r="AS5" s="24"/>
      <c r="AT5" s="24"/>
      <c r="AU5" s="24"/>
      <c r="AV5" s="24"/>
      <c r="AW5" s="24"/>
      <c r="AX5" s="25"/>
    </row>
    <row r="6" spans="1:50" ht="21" customHeight="1" x14ac:dyDescent="0.2">
      <c r="A6" s="26" t="s">
        <v>11</v>
      </c>
      <c r="B6" s="27"/>
      <c r="C6" s="2" t="s">
        <v>12</v>
      </c>
      <c r="D6" s="8" t="s">
        <v>13</v>
      </c>
      <c r="E6" s="8" t="s">
        <v>14</v>
      </c>
      <c r="F6" s="2" t="s">
        <v>15</v>
      </c>
      <c r="G6" s="2" t="s">
        <v>16</v>
      </c>
      <c r="H6" s="2" t="s">
        <v>17</v>
      </c>
      <c r="I6" s="2" t="s">
        <v>18</v>
      </c>
      <c r="J6" s="2" t="s">
        <v>19</v>
      </c>
      <c r="K6" s="2" t="s">
        <v>12</v>
      </c>
      <c r="L6" s="8" t="s">
        <v>13</v>
      </c>
      <c r="M6" s="8" t="s">
        <v>14</v>
      </c>
      <c r="N6" s="2" t="s">
        <v>15</v>
      </c>
      <c r="O6" s="2" t="s">
        <v>16</v>
      </c>
      <c r="P6" s="2" t="s">
        <v>17</v>
      </c>
      <c r="Q6" s="2" t="s">
        <v>18</v>
      </c>
      <c r="R6" s="2" t="s">
        <v>19</v>
      </c>
      <c r="S6" s="2" t="s">
        <v>12</v>
      </c>
      <c r="T6" s="8" t="s">
        <v>13</v>
      </c>
      <c r="U6" s="8" t="s">
        <v>14</v>
      </c>
      <c r="V6" s="2" t="s">
        <v>15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12</v>
      </c>
      <c r="AB6" s="8" t="s">
        <v>13</v>
      </c>
      <c r="AC6" s="8" t="s">
        <v>14</v>
      </c>
      <c r="AD6" s="2" t="s">
        <v>15</v>
      </c>
      <c r="AE6" s="2" t="s">
        <v>16</v>
      </c>
      <c r="AF6" s="2" t="s">
        <v>17</v>
      </c>
      <c r="AG6" s="2" t="s">
        <v>18</v>
      </c>
      <c r="AH6" s="2" t="s">
        <v>19</v>
      </c>
      <c r="AI6" s="2" t="s">
        <v>12</v>
      </c>
      <c r="AJ6" s="8" t="s">
        <v>13</v>
      </c>
      <c r="AK6" s="8" t="s">
        <v>14</v>
      </c>
      <c r="AL6" s="2" t="s">
        <v>15</v>
      </c>
      <c r="AM6" s="2" t="s">
        <v>16</v>
      </c>
      <c r="AN6" s="2" t="s">
        <v>17</v>
      </c>
      <c r="AO6" s="2" t="s">
        <v>18</v>
      </c>
      <c r="AP6" s="2" t="s">
        <v>19</v>
      </c>
      <c r="AQ6" s="2" t="s">
        <v>12</v>
      </c>
      <c r="AR6" s="8" t="s">
        <v>13</v>
      </c>
      <c r="AS6" s="8" t="s">
        <v>14</v>
      </c>
      <c r="AT6" s="2" t="s">
        <v>15</v>
      </c>
      <c r="AU6" s="2" t="s">
        <v>16</v>
      </c>
      <c r="AV6" s="2" t="s">
        <v>17</v>
      </c>
      <c r="AW6" s="2" t="s">
        <v>18</v>
      </c>
      <c r="AX6" s="2" t="s">
        <v>19</v>
      </c>
    </row>
    <row r="7" spans="1:50" x14ac:dyDescent="0.2">
      <c r="A7" s="10" t="s">
        <v>20</v>
      </c>
      <c r="B7" s="3" t="s">
        <v>21</v>
      </c>
      <c r="C7" s="4">
        <v>32.840718000000003</v>
      </c>
      <c r="D7" s="4">
        <v>15.178378</v>
      </c>
      <c r="E7" s="4">
        <v>42.169761000000001</v>
      </c>
      <c r="F7" s="4">
        <v>36.550032999999999</v>
      </c>
      <c r="G7" s="4">
        <v>27.906082000000001</v>
      </c>
      <c r="H7" s="4">
        <v>20.960986999999999</v>
      </c>
      <c r="I7" s="4">
        <v>26.258682</v>
      </c>
      <c r="J7" s="4">
        <v>27.702566999999998</v>
      </c>
      <c r="K7" s="4">
        <v>6.1123839999999996</v>
      </c>
      <c r="L7" s="4">
        <v>8.9184610000000006</v>
      </c>
      <c r="M7" s="4">
        <v>8.8712009999999992</v>
      </c>
      <c r="N7" s="4">
        <v>3.5279829999999999</v>
      </c>
      <c r="O7" s="4">
        <v>0</v>
      </c>
      <c r="P7" s="4">
        <v>7.1747329999999998</v>
      </c>
      <c r="Q7" s="4">
        <v>5.6921739999999996</v>
      </c>
      <c r="R7" s="4">
        <v>4.6547619999999998</v>
      </c>
      <c r="S7" s="4">
        <v>3.1042610000000002</v>
      </c>
      <c r="T7" s="4">
        <v>0</v>
      </c>
      <c r="U7" s="4">
        <v>0</v>
      </c>
      <c r="V7" s="4">
        <v>1.809099</v>
      </c>
      <c r="W7" s="4">
        <v>0</v>
      </c>
      <c r="X7" s="4">
        <v>0</v>
      </c>
      <c r="Y7" s="4">
        <v>5.515631</v>
      </c>
      <c r="Z7" s="4">
        <v>2.2367659999999998</v>
      </c>
      <c r="AA7" s="4">
        <v>0</v>
      </c>
      <c r="AB7" s="4">
        <v>-10.743116000000001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-0.36677900000000002</v>
      </c>
      <c r="AI7" s="4">
        <v>6.4679349999999998</v>
      </c>
      <c r="AJ7" s="4">
        <v>10.583586</v>
      </c>
      <c r="AK7" s="4">
        <v>16.753599000000001</v>
      </c>
      <c r="AL7" s="4">
        <v>7.2123419999999996</v>
      </c>
      <c r="AM7" s="4">
        <v>4.8883760000000001</v>
      </c>
      <c r="AN7" s="4">
        <v>6.4122110000000001</v>
      </c>
      <c r="AO7" s="4">
        <v>7.0369330000000003</v>
      </c>
      <c r="AP7" s="4">
        <v>8.1567380000000007</v>
      </c>
      <c r="AQ7" s="4">
        <v>17.156139</v>
      </c>
      <c r="AR7" s="4">
        <v>6.4194469999999999</v>
      </c>
      <c r="AS7" s="4">
        <v>16.544961000000001</v>
      </c>
      <c r="AT7" s="4">
        <v>24.000608</v>
      </c>
      <c r="AU7" s="4">
        <v>23.017706</v>
      </c>
      <c r="AV7" s="4">
        <v>7.3740430000000003</v>
      </c>
      <c r="AW7" s="4">
        <v>8.0139440000000004</v>
      </c>
      <c r="AX7" s="4">
        <v>13.02108</v>
      </c>
    </row>
    <row r="8" spans="1:50" ht="21" customHeight="1" x14ac:dyDescent="0.2">
      <c r="A8" s="11"/>
      <c r="B8" s="3" t="s">
        <v>22</v>
      </c>
      <c r="C8" s="5">
        <v>22.17925</v>
      </c>
      <c r="D8" s="5">
        <v>2.3638620000000001</v>
      </c>
      <c r="E8" s="5">
        <v>34.270888999999997</v>
      </c>
      <c r="F8" s="5">
        <v>33.206600000000002</v>
      </c>
      <c r="G8" s="5">
        <v>27.906082000000001</v>
      </c>
      <c r="H8" s="5">
        <v>19.825941</v>
      </c>
      <c r="I8" s="5">
        <v>21.295992999999999</v>
      </c>
      <c r="J8" s="5">
        <v>24.502265000000001</v>
      </c>
      <c r="K8" s="5">
        <v>-1.4448240000000001</v>
      </c>
      <c r="L8" s="5">
        <v>8.9184610000000006</v>
      </c>
      <c r="M8" s="5">
        <v>0.97232799999999997</v>
      </c>
      <c r="N8" s="5">
        <v>0.18454999999999999</v>
      </c>
      <c r="O8" s="5">
        <v>0</v>
      </c>
      <c r="P8" s="5">
        <v>6.0396869999999998</v>
      </c>
      <c r="Q8" s="5">
        <v>1.330927</v>
      </c>
      <c r="R8" s="5">
        <v>2.5917650000000001</v>
      </c>
      <c r="S8" s="5">
        <v>0</v>
      </c>
      <c r="T8" s="5">
        <v>0</v>
      </c>
      <c r="U8" s="5">
        <v>0</v>
      </c>
      <c r="V8" s="5">
        <v>1.809099</v>
      </c>
      <c r="W8" s="5">
        <v>0</v>
      </c>
      <c r="X8" s="5">
        <v>0</v>
      </c>
      <c r="Y8" s="5">
        <v>4.9141880000000002</v>
      </c>
      <c r="Z8" s="5">
        <v>1.707055</v>
      </c>
      <c r="AA8" s="5">
        <v>0</v>
      </c>
      <c r="AB8" s="5">
        <v>-23.557632000000002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-0.92796199999999995</v>
      </c>
      <c r="AI8" s="5">
        <v>6.4679349999999998</v>
      </c>
      <c r="AJ8" s="5">
        <v>10.583586</v>
      </c>
      <c r="AK8" s="5">
        <v>16.753599000000001</v>
      </c>
      <c r="AL8" s="5">
        <v>7.2123419999999996</v>
      </c>
      <c r="AM8" s="5">
        <v>4.8883760000000001</v>
      </c>
      <c r="AN8" s="5">
        <v>6.4122110000000001</v>
      </c>
      <c r="AO8" s="5">
        <v>7.0369330000000003</v>
      </c>
      <c r="AP8" s="5">
        <v>8.1103269999999998</v>
      </c>
      <c r="AQ8" s="5">
        <v>17.156139</v>
      </c>
      <c r="AR8" s="5">
        <v>6.4194469999999999</v>
      </c>
      <c r="AS8" s="5">
        <v>16.544961000000001</v>
      </c>
      <c r="AT8" s="5">
        <v>24.000608</v>
      </c>
      <c r="AU8" s="5">
        <v>23.017706</v>
      </c>
      <c r="AV8" s="5">
        <v>7.3740430000000003</v>
      </c>
      <c r="AW8" s="5">
        <v>8.0139440000000004</v>
      </c>
      <c r="AX8" s="5">
        <v>13.02108</v>
      </c>
    </row>
    <row r="9" spans="1:50" x14ac:dyDescent="0.2">
      <c r="A9" s="11"/>
      <c r="B9" s="3" t="s">
        <v>23</v>
      </c>
      <c r="C9" s="4">
        <v>12.996312</v>
      </c>
      <c r="D9" s="4">
        <v>-20.153589</v>
      </c>
      <c r="E9" s="4">
        <v>24.466906000000002</v>
      </c>
      <c r="F9" s="4">
        <v>13.689169</v>
      </c>
      <c r="G9" s="4">
        <v>17.383564</v>
      </c>
      <c r="H9" s="4">
        <v>-10.648168</v>
      </c>
      <c r="I9" s="4">
        <v>-2.7480180000000001</v>
      </c>
      <c r="J9" s="4">
        <v>4.7623670000000002</v>
      </c>
      <c r="K9" s="4">
        <v>1.4903569999999999</v>
      </c>
      <c r="L9" s="4">
        <v>8.9184610000000006</v>
      </c>
      <c r="M9" s="4">
        <v>-8.6230170000000008</v>
      </c>
      <c r="N9" s="4">
        <v>-4.4225709999999996</v>
      </c>
      <c r="O9" s="4">
        <v>-6.7093629999999997</v>
      </c>
      <c r="P9" s="4">
        <v>-16.268318000000001</v>
      </c>
      <c r="Q9" s="4">
        <v>-21.371085999999998</v>
      </c>
      <c r="R9" s="4">
        <v>-0.69961499999999999</v>
      </c>
      <c r="S9" s="4">
        <v>1.2056789999999999</v>
      </c>
      <c r="T9" s="4">
        <v>0</v>
      </c>
      <c r="U9" s="4">
        <v>0</v>
      </c>
      <c r="V9" s="4">
        <v>1.809099</v>
      </c>
      <c r="W9" s="4">
        <v>0</v>
      </c>
      <c r="X9" s="4">
        <v>0</v>
      </c>
      <c r="Y9" s="4">
        <v>3.57219</v>
      </c>
      <c r="Z9" s="4">
        <v>1.8904909999999999</v>
      </c>
      <c r="AA9" s="4">
        <v>-13.323798</v>
      </c>
      <c r="AB9" s="4">
        <v>-46.075082999999999</v>
      </c>
      <c r="AC9" s="4">
        <v>0</v>
      </c>
      <c r="AD9" s="4">
        <v>-14.910310000000001</v>
      </c>
      <c r="AE9" s="4">
        <v>-3.8131550000000001</v>
      </c>
      <c r="AF9" s="4">
        <v>-8.1661040000000007</v>
      </c>
      <c r="AG9" s="4">
        <v>0</v>
      </c>
      <c r="AH9" s="4">
        <v>-17.282194</v>
      </c>
      <c r="AI9" s="4">
        <v>6.4679349999999998</v>
      </c>
      <c r="AJ9" s="4">
        <v>10.583586</v>
      </c>
      <c r="AK9" s="4">
        <v>16.544961000000001</v>
      </c>
      <c r="AL9" s="4">
        <v>7.2123419999999996</v>
      </c>
      <c r="AM9" s="4">
        <v>4.8883760000000001</v>
      </c>
      <c r="AN9" s="4">
        <v>6.4122110000000001</v>
      </c>
      <c r="AO9" s="4">
        <v>7.0369330000000003</v>
      </c>
      <c r="AP9" s="4">
        <v>7.8326039999999999</v>
      </c>
      <c r="AQ9" s="4">
        <v>17.156139</v>
      </c>
      <c r="AR9" s="4">
        <v>6.4194469999999999</v>
      </c>
      <c r="AS9" s="4">
        <v>16.544961000000001</v>
      </c>
      <c r="AT9" s="4">
        <v>24.000608</v>
      </c>
      <c r="AU9" s="4">
        <v>23.017706</v>
      </c>
      <c r="AV9" s="4">
        <v>7.3740430000000003</v>
      </c>
      <c r="AW9" s="4">
        <v>8.0139440000000004</v>
      </c>
      <c r="AX9" s="4">
        <v>13.02108</v>
      </c>
    </row>
    <row r="10" spans="1:50" ht="21" customHeight="1" x14ac:dyDescent="0.2">
      <c r="A10" s="12"/>
      <c r="B10" s="3" t="s">
        <v>24</v>
      </c>
      <c r="C10" s="5">
        <v>5.7800450000000003</v>
      </c>
      <c r="D10" s="5">
        <v>-15.947407</v>
      </c>
      <c r="E10" s="5">
        <v>18.818445000000001</v>
      </c>
      <c r="F10" s="5">
        <v>13.494294</v>
      </c>
      <c r="G10" s="5">
        <v>24.092927</v>
      </c>
      <c r="H10" s="5">
        <v>-11.783213999999999</v>
      </c>
      <c r="I10" s="5">
        <v>-7.5171900000000003</v>
      </c>
      <c r="J10" s="5">
        <v>6.4753550000000004</v>
      </c>
      <c r="K10" s="5">
        <v>-4.5202299999999997</v>
      </c>
      <c r="L10" s="5">
        <v>8.9184610000000006</v>
      </c>
      <c r="M10" s="5">
        <v>-14.271477000000001</v>
      </c>
      <c r="N10" s="5">
        <v>-4.6174460000000002</v>
      </c>
      <c r="O10" s="5">
        <v>0</v>
      </c>
      <c r="P10" s="5">
        <v>-17.403364</v>
      </c>
      <c r="Q10" s="5">
        <v>-25.302907000000001</v>
      </c>
      <c r="R10" s="5">
        <v>-1.044619</v>
      </c>
      <c r="S10" s="5">
        <v>0</v>
      </c>
      <c r="T10" s="5">
        <v>0</v>
      </c>
      <c r="U10" s="5">
        <v>0</v>
      </c>
      <c r="V10" s="5">
        <v>1.809099</v>
      </c>
      <c r="W10" s="5">
        <v>0</v>
      </c>
      <c r="X10" s="5">
        <v>0</v>
      </c>
      <c r="Y10" s="5">
        <v>2.734839</v>
      </c>
      <c r="Z10" s="5">
        <v>1.528958</v>
      </c>
      <c r="AA10" s="5">
        <v>-13.323798</v>
      </c>
      <c r="AB10" s="5">
        <v>-41.868901000000001</v>
      </c>
      <c r="AC10" s="5">
        <v>0</v>
      </c>
      <c r="AD10" s="5">
        <v>-14.910310000000001</v>
      </c>
      <c r="AE10" s="5">
        <v>-3.8131550000000001</v>
      </c>
      <c r="AF10" s="5">
        <v>-8.1661040000000007</v>
      </c>
      <c r="AG10" s="5">
        <v>0</v>
      </c>
      <c r="AH10" s="5">
        <v>-14.982472</v>
      </c>
      <c r="AI10" s="5">
        <v>6.4679349999999998</v>
      </c>
      <c r="AJ10" s="5">
        <v>10.583586</v>
      </c>
      <c r="AK10" s="5">
        <v>16.544961000000001</v>
      </c>
      <c r="AL10" s="5">
        <v>7.2123419999999996</v>
      </c>
      <c r="AM10" s="5">
        <v>4.8883760000000001</v>
      </c>
      <c r="AN10" s="5">
        <v>6.4122110000000001</v>
      </c>
      <c r="AO10" s="5">
        <v>7.0369330000000003</v>
      </c>
      <c r="AP10" s="5">
        <v>7.952407</v>
      </c>
      <c r="AQ10" s="5">
        <v>17.156139</v>
      </c>
      <c r="AR10" s="5">
        <v>6.4194469999999999</v>
      </c>
      <c r="AS10" s="5">
        <v>16.544961000000001</v>
      </c>
      <c r="AT10" s="5">
        <v>24.000608</v>
      </c>
      <c r="AU10" s="5">
        <v>23.017706</v>
      </c>
      <c r="AV10" s="5">
        <v>7.3740430000000003</v>
      </c>
      <c r="AW10" s="5">
        <v>8.0139440000000004</v>
      </c>
      <c r="AX10" s="5">
        <v>13.02108</v>
      </c>
    </row>
    <row r="11" spans="1:50" x14ac:dyDescent="0.2">
      <c r="A11" s="10" t="s">
        <v>25</v>
      </c>
      <c r="B11" s="3" t="s">
        <v>21</v>
      </c>
      <c r="C11" s="4">
        <v>52.242227999999997</v>
      </c>
      <c r="D11" s="4">
        <v>46.667209999999997</v>
      </c>
      <c r="E11" s="4">
        <v>49.352093000000004</v>
      </c>
      <c r="F11" s="4">
        <v>48.011508999999997</v>
      </c>
      <c r="G11" s="4">
        <v>39.486542999999998</v>
      </c>
      <c r="H11" s="4">
        <v>30.857400999999999</v>
      </c>
      <c r="I11" s="4">
        <v>29.756748000000002</v>
      </c>
      <c r="J11" s="4">
        <v>35.971189000000003</v>
      </c>
      <c r="K11" s="4">
        <v>14.11619</v>
      </c>
      <c r="L11" s="4">
        <v>11.746561</v>
      </c>
      <c r="M11" s="4">
        <v>16.053533000000002</v>
      </c>
      <c r="N11" s="4">
        <v>14.989459999999999</v>
      </c>
      <c r="O11" s="4">
        <v>5.9372189999999998</v>
      </c>
      <c r="P11" s="4">
        <v>12.511626</v>
      </c>
      <c r="Q11" s="4">
        <v>9.2779849999999993</v>
      </c>
      <c r="R11" s="4">
        <v>10.522864</v>
      </c>
      <c r="S11" s="4">
        <v>5.7984819999999999</v>
      </c>
      <c r="T11" s="4">
        <v>0</v>
      </c>
      <c r="U11" s="4">
        <v>0</v>
      </c>
      <c r="V11" s="4">
        <v>1.809099</v>
      </c>
      <c r="W11" s="4">
        <v>5.6432419999999999</v>
      </c>
      <c r="X11" s="4">
        <v>0</v>
      </c>
      <c r="Y11" s="4">
        <v>5.8449039999999997</v>
      </c>
      <c r="Z11" s="4">
        <v>3.2014309999999999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-3.408E-3</v>
      </c>
      <c r="AI11" s="4">
        <v>10.990289000000001</v>
      </c>
      <c r="AJ11" s="4">
        <v>8.2987719999999996</v>
      </c>
      <c r="AK11" s="4">
        <v>16.753599000000001</v>
      </c>
      <c r="AL11" s="4">
        <v>7.2123419999999996</v>
      </c>
      <c r="AM11" s="4">
        <v>4.8883760000000001</v>
      </c>
      <c r="AN11" s="4">
        <v>8.5329180000000004</v>
      </c>
      <c r="AO11" s="4">
        <v>7.0714779999999999</v>
      </c>
      <c r="AP11" s="4">
        <v>8.4869500000000002</v>
      </c>
      <c r="AQ11" s="4">
        <v>21.337266</v>
      </c>
      <c r="AR11" s="4">
        <v>26.621877000000001</v>
      </c>
      <c r="AS11" s="4">
        <v>16.544961000000001</v>
      </c>
      <c r="AT11" s="4">
        <v>24.000608</v>
      </c>
      <c r="AU11" s="4">
        <v>23.017706</v>
      </c>
      <c r="AV11" s="4">
        <v>9.812856</v>
      </c>
      <c r="AW11" s="4">
        <v>7.5623810000000002</v>
      </c>
      <c r="AX11" s="4">
        <v>13.763353</v>
      </c>
    </row>
    <row r="12" spans="1:50" ht="21" customHeight="1" x14ac:dyDescent="0.2">
      <c r="A12" s="11"/>
      <c r="B12" s="3" t="s">
        <v>22</v>
      </c>
      <c r="C12" s="5">
        <v>44.844335999999998</v>
      </c>
      <c r="D12" s="5">
        <v>41.913767</v>
      </c>
      <c r="E12" s="5">
        <v>42.621926000000002</v>
      </c>
      <c r="F12" s="5">
        <v>46.352114999999998</v>
      </c>
      <c r="G12" s="5">
        <v>36.796647999999998</v>
      </c>
      <c r="H12" s="5">
        <v>30.304821</v>
      </c>
      <c r="I12" s="5">
        <v>25.896684</v>
      </c>
      <c r="J12" s="5">
        <v>33.684145000000001</v>
      </c>
      <c r="K12" s="5">
        <v>8.8723150000000004</v>
      </c>
      <c r="L12" s="5">
        <v>6.9931190000000001</v>
      </c>
      <c r="M12" s="5">
        <v>9.323366</v>
      </c>
      <c r="N12" s="5">
        <v>13.330064999999999</v>
      </c>
      <c r="O12" s="5">
        <v>4.5114799999999997</v>
      </c>
      <c r="P12" s="5">
        <v>11.959046000000001</v>
      </c>
      <c r="Q12" s="5">
        <v>5.7201170000000001</v>
      </c>
      <c r="R12" s="5">
        <v>8.552441</v>
      </c>
      <c r="S12" s="5">
        <v>3.6444649999999998</v>
      </c>
      <c r="T12" s="5">
        <v>0</v>
      </c>
      <c r="U12" s="5">
        <v>0</v>
      </c>
      <c r="V12" s="5">
        <v>1.809099</v>
      </c>
      <c r="W12" s="5">
        <v>4.3790870000000002</v>
      </c>
      <c r="X12" s="5">
        <v>0</v>
      </c>
      <c r="Y12" s="5">
        <v>5.5427070000000001</v>
      </c>
      <c r="Z12" s="5">
        <v>2.9132790000000002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-8.6339999999999993E-3</v>
      </c>
      <c r="AI12" s="5">
        <v>10.990289000000001</v>
      </c>
      <c r="AJ12" s="5">
        <v>8.2987719999999996</v>
      </c>
      <c r="AK12" s="5">
        <v>16.753599000000001</v>
      </c>
      <c r="AL12" s="5">
        <v>7.2123419999999996</v>
      </c>
      <c r="AM12" s="5">
        <v>4.8883760000000001</v>
      </c>
      <c r="AN12" s="5">
        <v>8.5329180000000004</v>
      </c>
      <c r="AO12" s="5">
        <v>7.0714779999999999</v>
      </c>
      <c r="AP12" s="5">
        <v>8.4637060000000002</v>
      </c>
      <c r="AQ12" s="5">
        <v>21.337266</v>
      </c>
      <c r="AR12" s="5">
        <v>26.621877000000001</v>
      </c>
      <c r="AS12" s="5">
        <v>16.544961000000001</v>
      </c>
      <c r="AT12" s="5">
        <v>24.000608</v>
      </c>
      <c r="AU12" s="5">
        <v>23.017706</v>
      </c>
      <c r="AV12" s="5">
        <v>9.812856</v>
      </c>
      <c r="AW12" s="5">
        <v>7.5623810000000002</v>
      </c>
      <c r="AX12" s="5">
        <v>13.763353</v>
      </c>
    </row>
    <row r="13" spans="1:50" x14ac:dyDescent="0.2">
      <c r="A13" s="11"/>
      <c r="B13" s="3" t="s">
        <v>23</v>
      </c>
      <c r="C13" s="4">
        <v>42.820798000000003</v>
      </c>
      <c r="D13" s="4">
        <v>33.178576</v>
      </c>
      <c r="E13" s="4">
        <v>39.674993000000001</v>
      </c>
      <c r="F13" s="4">
        <v>40.895364999999998</v>
      </c>
      <c r="G13" s="4">
        <v>31.793279999999999</v>
      </c>
      <c r="H13" s="4">
        <v>26.881855000000002</v>
      </c>
      <c r="I13" s="4">
        <v>20.469971999999999</v>
      </c>
      <c r="J13" s="4">
        <v>26.697514999999999</v>
      </c>
      <c r="K13" s="4">
        <v>11.921813999999999</v>
      </c>
      <c r="L13" s="4">
        <v>6.9931190000000001</v>
      </c>
      <c r="M13" s="4">
        <v>6.58507</v>
      </c>
      <c r="N13" s="4">
        <v>11.608252</v>
      </c>
      <c r="O13" s="4">
        <v>0.32651400000000003</v>
      </c>
      <c r="P13" s="4">
        <v>12.511626</v>
      </c>
      <c r="Q13" s="4">
        <v>0.59560299999999999</v>
      </c>
      <c r="R13" s="4">
        <v>7.5415229999999998</v>
      </c>
      <c r="S13" s="4">
        <v>4.8971020000000003</v>
      </c>
      <c r="T13" s="4">
        <v>0</v>
      </c>
      <c r="U13" s="4">
        <v>0</v>
      </c>
      <c r="V13" s="4">
        <v>1.809099</v>
      </c>
      <c r="W13" s="4">
        <v>3.5606840000000002</v>
      </c>
      <c r="X13" s="4">
        <v>0</v>
      </c>
      <c r="Y13" s="4">
        <v>5.2405099999999996</v>
      </c>
      <c r="Z13" s="4">
        <v>2.874844</v>
      </c>
      <c r="AA13" s="4">
        <v>-6.3256730000000001</v>
      </c>
      <c r="AB13" s="4">
        <v>-8.7351919999999996</v>
      </c>
      <c r="AC13" s="4">
        <v>0</v>
      </c>
      <c r="AD13" s="4">
        <v>-3.7349359999999998</v>
      </c>
      <c r="AE13" s="4">
        <v>0</v>
      </c>
      <c r="AF13" s="4">
        <v>-3.975546</v>
      </c>
      <c r="AG13" s="4">
        <v>0</v>
      </c>
      <c r="AH13" s="4">
        <v>-5.8636699999999999</v>
      </c>
      <c r="AI13" s="4">
        <v>10.990289000000001</v>
      </c>
      <c r="AJ13" s="4">
        <v>8.2987719999999996</v>
      </c>
      <c r="AK13" s="4">
        <v>16.544961000000001</v>
      </c>
      <c r="AL13" s="4">
        <v>7.2123419999999996</v>
      </c>
      <c r="AM13" s="4">
        <v>4.8883760000000001</v>
      </c>
      <c r="AN13" s="4">
        <v>8.5329180000000004</v>
      </c>
      <c r="AO13" s="4">
        <v>7.0714779999999999</v>
      </c>
      <c r="AP13" s="4">
        <v>8.3814639999999994</v>
      </c>
      <c r="AQ13" s="4">
        <v>21.337266</v>
      </c>
      <c r="AR13" s="4">
        <v>26.621877000000001</v>
      </c>
      <c r="AS13" s="4">
        <v>16.544961000000001</v>
      </c>
      <c r="AT13" s="4">
        <v>24.000608</v>
      </c>
      <c r="AU13" s="4">
        <v>23.017706</v>
      </c>
      <c r="AV13" s="4">
        <v>9.812856</v>
      </c>
      <c r="AW13" s="4">
        <v>7.5623810000000002</v>
      </c>
      <c r="AX13" s="4">
        <v>13.763353</v>
      </c>
    </row>
    <row r="14" spans="1:50" ht="21" customHeight="1" x14ac:dyDescent="0.2">
      <c r="A14" s="12"/>
      <c r="B14" s="3" t="s">
        <v>24</v>
      </c>
      <c r="C14" s="5">
        <v>36.464627</v>
      </c>
      <c r="D14" s="5">
        <v>36.768886000000002</v>
      </c>
      <c r="E14" s="5">
        <v>34.346913000000001</v>
      </c>
      <c r="F14" s="5">
        <v>39.235970999999999</v>
      </c>
      <c r="G14" s="5">
        <v>34.159030000000001</v>
      </c>
      <c r="H14" s="5">
        <v>26.329274000000002</v>
      </c>
      <c r="I14" s="5">
        <v>18.811713999999998</v>
      </c>
      <c r="J14" s="5">
        <v>26.392385000000001</v>
      </c>
      <c r="K14" s="5">
        <v>7.4163449999999997</v>
      </c>
      <c r="L14" s="5">
        <v>6.9931190000000001</v>
      </c>
      <c r="M14" s="5">
        <v>1.2569900000000001</v>
      </c>
      <c r="N14" s="5">
        <v>9.9488579999999995</v>
      </c>
      <c r="O14" s="5">
        <v>3.1570269999999998</v>
      </c>
      <c r="P14" s="5">
        <v>11.959046000000001</v>
      </c>
      <c r="Q14" s="5">
        <v>-0.76045799999999997</v>
      </c>
      <c r="R14" s="5">
        <v>6.4656690000000001</v>
      </c>
      <c r="S14" s="5">
        <v>3.0463990000000001</v>
      </c>
      <c r="T14" s="5">
        <v>0</v>
      </c>
      <c r="U14" s="5">
        <v>0</v>
      </c>
      <c r="V14" s="5">
        <v>1.809099</v>
      </c>
      <c r="W14" s="5">
        <v>3.0959210000000001</v>
      </c>
      <c r="X14" s="5">
        <v>0</v>
      </c>
      <c r="Y14" s="5">
        <v>4.9383119999999998</v>
      </c>
      <c r="Z14" s="5">
        <v>2.7682530000000001</v>
      </c>
      <c r="AA14" s="5">
        <v>-6.3256730000000001</v>
      </c>
      <c r="AB14" s="5">
        <v>-5.144882</v>
      </c>
      <c r="AC14" s="5">
        <v>0</v>
      </c>
      <c r="AD14" s="5">
        <v>-3.7349359999999998</v>
      </c>
      <c r="AE14" s="5">
        <v>0</v>
      </c>
      <c r="AF14" s="5">
        <v>-3.975546</v>
      </c>
      <c r="AG14" s="5">
        <v>0</v>
      </c>
      <c r="AH14" s="5">
        <v>-5.0628000000000002</v>
      </c>
      <c r="AI14" s="5">
        <v>10.990289000000001</v>
      </c>
      <c r="AJ14" s="5">
        <v>8.2987719999999996</v>
      </c>
      <c r="AK14" s="5">
        <v>16.544961000000001</v>
      </c>
      <c r="AL14" s="5">
        <v>7.2123419999999996</v>
      </c>
      <c r="AM14" s="5">
        <v>4.8883760000000001</v>
      </c>
      <c r="AN14" s="5">
        <v>8.5329180000000004</v>
      </c>
      <c r="AO14" s="5">
        <v>7.0714779999999999</v>
      </c>
      <c r="AP14" s="5">
        <v>8.4579109999999993</v>
      </c>
      <c r="AQ14" s="5">
        <v>21.337266</v>
      </c>
      <c r="AR14" s="5">
        <v>26.621877000000001</v>
      </c>
      <c r="AS14" s="5">
        <v>16.544961000000001</v>
      </c>
      <c r="AT14" s="5">
        <v>24.000608</v>
      </c>
      <c r="AU14" s="5">
        <v>23.017706</v>
      </c>
      <c r="AV14" s="5">
        <v>9.812856</v>
      </c>
      <c r="AW14" s="5">
        <v>7.5623810000000002</v>
      </c>
      <c r="AX14" s="5">
        <v>13.763353</v>
      </c>
    </row>
    <row r="15" spans="1:50" x14ac:dyDescent="0.2">
      <c r="A15" s="10" t="s">
        <v>26</v>
      </c>
      <c r="B15" s="3" t="s">
        <v>21</v>
      </c>
      <c r="C15" s="4">
        <v>57.606301999999999</v>
      </c>
      <c r="D15" s="4">
        <v>52.401342</v>
      </c>
      <c r="E15" s="4">
        <v>51.360301999999997</v>
      </c>
      <c r="F15" s="4">
        <v>53.056027</v>
      </c>
      <c r="G15" s="4">
        <v>42.839109999999998</v>
      </c>
      <c r="H15" s="4">
        <v>35.678018999999999</v>
      </c>
      <c r="I15" s="4">
        <v>33.434654000000002</v>
      </c>
      <c r="J15" s="4">
        <v>39.540407000000002</v>
      </c>
      <c r="K15" s="4">
        <v>17.875921999999999</v>
      </c>
      <c r="L15" s="4">
        <v>14.763522999999999</v>
      </c>
      <c r="M15" s="4">
        <v>22.149287999999999</v>
      </c>
      <c r="N15" s="4">
        <v>19.534808000000002</v>
      </c>
      <c r="O15" s="4">
        <v>7.6595760000000004</v>
      </c>
      <c r="P15" s="4">
        <v>17.501909999999999</v>
      </c>
      <c r="Q15" s="4">
        <v>12.985329999999999</v>
      </c>
      <c r="R15" s="4">
        <v>14.100508</v>
      </c>
      <c r="S15" s="4">
        <v>7.3428610000000001</v>
      </c>
      <c r="T15" s="4">
        <v>0</v>
      </c>
      <c r="U15" s="4">
        <v>0</v>
      </c>
      <c r="V15" s="4">
        <v>2.304109</v>
      </c>
      <c r="W15" s="4">
        <v>7.2734519999999998</v>
      </c>
      <c r="X15" s="4">
        <v>0</v>
      </c>
      <c r="Y15" s="4">
        <v>5.9553820000000002</v>
      </c>
      <c r="Z15" s="4">
        <v>3.5360550000000002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11.050252</v>
      </c>
      <c r="AJ15" s="4">
        <v>7.8167530000000003</v>
      </c>
      <c r="AK15" s="4">
        <v>14.679823000000001</v>
      </c>
      <c r="AL15" s="4">
        <v>7.2165020000000002</v>
      </c>
      <c r="AM15" s="4">
        <v>4.8883760000000001</v>
      </c>
      <c r="AN15" s="4">
        <v>7.5786059999999997</v>
      </c>
      <c r="AO15" s="4">
        <v>7.0830679999999999</v>
      </c>
      <c r="AP15" s="4">
        <v>8.2607239999999997</v>
      </c>
      <c r="AQ15" s="4">
        <v>21.337266</v>
      </c>
      <c r="AR15" s="4">
        <v>29.821066999999999</v>
      </c>
      <c r="AS15" s="4">
        <v>14.531191</v>
      </c>
      <c r="AT15" s="4">
        <v>24.000608</v>
      </c>
      <c r="AU15" s="4">
        <v>23.017706</v>
      </c>
      <c r="AV15" s="4">
        <v>10.597503</v>
      </c>
      <c r="AW15" s="4">
        <v>7.4108739999999997</v>
      </c>
      <c r="AX15" s="4">
        <v>13.64312</v>
      </c>
    </row>
    <row r="16" spans="1:50" ht="21" customHeight="1" x14ac:dyDescent="0.2">
      <c r="A16" s="11"/>
      <c r="B16" s="3" t="s">
        <v>22</v>
      </c>
      <c r="C16" s="5">
        <v>52.061663000000003</v>
      </c>
      <c r="D16" s="5">
        <v>47.641669999999998</v>
      </c>
      <c r="E16" s="5">
        <v>43.778306000000001</v>
      </c>
      <c r="F16" s="5">
        <v>52.030006</v>
      </c>
      <c r="G16" s="5">
        <v>40.657628000000003</v>
      </c>
      <c r="H16" s="5">
        <v>35.678018999999999</v>
      </c>
      <c r="I16" s="5">
        <v>27.770755999999999</v>
      </c>
      <c r="J16" s="5">
        <v>37.579244000000003</v>
      </c>
      <c r="K16" s="5">
        <v>13.945696</v>
      </c>
      <c r="L16" s="5">
        <v>10.003850999999999</v>
      </c>
      <c r="M16" s="5">
        <v>14.567292999999999</v>
      </c>
      <c r="N16" s="5">
        <v>18.508787000000002</v>
      </c>
      <c r="O16" s="5">
        <v>6.612349</v>
      </c>
      <c r="P16" s="5">
        <v>17.501909999999999</v>
      </c>
      <c r="Q16" s="5">
        <v>7.5232270000000003</v>
      </c>
      <c r="R16" s="5">
        <v>12.393774000000001</v>
      </c>
      <c r="S16" s="5">
        <v>5.7284490000000003</v>
      </c>
      <c r="T16" s="5">
        <v>0</v>
      </c>
      <c r="U16" s="5">
        <v>0</v>
      </c>
      <c r="V16" s="5">
        <v>2.304109</v>
      </c>
      <c r="W16" s="5">
        <v>6.1391970000000002</v>
      </c>
      <c r="X16" s="5">
        <v>0</v>
      </c>
      <c r="Y16" s="5">
        <v>5.7535869999999996</v>
      </c>
      <c r="Z16" s="5">
        <v>3.3010630000000001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-3.4840000000000001E-3</v>
      </c>
      <c r="AI16" s="5">
        <v>11.050252</v>
      </c>
      <c r="AJ16" s="5">
        <v>7.8167530000000003</v>
      </c>
      <c r="AK16" s="5">
        <v>14.679823000000001</v>
      </c>
      <c r="AL16" s="5">
        <v>7.2165020000000002</v>
      </c>
      <c r="AM16" s="5">
        <v>4.8883760000000001</v>
      </c>
      <c r="AN16" s="5">
        <v>7.5786059999999997</v>
      </c>
      <c r="AO16" s="5">
        <v>7.0830679999999999</v>
      </c>
      <c r="AP16" s="5">
        <v>8.2447700000000008</v>
      </c>
      <c r="AQ16" s="5">
        <v>21.337266</v>
      </c>
      <c r="AR16" s="5">
        <v>29.821066999999999</v>
      </c>
      <c r="AS16" s="5">
        <v>14.531191</v>
      </c>
      <c r="AT16" s="5">
        <v>24.000608</v>
      </c>
      <c r="AU16" s="5">
        <v>23.017706</v>
      </c>
      <c r="AV16" s="5">
        <v>10.597503</v>
      </c>
      <c r="AW16" s="5">
        <v>7.4108739999999997</v>
      </c>
      <c r="AX16" s="5">
        <v>13.64312</v>
      </c>
    </row>
    <row r="17" spans="1:50" x14ac:dyDescent="0.2">
      <c r="A17" s="11"/>
      <c r="B17" s="3" t="s">
        <v>23</v>
      </c>
      <c r="C17" s="4">
        <v>51.325349000000003</v>
      </c>
      <c r="D17" s="4">
        <v>41.514145999999997</v>
      </c>
      <c r="E17" s="4">
        <v>42.971922999999997</v>
      </c>
      <c r="F17" s="4">
        <v>49.677981000000003</v>
      </c>
      <c r="G17" s="4">
        <v>37.429212</v>
      </c>
      <c r="H17" s="4">
        <v>35.678018999999999</v>
      </c>
      <c r="I17" s="4">
        <v>25.703043000000001</v>
      </c>
      <c r="J17" s="4">
        <v>33.838695999999999</v>
      </c>
      <c r="K17" s="4">
        <v>16.413004000000001</v>
      </c>
      <c r="L17" s="4">
        <v>9.4458920000000006</v>
      </c>
      <c r="M17" s="4">
        <v>13.909541000000001</v>
      </c>
      <c r="N17" s="4">
        <v>17.579705000000001</v>
      </c>
      <c r="O17" s="4">
        <v>3.8223720000000001</v>
      </c>
      <c r="P17" s="4">
        <v>17.501909999999999</v>
      </c>
      <c r="Q17" s="4">
        <v>5.6573099999999998</v>
      </c>
      <c r="R17" s="4">
        <v>11.789064</v>
      </c>
      <c r="S17" s="4">
        <v>6.7419409999999997</v>
      </c>
      <c r="T17" s="4">
        <v>0</v>
      </c>
      <c r="U17" s="4">
        <v>0</v>
      </c>
      <c r="V17" s="4">
        <v>2.304109</v>
      </c>
      <c r="W17" s="4">
        <v>5.7007589999999997</v>
      </c>
      <c r="X17" s="4">
        <v>0</v>
      </c>
      <c r="Y17" s="4">
        <v>5.5517919999999998</v>
      </c>
      <c r="Z17" s="4">
        <v>3.28409</v>
      </c>
      <c r="AA17" s="4">
        <v>-4.2171149999999997</v>
      </c>
      <c r="AB17" s="4">
        <v>-5.569566</v>
      </c>
      <c r="AC17" s="4">
        <v>0</v>
      </c>
      <c r="AD17" s="4">
        <v>-1.4229430000000001</v>
      </c>
      <c r="AE17" s="4">
        <v>0</v>
      </c>
      <c r="AF17" s="4">
        <v>0</v>
      </c>
      <c r="AG17" s="4">
        <v>0</v>
      </c>
      <c r="AH17" s="4">
        <v>-3.0657480000000001</v>
      </c>
      <c r="AI17" s="4">
        <v>11.050252</v>
      </c>
      <c r="AJ17" s="4">
        <v>7.8167530000000003</v>
      </c>
      <c r="AK17" s="4">
        <v>14.531191</v>
      </c>
      <c r="AL17" s="4">
        <v>7.2165020000000002</v>
      </c>
      <c r="AM17" s="4">
        <v>4.8883760000000001</v>
      </c>
      <c r="AN17" s="4">
        <v>7.5786059999999997</v>
      </c>
      <c r="AO17" s="4">
        <v>7.0830679999999999</v>
      </c>
      <c r="AP17" s="4">
        <v>8.1881699999999995</v>
      </c>
      <c r="AQ17" s="4">
        <v>21.337266</v>
      </c>
      <c r="AR17" s="4">
        <v>29.821066999999999</v>
      </c>
      <c r="AS17" s="4">
        <v>14.531191</v>
      </c>
      <c r="AT17" s="4">
        <v>24.000608</v>
      </c>
      <c r="AU17" s="4">
        <v>23.017706</v>
      </c>
      <c r="AV17" s="4">
        <v>10.597503</v>
      </c>
      <c r="AW17" s="4">
        <v>7.4108739999999997</v>
      </c>
      <c r="AX17" s="4">
        <v>13.64312</v>
      </c>
    </row>
    <row r="18" spans="1:50" ht="21" customHeight="1" x14ac:dyDescent="0.2">
      <c r="A18" s="12"/>
      <c r="B18" s="3" t="s">
        <v>24</v>
      </c>
      <c r="C18" s="5">
        <v>46.475189999999998</v>
      </c>
      <c r="D18" s="5">
        <v>42.867128999999998</v>
      </c>
      <c r="E18" s="5">
        <v>38.185592999999997</v>
      </c>
      <c r="F18" s="5">
        <v>48.748899000000002</v>
      </c>
      <c r="G18" s="5">
        <v>38.899214999999998</v>
      </c>
      <c r="H18" s="5">
        <v>35.678018999999999</v>
      </c>
      <c r="I18" s="5">
        <v>23.039701000000001</v>
      </c>
      <c r="J18" s="5">
        <v>33.383892000000003</v>
      </c>
      <c r="K18" s="5">
        <v>12.975049</v>
      </c>
      <c r="L18" s="5">
        <v>7.24864</v>
      </c>
      <c r="M18" s="5">
        <v>9.1232109999999995</v>
      </c>
      <c r="N18" s="5">
        <v>16.650623</v>
      </c>
      <c r="O18" s="5">
        <v>5.7093809999999996</v>
      </c>
      <c r="P18" s="5">
        <v>17.501909999999999</v>
      </c>
      <c r="Q18" s="5">
        <v>3.1957620000000002</v>
      </c>
      <c r="R18" s="5">
        <v>10.86712</v>
      </c>
      <c r="S18" s="5">
        <v>5.3297379999999999</v>
      </c>
      <c r="T18" s="5">
        <v>0</v>
      </c>
      <c r="U18" s="5">
        <v>0</v>
      </c>
      <c r="V18" s="5">
        <v>2.304109</v>
      </c>
      <c r="W18" s="5">
        <v>5.2837529999999999</v>
      </c>
      <c r="X18" s="5">
        <v>0</v>
      </c>
      <c r="Y18" s="5">
        <v>5.3499970000000001</v>
      </c>
      <c r="Z18" s="5">
        <v>3.2027169999999998</v>
      </c>
      <c r="AA18" s="5">
        <v>-4.2171149999999997</v>
      </c>
      <c r="AB18" s="5">
        <v>-2.0193300000000001</v>
      </c>
      <c r="AC18" s="5">
        <v>0</v>
      </c>
      <c r="AD18" s="5">
        <v>-1.4229430000000001</v>
      </c>
      <c r="AE18" s="5">
        <v>0</v>
      </c>
      <c r="AF18" s="5">
        <v>0</v>
      </c>
      <c r="AG18" s="5">
        <v>0</v>
      </c>
      <c r="AH18" s="5">
        <v>-2.569706</v>
      </c>
      <c r="AI18" s="5">
        <v>11.050252</v>
      </c>
      <c r="AJ18" s="5">
        <v>7.8167530000000003</v>
      </c>
      <c r="AK18" s="5">
        <v>14.531191</v>
      </c>
      <c r="AL18" s="5">
        <v>7.2165020000000002</v>
      </c>
      <c r="AM18" s="5">
        <v>4.8883760000000001</v>
      </c>
      <c r="AN18" s="5">
        <v>7.5786059999999997</v>
      </c>
      <c r="AO18" s="5">
        <v>7.0830679999999999</v>
      </c>
      <c r="AP18" s="5">
        <v>8.2406419999999994</v>
      </c>
      <c r="AQ18" s="5">
        <v>21.337266</v>
      </c>
      <c r="AR18" s="5">
        <v>29.821066999999999</v>
      </c>
      <c r="AS18" s="5">
        <v>14.531191</v>
      </c>
      <c r="AT18" s="5">
        <v>24.000608</v>
      </c>
      <c r="AU18" s="5">
        <v>23.017706</v>
      </c>
      <c r="AV18" s="5">
        <v>10.597503</v>
      </c>
      <c r="AW18" s="5">
        <v>7.4108739999999997</v>
      </c>
      <c r="AX18" s="5">
        <v>13.64312</v>
      </c>
    </row>
    <row r="19" spans="1:50" x14ac:dyDescent="0.2">
      <c r="A19" s="10" t="s">
        <v>27</v>
      </c>
      <c r="B19" s="3" t="s">
        <v>21</v>
      </c>
      <c r="C19" s="4">
        <v>60.162162000000002</v>
      </c>
      <c r="D19" s="4">
        <v>54.734839000000001</v>
      </c>
      <c r="E19" s="4">
        <v>50.026209999999999</v>
      </c>
      <c r="F19" s="4">
        <v>55.507286000000001</v>
      </c>
      <c r="G19" s="4">
        <v>43.851782</v>
      </c>
      <c r="H19" s="4">
        <v>39.060245999999999</v>
      </c>
      <c r="I19" s="4">
        <v>35.565770999999998</v>
      </c>
      <c r="J19" s="4">
        <v>41.570518999999997</v>
      </c>
      <c r="K19" s="4">
        <v>19.821383999999998</v>
      </c>
      <c r="L19" s="4">
        <v>16.471184999999998</v>
      </c>
      <c r="M19" s="4">
        <v>26.955321999999999</v>
      </c>
      <c r="N19" s="4">
        <v>21.714400999999999</v>
      </c>
      <c r="O19" s="4">
        <v>9.4269660000000002</v>
      </c>
      <c r="P19" s="4">
        <v>21.971105000000001</v>
      </c>
      <c r="Q19" s="4">
        <v>15.131204</v>
      </c>
      <c r="R19" s="4">
        <v>16.624753999999999</v>
      </c>
      <c r="S19" s="4">
        <v>8.1419949999999996</v>
      </c>
      <c r="T19" s="4">
        <v>0</v>
      </c>
      <c r="U19" s="4">
        <v>0</v>
      </c>
      <c r="V19" s="4">
        <v>2.3868170000000002</v>
      </c>
      <c r="W19" s="4">
        <v>9.0151850000000007</v>
      </c>
      <c r="X19" s="4">
        <v>0</v>
      </c>
      <c r="Y19" s="4">
        <v>6.0107559999999998</v>
      </c>
      <c r="Z19" s="4">
        <v>3.8001809999999998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10.861516999999999</v>
      </c>
      <c r="AJ19" s="4">
        <v>7.5662789999999998</v>
      </c>
      <c r="AK19" s="4">
        <v>11.593171999999999</v>
      </c>
      <c r="AL19" s="4">
        <v>7.4054609999999998</v>
      </c>
      <c r="AM19" s="4">
        <v>4.451066</v>
      </c>
      <c r="AN19" s="4">
        <v>6.1044119999999999</v>
      </c>
      <c r="AO19" s="4">
        <v>7.0888780000000002</v>
      </c>
      <c r="AP19" s="4">
        <v>7.8684750000000001</v>
      </c>
      <c r="AQ19" s="4">
        <v>21.337266</v>
      </c>
      <c r="AR19" s="4">
        <v>30.697375000000001</v>
      </c>
      <c r="AS19" s="4">
        <v>11.477715999999999</v>
      </c>
      <c r="AT19" s="4">
        <v>24.000608</v>
      </c>
      <c r="AU19" s="4">
        <v>20.958565</v>
      </c>
      <c r="AV19" s="4">
        <v>10.984729</v>
      </c>
      <c r="AW19" s="4">
        <v>7.3349330000000004</v>
      </c>
      <c r="AX19" s="4">
        <v>13.277108999999999</v>
      </c>
    </row>
    <row r="20" spans="1:50" ht="21" customHeight="1" x14ac:dyDescent="0.2">
      <c r="A20" s="11"/>
      <c r="B20" s="3" t="s">
        <v>22</v>
      </c>
      <c r="C20" s="5">
        <v>56.003684</v>
      </c>
      <c r="D20" s="5">
        <v>49.392017000000003</v>
      </c>
      <c r="E20" s="5">
        <v>42.516945999999997</v>
      </c>
      <c r="F20" s="5">
        <v>55.031137000000001</v>
      </c>
      <c r="G20" s="5">
        <v>42.075612999999997</v>
      </c>
      <c r="H20" s="5">
        <v>39.060245999999999</v>
      </c>
      <c r="I20" s="5">
        <v>29.583911000000001</v>
      </c>
      <c r="J20" s="5">
        <v>39.824091000000003</v>
      </c>
      <c r="K20" s="5">
        <v>16.873714</v>
      </c>
      <c r="L20" s="5">
        <v>11.128363</v>
      </c>
      <c r="M20" s="5">
        <v>19.446058000000001</v>
      </c>
      <c r="N20" s="5">
        <v>21.238251999999999</v>
      </c>
      <c r="O20" s="5">
        <v>8.5242430000000002</v>
      </c>
      <c r="P20" s="5">
        <v>21.971105000000001</v>
      </c>
      <c r="Q20" s="5">
        <v>9.3008140000000008</v>
      </c>
      <c r="R20" s="5">
        <v>15.095822</v>
      </c>
      <c r="S20" s="5">
        <v>6.9311860000000003</v>
      </c>
      <c r="T20" s="5">
        <v>0</v>
      </c>
      <c r="U20" s="5">
        <v>0</v>
      </c>
      <c r="V20" s="5">
        <v>2.3868170000000002</v>
      </c>
      <c r="W20" s="5">
        <v>8.1417389999999994</v>
      </c>
      <c r="X20" s="5">
        <v>0</v>
      </c>
      <c r="Y20" s="5">
        <v>5.859286</v>
      </c>
      <c r="Z20" s="5">
        <v>3.5975109999999999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-2.6129999999999999E-3</v>
      </c>
      <c r="AI20" s="5">
        <v>10.861516999999999</v>
      </c>
      <c r="AJ20" s="5">
        <v>7.5662789999999998</v>
      </c>
      <c r="AK20" s="5">
        <v>11.593171999999999</v>
      </c>
      <c r="AL20" s="5">
        <v>7.4054609999999998</v>
      </c>
      <c r="AM20" s="5">
        <v>4.451066</v>
      </c>
      <c r="AN20" s="5">
        <v>6.1044119999999999</v>
      </c>
      <c r="AO20" s="5">
        <v>7.0888780000000002</v>
      </c>
      <c r="AP20" s="5">
        <v>7.8562630000000002</v>
      </c>
      <c r="AQ20" s="5">
        <v>21.337266</v>
      </c>
      <c r="AR20" s="5">
        <v>30.697375000000001</v>
      </c>
      <c r="AS20" s="5">
        <v>11.477715999999999</v>
      </c>
      <c r="AT20" s="5">
        <v>24.000608</v>
      </c>
      <c r="AU20" s="5">
        <v>20.958565</v>
      </c>
      <c r="AV20" s="5">
        <v>10.984729</v>
      </c>
      <c r="AW20" s="5">
        <v>7.3349330000000004</v>
      </c>
      <c r="AX20" s="5">
        <v>13.277108999999999</v>
      </c>
    </row>
    <row r="21" spans="1:50" x14ac:dyDescent="0.2">
      <c r="A21" s="11"/>
      <c r="B21" s="3" t="s">
        <v>23</v>
      </c>
      <c r="C21" s="4">
        <v>55.451447999999999</v>
      </c>
      <c r="D21" s="4">
        <v>46.361756</v>
      </c>
      <c r="E21" s="4">
        <v>43.426943999999999</v>
      </c>
      <c r="F21" s="4">
        <v>53.698639</v>
      </c>
      <c r="G21" s="4">
        <v>39.652324999999998</v>
      </c>
      <c r="H21" s="4">
        <v>39.060245999999999</v>
      </c>
      <c r="I21" s="4">
        <v>29.662423</v>
      </c>
      <c r="J21" s="4">
        <v>37.339309999999998</v>
      </c>
      <c r="K21" s="4">
        <v>18.724195999999999</v>
      </c>
      <c r="L21" s="4">
        <v>12.223117</v>
      </c>
      <c r="M21" s="4">
        <v>20.471513000000002</v>
      </c>
      <c r="N21" s="4">
        <v>20.614530999999999</v>
      </c>
      <c r="O21" s="4">
        <v>6.4385779999999997</v>
      </c>
      <c r="P21" s="4">
        <v>21.971105000000001</v>
      </c>
      <c r="Q21" s="4">
        <v>9.5307969999999997</v>
      </c>
      <c r="R21" s="4">
        <v>14.704546000000001</v>
      </c>
      <c r="S21" s="4">
        <v>7.6913049999999998</v>
      </c>
      <c r="T21" s="4">
        <v>0</v>
      </c>
      <c r="U21" s="4">
        <v>0</v>
      </c>
      <c r="V21" s="4">
        <v>2.3868170000000002</v>
      </c>
      <c r="W21" s="4">
        <v>7.8041150000000004</v>
      </c>
      <c r="X21" s="4">
        <v>0</v>
      </c>
      <c r="Y21" s="4">
        <v>5.7078160000000002</v>
      </c>
      <c r="Z21" s="4">
        <v>3.5808629999999999</v>
      </c>
      <c r="AA21" s="4">
        <v>-3.1628370000000001</v>
      </c>
      <c r="AB21" s="4">
        <v>-4.1250150000000003</v>
      </c>
      <c r="AC21" s="4">
        <v>0</v>
      </c>
      <c r="AD21" s="4">
        <v>-0.70877800000000002</v>
      </c>
      <c r="AE21" s="4">
        <v>0</v>
      </c>
      <c r="AF21" s="4">
        <v>0</v>
      </c>
      <c r="AG21" s="4">
        <v>0</v>
      </c>
      <c r="AH21" s="4">
        <v>-2.0360960000000001</v>
      </c>
      <c r="AI21" s="4">
        <v>10.861516999999999</v>
      </c>
      <c r="AJ21" s="4">
        <v>7.5662789999999998</v>
      </c>
      <c r="AK21" s="4">
        <v>11.477715999999999</v>
      </c>
      <c r="AL21" s="4">
        <v>7.4054609999999998</v>
      </c>
      <c r="AM21" s="4">
        <v>4.451066</v>
      </c>
      <c r="AN21" s="4">
        <v>6.1044119999999999</v>
      </c>
      <c r="AO21" s="4">
        <v>7.0888780000000002</v>
      </c>
      <c r="AP21" s="4">
        <v>7.8128890000000002</v>
      </c>
      <c r="AQ21" s="4">
        <v>21.337266</v>
      </c>
      <c r="AR21" s="4">
        <v>30.697375000000001</v>
      </c>
      <c r="AS21" s="4">
        <v>11.477715999999999</v>
      </c>
      <c r="AT21" s="4">
        <v>24.000608</v>
      </c>
      <c r="AU21" s="4">
        <v>20.958565</v>
      </c>
      <c r="AV21" s="4">
        <v>10.984729</v>
      </c>
      <c r="AW21" s="4">
        <v>7.3349330000000004</v>
      </c>
      <c r="AX21" s="4">
        <v>13.277108999999999</v>
      </c>
    </row>
    <row r="22" spans="1:50" ht="21" customHeight="1" x14ac:dyDescent="0.2">
      <c r="A22" s="12"/>
      <c r="B22" s="3" t="s">
        <v>24</v>
      </c>
      <c r="C22" s="5">
        <v>51.813828999999998</v>
      </c>
      <c r="D22" s="5">
        <v>46.560561999999997</v>
      </c>
      <c r="E22" s="5">
        <v>37.508656000000002</v>
      </c>
      <c r="F22" s="5">
        <v>53.222490000000001</v>
      </c>
      <c r="G22" s="5">
        <v>40.721527999999999</v>
      </c>
      <c r="H22" s="5">
        <v>39.060245999999999</v>
      </c>
      <c r="I22" s="5">
        <v>26.032709000000001</v>
      </c>
      <c r="J22" s="5">
        <v>36.840505</v>
      </c>
      <c r="K22" s="5">
        <v>16.145728999999999</v>
      </c>
      <c r="L22" s="5">
        <v>9.7924939999999996</v>
      </c>
      <c r="M22" s="5">
        <v>14.553224999999999</v>
      </c>
      <c r="N22" s="5">
        <v>20.138382</v>
      </c>
      <c r="O22" s="5">
        <v>7.8289020000000002</v>
      </c>
      <c r="P22" s="5">
        <v>21.971105000000001</v>
      </c>
      <c r="Q22" s="5">
        <v>6.0525529999999996</v>
      </c>
      <c r="R22" s="5">
        <v>13.913416</v>
      </c>
      <c r="S22" s="5">
        <v>6.6321529999999997</v>
      </c>
      <c r="T22" s="5">
        <v>0</v>
      </c>
      <c r="U22" s="5">
        <v>0</v>
      </c>
      <c r="V22" s="5">
        <v>2.3868170000000002</v>
      </c>
      <c r="W22" s="5">
        <v>7.4829949999999998</v>
      </c>
      <c r="X22" s="5">
        <v>0</v>
      </c>
      <c r="Y22" s="5">
        <v>5.5563450000000003</v>
      </c>
      <c r="Z22" s="5">
        <v>3.5186250000000001</v>
      </c>
      <c r="AA22" s="5">
        <v>-3.1628370000000001</v>
      </c>
      <c r="AB22" s="5">
        <v>-1.495587</v>
      </c>
      <c r="AC22" s="5">
        <v>0</v>
      </c>
      <c r="AD22" s="5">
        <v>-0.70877800000000002</v>
      </c>
      <c r="AE22" s="5">
        <v>0</v>
      </c>
      <c r="AF22" s="5">
        <v>0</v>
      </c>
      <c r="AG22" s="5">
        <v>0</v>
      </c>
      <c r="AH22" s="5">
        <v>-1.7217</v>
      </c>
      <c r="AI22" s="5">
        <v>10.861516999999999</v>
      </c>
      <c r="AJ22" s="5">
        <v>7.5662789999999998</v>
      </c>
      <c r="AK22" s="5">
        <v>11.477715999999999</v>
      </c>
      <c r="AL22" s="5">
        <v>7.4054609999999998</v>
      </c>
      <c r="AM22" s="5">
        <v>4.451066</v>
      </c>
      <c r="AN22" s="5">
        <v>6.1044119999999999</v>
      </c>
      <c r="AO22" s="5">
        <v>7.0888780000000002</v>
      </c>
      <c r="AP22" s="5">
        <v>7.8530550000000003</v>
      </c>
      <c r="AQ22" s="5">
        <v>21.337266</v>
      </c>
      <c r="AR22" s="5">
        <v>30.697375000000001</v>
      </c>
      <c r="AS22" s="5">
        <v>11.477715999999999</v>
      </c>
      <c r="AT22" s="5">
        <v>24.000608</v>
      </c>
      <c r="AU22" s="5">
        <v>20.958565</v>
      </c>
      <c r="AV22" s="5">
        <v>10.984729</v>
      </c>
      <c r="AW22" s="5">
        <v>7.3349330000000004</v>
      </c>
      <c r="AX22" s="5">
        <v>13.277108999999999</v>
      </c>
    </row>
    <row r="23" spans="1:50" x14ac:dyDescent="0.2">
      <c r="A23" s="10" t="s">
        <v>28</v>
      </c>
      <c r="B23" s="3" t="s">
        <v>21</v>
      </c>
      <c r="C23" s="4">
        <v>61.692860000000003</v>
      </c>
      <c r="D23" s="4">
        <v>55.778652000000001</v>
      </c>
      <c r="E23" s="4">
        <v>48.990564999999997</v>
      </c>
      <c r="F23" s="4">
        <v>56.940539999999999</v>
      </c>
      <c r="G23" s="4">
        <v>43.185527</v>
      </c>
      <c r="H23" s="4">
        <v>41.424897999999999</v>
      </c>
      <c r="I23" s="4">
        <v>36.344515000000001</v>
      </c>
      <c r="J23" s="4">
        <v>42.916604999999997</v>
      </c>
      <c r="K23" s="4">
        <v>20.988661</v>
      </c>
      <c r="L23" s="4">
        <v>17.606262999999998</v>
      </c>
      <c r="M23" s="4">
        <v>30.100218999999999</v>
      </c>
      <c r="N23" s="4">
        <v>22.949739000000001</v>
      </c>
      <c r="O23" s="4">
        <v>11.103369000000001</v>
      </c>
      <c r="P23" s="4">
        <v>24.983431</v>
      </c>
      <c r="Q23" s="4">
        <v>16.626282</v>
      </c>
      <c r="R23" s="4">
        <v>18.487235999999999</v>
      </c>
      <c r="S23" s="4">
        <v>8.6214750000000002</v>
      </c>
      <c r="T23" s="4">
        <v>0</v>
      </c>
      <c r="U23" s="4">
        <v>0</v>
      </c>
      <c r="V23" s="4">
        <v>2.4713569999999998</v>
      </c>
      <c r="W23" s="4">
        <v>10.865095</v>
      </c>
      <c r="X23" s="4">
        <v>0</v>
      </c>
      <c r="Y23" s="4">
        <v>6.0678369999999999</v>
      </c>
      <c r="Z23" s="4">
        <v>4.0057689999999999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10.745457</v>
      </c>
      <c r="AJ23" s="4">
        <v>7.4745039999999996</v>
      </c>
      <c r="AK23" s="4">
        <v>9.4924400000000002</v>
      </c>
      <c r="AL23" s="4">
        <v>7.5188360000000003</v>
      </c>
      <c r="AM23" s="4">
        <v>3.7166440000000001</v>
      </c>
      <c r="AN23" s="4">
        <v>5.2260099999999996</v>
      </c>
      <c r="AO23" s="4">
        <v>6.7263400000000004</v>
      </c>
      <c r="AP23" s="4">
        <v>7.5359189999999998</v>
      </c>
      <c r="AQ23" s="4">
        <v>21.337266</v>
      </c>
      <c r="AR23" s="4">
        <v>30.697886</v>
      </c>
      <c r="AS23" s="4">
        <v>9.3979049999999997</v>
      </c>
      <c r="AT23" s="4">
        <v>24.000608</v>
      </c>
      <c r="AU23" s="4">
        <v>17.500419000000001</v>
      </c>
      <c r="AV23" s="4">
        <v>11.215458</v>
      </c>
      <c r="AW23" s="4">
        <v>6.9240570000000004</v>
      </c>
      <c r="AX23" s="4">
        <v>12.887681000000001</v>
      </c>
    </row>
    <row r="24" spans="1:50" ht="21" customHeight="1" x14ac:dyDescent="0.2">
      <c r="A24" s="11"/>
      <c r="B24" s="3" t="s">
        <v>22</v>
      </c>
      <c r="C24" s="5">
        <v>58.366076999999997</v>
      </c>
      <c r="D24" s="5">
        <v>51.336914999999998</v>
      </c>
      <c r="E24" s="5">
        <v>42.545279999999998</v>
      </c>
      <c r="F24" s="5">
        <v>56.794314</v>
      </c>
      <c r="G24" s="5">
        <v>41.413137999999996</v>
      </c>
      <c r="H24" s="5">
        <v>41.424897999999999</v>
      </c>
      <c r="I24" s="5">
        <v>31.165503999999999</v>
      </c>
      <c r="J24" s="5">
        <v>41.383325999999997</v>
      </c>
      <c r="K24" s="5">
        <v>18.630524999999999</v>
      </c>
      <c r="L24" s="5">
        <v>13.164526</v>
      </c>
      <c r="M24" s="5">
        <v>23.654934000000001</v>
      </c>
      <c r="N24" s="5">
        <v>22.803512999999999</v>
      </c>
      <c r="O24" s="5">
        <v>10.186616000000001</v>
      </c>
      <c r="P24" s="5">
        <v>24.983431</v>
      </c>
      <c r="Q24" s="5">
        <v>11.568984</v>
      </c>
      <c r="R24" s="5">
        <v>17.142382999999999</v>
      </c>
      <c r="S24" s="5">
        <v>7.6528280000000004</v>
      </c>
      <c r="T24" s="5">
        <v>0</v>
      </c>
      <c r="U24" s="5">
        <v>0</v>
      </c>
      <c r="V24" s="5">
        <v>2.4713569999999998</v>
      </c>
      <c r="W24" s="5">
        <v>10.009458</v>
      </c>
      <c r="X24" s="5">
        <v>0</v>
      </c>
      <c r="Y24" s="5">
        <v>5.946123</v>
      </c>
      <c r="Z24" s="5">
        <v>3.8293240000000002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-2.0899999999999998E-3</v>
      </c>
      <c r="AI24" s="5">
        <v>10.745457</v>
      </c>
      <c r="AJ24" s="5">
        <v>7.4745039999999996</v>
      </c>
      <c r="AK24" s="5">
        <v>9.4924400000000002</v>
      </c>
      <c r="AL24" s="5">
        <v>7.5188360000000003</v>
      </c>
      <c r="AM24" s="5">
        <v>3.7166440000000001</v>
      </c>
      <c r="AN24" s="5">
        <v>5.2260099999999996</v>
      </c>
      <c r="AO24" s="5">
        <v>6.7263400000000004</v>
      </c>
      <c r="AP24" s="5">
        <v>7.526027</v>
      </c>
      <c r="AQ24" s="5">
        <v>21.337266</v>
      </c>
      <c r="AR24" s="5">
        <v>30.697886</v>
      </c>
      <c r="AS24" s="5">
        <v>9.3979049999999997</v>
      </c>
      <c r="AT24" s="5">
        <v>24.000608</v>
      </c>
      <c r="AU24" s="5">
        <v>17.500419000000001</v>
      </c>
      <c r="AV24" s="5">
        <v>11.215458</v>
      </c>
      <c r="AW24" s="5">
        <v>6.9240570000000004</v>
      </c>
      <c r="AX24" s="5">
        <v>12.887681000000001</v>
      </c>
    </row>
    <row r="25" spans="1:50" x14ac:dyDescent="0.2">
      <c r="A25" s="11"/>
      <c r="B25" s="3" t="s">
        <v>23</v>
      </c>
      <c r="C25" s="4">
        <v>57.924289000000002</v>
      </c>
      <c r="D25" s="4">
        <v>49.080235000000002</v>
      </c>
      <c r="E25" s="4">
        <v>43.587114</v>
      </c>
      <c r="F25" s="4">
        <v>56.086477000000002</v>
      </c>
      <c r="G25" s="4">
        <v>39.496045000000002</v>
      </c>
      <c r="H25" s="4">
        <v>41.424897999999999</v>
      </c>
      <c r="I25" s="4">
        <v>31.600895999999999</v>
      </c>
      <c r="J25" s="4">
        <v>39.411523000000003</v>
      </c>
      <c r="K25" s="4">
        <v>20.110911000000002</v>
      </c>
      <c r="L25" s="4">
        <v>14.207833000000001</v>
      </c>
      <c r="M25" s="4">
        <v>24.791302999999999</v>
      </c>
      <c r="N25" s="4">
        <v>22.304846000000001</v>
      </c>
      <c r="O25" s="4">
        <v>8.5050030000000003</v>
      </c>
      <c r="P25" s="4">
        <v>24.983431</v>
      </c>
      <c r="Q25" s="4">
        <v>12.12609</v>
      </c>
      <c r="R25" s="4">
        <v>16.806972999999999</v>
      </c>
      <c r="S25" s="4">
        <v>8.260923</v>
      </c>
      <c r="T25" s="4">
        <v>0</v>
      </c>
      <c r="U25" s="4">
        <v>0</v>
      </c>
      <c r="V25" s="4">
        <v>2.4713569999999998</v>
      </c>
      <c r="W25" s="4">
        <v>9.7739790000000006</v>
      </c>
      <c r="X25" s="4">
        <v>0</v>
      </c>
      <c r="Y25" s="4">
        <v>5.8244090000000002</v>
      </c>
      <c r="Z25" s="4">
        <v>3.8071109999999999</v>
      </c>
      <c r="AA25" s="4">
        <v>-2.5302690000000001</v>
      </c>
      <c r="AB25" s="4">
        <v>-3.2999879999999999</v>
      </c>
      <c r="AC25" s="4">
        <v>0</v>
      </c>
      <c r="AD25" s="4">
        <v>-0.20916999999999999</v>
      </c>
      <c r="AE25" s="4">
        <v>0</v>
      </c>
      <c r="AF25" s="4">
        <v>0</v>
      </c>
      <c r="AG25" s="4">
        <v>0</v>
      </c>
      <c r="AH25" s="4">
        <v>-1.581107</v>
      </c>
      <c r="AI25" s="4">
        <v>10.745457</v>
      </c>
      <c r="AJ25" s="4">
        <v>7.4745039999999996</v>
      </c>
      <c r="AK25" s="4">
        <v>9.3979049999999997</v>
      </c>
      <c r="AL25" s="4">
        <v>7.5188360000000003</v>
      </c>
      <c r="AM25" s="4">
        <v>3.7166440000000001</v>
      </c>
      <c r="AN25" s="4">
        <v>5.2260099999999996</v>
      </c>
      <c r="AO25" s="4">
        <v>6.7263400000000004</v>
      </c>
      <c r="AP25" s="4">
        <v>7.4908640000000002</v>
      </c>
      <c r="AQ25" s="4">
        <v>21.337266</v>
      </c>
      <c r="AR25" s="4">
        <v>30.697886</v>
      </c>
      <c r="AS25" s="4">
        <v>9.3979049999999997</v>
      </c>
      <c r="AT25" s="4">
        <v>24.000608</v>
      </c>
      <c r="AU25" s="4">
        <v>17.500419000000001</v>
      </c>
      <c r="AV25" s="4">
        <v>11.215458</v>
      </c>
      <c r="AW25" s="4">
        <v>6.9240570000000004</v>
      </c>
      <c r="AX25" s="4">
        <v>12.887681000000001</v>
      </c>
    </row>
    <row r="26" spans="1:50" ht="21" customHeight="1" x14ac:dyDescent="0.2">
      <c r="A26" s="12"/>
      <c r="B26" s="3" t="s">
        <v>24</v>
      </c>
      <c r="C26" s="5">
        <v>55.014194000000003</v>
      </c>
      <c r="D26" s="5">
        <v>48.951895999999998</v>
      </c>
      <c r="E26" s="5">
        <v>37.858378999999999</v>
      </c>
      <c r="F26" s="5">
        <v>55.940251000000004</v>
      </c>
      <c r="G26" s="5">
        <v>40.282476000000003</v>
      </c>
      <c r="H26" s="5">
        <v>41.424897999999999</v>
      </c>
      <c r="I26" s="5">
        <v>28.311945999999999</v>
      </c>
      <c r="J26" s="5">
        <v>39.060243999999997</v>
      </c>
      <c r="K26" s="5">
        <v>18.048137000000001</v>
      </c>
      <c r="L26" s="5">
        <v>11.975966</v>
      </c>
      <c r="M26" s="5">
        <v>19.062567999999999</v>
      </c>
      <c r="N26" s="5">
        <v>22.158619999999999</v>
      </c>
      <c r="O26" s="5">
        <v>9.6060049999999997</v>
      </c>
      <c r="P26" s="5">
        <v>24.983431</v>
      </c>
      <c r="Q26" s="5">
        <v>8.9588540000000005</v>
      </c>
      <c r="R26" s="5">
        <v>16.18796</v>
      </c>
      <c r="S26" s="5">
        <v>7.413602</v>
      </c>
      <c r="T26" s="5">
        <v>0</v>
      </c>
      <c r="U26" s="5">
        <v>0</v>
      </c>
      <c r="V26" s="5">
        <v>2.4713569999999998</v>
      </c>
      <c r="W26" s="5">
        <v>9.4594070000000006</v>
      </c>
      <c r="X26" s="5">
        <v>0</v>
      </c>
      <c r="Y26" s="5">
        <v>5.7026960000000004</v>
      </c>
      <c r="Z26" s="5">
        <v>3.7611530000000002</v>
      </c>
      <c r="AA26" s="5">
        <v>-2.5302690000000001</v>
      </c>
      <c r="AB26" s="5">
        <v>-1.1964600000000001</v>
      </c>
      <c r="AC26" s="5">
        <v>0</v>
      </c>
      <c r="AD26" s="5">
        <v>-0.20916999999999999</v>
      </c>
      <c r="AE26" s="5">
        <v>0</v>
      </c>
      <c r="AF26" s="5">
        <v>0</v>
      </c>
      <c r="AG26" s="5">
        <v>0</v>
      </c>
      <c r="AH26" s="5">
        <v>-1.299952</v>
      </c>
      <c r="AI26" s="5">
        <v>10.745457</v>
      </c>
      <c r="AJ26" s="5">
        <v>7.4745039999999996</v>
      </c>
      <c r="AK26" s="5">
        <v>9.3979049999999997</v>
      </c>
      <c r="AL26" s="5">
        <v>7.5188360000000003</v>
      </c>
      <c r="AM26" s="5">
        <v>3.7166440000000001</v>
      </c>
      <c r="AN26" s="5">
        <v>5.2260099999999996</v>
      </c>
      <c r="AO26" s="5">
        <v>6.7263400000000004</v>
      </c>
      <c r="AP26" s="5">
        <v>7.5234009999999998</v>
      </c>
      <c r="AQ26" s="5">
        <v>21.337266</v>
      </c>
      <c r="AR26" s="5">
        <v>30.697886</v>
      </c>
      <c r="AS26" s="5">
        <v>9.3979049999999997</v>
      </c>
      <c r="AT26" s="5">
        <v>24.000608</v>
      </c>
      <c r="AU26" s="5">
        <v>17.500419000000001</v>
      </c>
      <c r="AV26" s="5">
        <v>11.215458</v>
      </c>
      <c r="AW26" s="5">
        <v>6.9240570000000004</v>
      </c>
      <c r="AX26" s="5">
        <v>12.887681000000001</v>
      </c>
    </row>
    <row r="27" spans="1:50" x14ac:dyDescent="0.2">
      <c r="A27" s="8" t="s">
        <v>29</v>
      </c>
    </row>
    <row r="29" spans="1:50" x14ac:dyDescent="0.2">
      <c r="AI29" s="6">
        <f>($AL7+$AT7)-(AI7+AQ7)</f>
        <v>7.5888759999999991</v>
      </c>
      <c r="AJ29" s="6">
        <f t="shared" ref="AJ29:AP29" si="0">($AL7+$AT7)-(AJ7+AR7)</f>
        <v>14.209916999999997</v>
      </c>
      <c r="AK29" s="6">
        <f t="shared" si="0"/>
        <v>-2.0856100000000026</v>
      </c>
      <c r="AL29" s="6">
        <f t="shared" si="0"/>
        <v>0</v>
      </c>
      <c r="AM29" s="6">
        <f t="shared" si="0"/>
        <v>3.3068679999999979</v>
      </c>
      <c r="AN29" s="6">
        <f t="shared" si="0"/>
        <v>17.426696</v>
      </c>
      <c r="AO29" s="6">
        <f t="shared" si="0"/>
        <v>16.162072999999999</v>
      </c>
      <c r="AP29" s="6">
        <f t="shared" si="0"/>
        <v>10.035131999999997</v>
      </c>
    </row>
    <row r="30" spans="1:50" x14ac:dyDescent="0.2">
      <c r="AI30" s="6">
        <f t="shared" ref="AI30:AI46" si="1">($AL8+$AT8)-(AI8+AQ8)</f>
        <v>7.5888759999999991</v>
      </c>
      <c r="AJ30" s="6">
        <f t="shared" ref="AJ30:AJ46" si="2">($AL8+$AT8)-(AJ8+AR8)</f>
        <v>14.209916999999997</v>
      </c>
      <c r="AK30" s="6">
        <f t="shared" ref="AK30:AK46" si="3">($AL8+$AT8)-(AK8+AS8)</f>
        <v>-2.0856100000000026</v>
      </c>
      <c r="AL30" s="6">
        <f t="shared" ref="AL30:AL46" si="4">($AL8+$AT8)-(AL8+AT8)</f>
        <v>0</v>
      </c>
      <c r="AM30" s="6">
        <f t="shared" ref="AM30:AM46" si="5">($AL8+$AT8)-(AM8+AU8)</f>
        <v>3.3068679999999979</v>
      </c>
      <c r="AN30" s="6">
        <f t="shared" ref="AN30:AN46" si="6">($AL8+$AT8)-(AN8+AV8)</f>
        <v>17.426696</v>
      </c>
      <c r="AO30" s="6">
        <f t="shared" ref="AO30:AO46" si="7">($AL8+$AT8)-(AO8+AW8)</f>
        <v>16.162072999999999</v>
      </c>
      <c r="AP30" s="6">
        <f t="shared" ref="AP30:AP46" si="8">($AL8+$AT8)-(AP8+AX8)</f>
        <v>10.081543</v>
      </c>
    </row>
    <row r="31" spans="1:50" x14ac:dyDescent="0.2">
      <c r="AI31" s="6">
        <f t="shared" si="1"/>
        <v>7.5888759999999991</v>
      </c>
      <c r="AJ31" s="6">
        <f t="shared" si="2"/>
        <v>14.209916999999997</v>
      </c>
      <c r="AK31" s="6">
        <f t="shared" si="3"/>
        <v>-1.8769720000000021</v>
      </c>
      <c r="AL31" s="6">
        <f t="shared" si="4"/>
        <v>0</v>
      </c>
      <c r="AM31" s="6">
        <f t="shared" si="5"/>
        <v>3.3068679999999979</v>
      </c>
      <c r="AN31" s="6">
        <f t="shared" si="6"/>
        <v>17.426696</v>
      </c>
      <c r="AO31" s="6">
        <f t="shared" si="7"/>
        <v>16.162072999999999</v>
      </c>
      <c r="AP31" s="6">
        <f t="shared" si="8"/>
        <v>10.359265999999998</v>
      </c>
    </row>
    <row r="32" spans="1:50" x14ac:dyDescent="0.2">
      <c r="AI32" s="6">
        <f t="shared" si="1"/>
        <v>7.5888759999999991</v>
      </c>
      <c r="AJ32" s="6">
        <f t="shared" si="2"/>
        <v>14.209916999999997</v>
      </c>
      <c r="AK32" s="6">
        <f t="shared" si="3"/>
        <v>-1.8769720000000021</v>
      </c>
      <c r="AL32" s="6">
        <f t="shared" si="4"/>
        <v>0</v>
      </c>
      <c r="AM32" s="6">
        <f t="shared" si="5"/>
        <v>3.3068679999999979</v>
      </c>
      <c r="AN32" s="6">
        <f t="shared" si="6"/>
        <v>17.426696</v>
      </c>
      <c r="AO32" s="6">
        <f t="shared" si="7"/>
        <v>16.162072999999999</v>
      </c>
      <c r="AP32" s="6">
        <f t="shared" si="8"/>
        <v>10.239463000000001</v>
      </c>
    </row>
    <row r="33" spans="1:42" x14ac:dyDescent="0.2">
      <c r="D33" s="7"/>
      <c r="E33" s="7"/>
      <c r="F33" s="7"/>
      <c r="G33" s="7"/>
      <c r="H33" s="7"/>
      <c r="I33" s="7"/>
      <c r="AI33" s="6">
        <f t="shared" si="1"/>
        <v>-1.1146050000000045</v>
      </c>
      <c r="AJ33" s="6">
        <f t="shared" si="2"/>
        <v>-3.7076989999999981</v>
      </c>
      <c r="AK33" s="6">
        <f t="shared" si="3"/>
        <v>-2.0856100000000026</v>
      </c>
      <c r="AL33" s="6">
        <f t="shared" si="4"/>
        <v>0</v>
      </c>
      <c r="AM33" s="6">
        <f t="shared" si="5"/>
        <v>3.3068679999999979</v>
      </c>
      <c r="AN33" s="6">
        <f t="shared" si="6"/>
        <v>12.867176000000001</v>
      </c>
      <c r="AO33" s="6">
        <f t="shared" si="7"/>
        <v>16.579090999999998</v>
      </c>
      <c r="AP33" s="6">
        <f t="shared" si="8"/>
        <v>8.9626469999999969</v>
      </c>
    </row>
    <row r="34" spans="1:42" x14ac:dyDescent="0.2">
      <c r="A34" s="13" t="s">
        <v>2</v>
      </c>
      <c r="B34" s="14"/>
      <c r="C34" s="28">
        <v>2019</v>
      </c>
      <c r="D34" s="28"/>
      <c r="E34" s="28"/>
      <c r="F34" s="28"/>
      <c r="G34" s="28"/>
      <c r="H34" s="28"/>
      <c r="I34" s="28"/>
      <c r="AI34" s="6">
        <f t="shared" si="1"/>
        <v>-1.1146050000000045</v>
      </c>
      <c r="AJ34" s="6">
        <f t="shared" si="2"/>
        <v>-3.7076989999999981</v>
      </c>
      <c r="AK34" s="6">
        <f t="shared" si="3"/>
        <v>-2.0856100000000026</v>
      </c>
      <c r="AL34" s="6">
        <f t="shared" si="4"/>
        <v>0</v>
      </c>
      <c r="AM34" s="6">
        <f t="shared" si="5"/>
        <v>3.3068679999999979</v>
      </c>
      <c r="AN34" s="6">
        <f t="shared" si="6"/>
        <v>12.867176000000001</v>
      </c>
      <c r="AO34" s="6">
        <f t="shared" si="7"/>
        <v>16.579090999999998</v>
      </c>
      <c r="AP34" s="6">
        <f t="shared" si="8"/>
        <v>8.9858909999999987</v>
      </c>
    </row>
    <row r="35" spans="1:42" ht="12.75" customHeight="1" x14ac:dyDescent="0.2">
      <c r="A35" s="18" t="s">
        <v>4</v>
      </c>
      <c r="B35" s="19"/>
      <c r="C35" s="29" t="s">
        <v>30</v>
      </c>
      <c r="D35" s="29"/>
      <c r="E35" s="29"/>
      <c r="F35" s="29"/>
      <c r="G35" s="29"/>
      <c r="H35" s="29"/>
      <c r="I35" s="29"/>
      <c r="AI35" s="6">
        <f t="shared" si="1"/>
        <v>-1.1146050000000045</v>
      </c>
      <c r="AJ35" s="6">
        <f t="shared" si="2"/>
        <v>-3.7076989999999981</v>
      </c>
      <c r="AK35" s="6">
        <f t="shared" si="3"/>
        <v>-1.8769720000000021</v>
      </c>
      <c r="AL35" s="6">
        <f t="shared" si="4"/>
        <v>0</v>
      </c>
      <c r="AM35" s="6">
        <f t="shared" si="5"/>
        <v>3.3068679999999979</v>
      </c>
      <c r="AN35" s="6">
        <f t="shared" si="6"/>
        <v>12.867176000000001</v>
      </c>
      <c r="AO35" s="6">
        <f t="shared" si="7"/>
        <v>16.579090999999998</v>
      </c>
      <c r="AP35" s="6">
        <f t="shared" si="8"/>
        <v>9.0681329999999996</v>
      </c>
    </row>
    <row r="36" spans="1:42" x14ac:dyDescent="0.2">
      <c r="A36" s="20"/>
      <c r="B36" s="21"/>
      <c r="C36" s="29"/>
      <c r="D36" s="29"/>
      <c r="E36" s="29"/>
      <c r="F36" s="29"/>
      <c r="G36" s="29"/>
      <c r="H36" s="29"/>
      <c r="I36" s="29"/>
      <c r="AI36" s="6">
        <f t="shared" si="1"/>
        <v>-1.1146050000000045</v>
      </c>
      <c r="AJ36" s="6">
        <f t="shared" si="2"/>
        <v>-3.7076989999999981</v>
      </c>
      <c r="AK36" s="6">
        <f t="shared" si="3"/>
        <v>-1.8769720000000021</v>
      </c>
      <c r="AL36" s="6">
        <f t="shared" si="4"/>
        <v>0</v>
      </c>
      <c r="AM36" s="6">
        <f t="shared" si="5"/>
        <v>3.3068679999999979</v>
      </c>
      <c r="AN36" s="6">
        <f t="shared" si="6"/>
        <v>12.867176000000001</v>
      </c>
      <c r="AO36" s="6">
        <f t="shared" si="7"/>
        <v>16.579090999999998</v>
      </c>
      <c r="AP36" s="6">
        <f t="shared" si="8"/>
        <v>8.9916860000000014</v>
      </c>
    </row>
    <row r="37" spans="1:42" ht="21" customHeight="1" x14ac:dyDescent="0.2">
      <c r="A37" s="26" t="s">
        <v>11</v>
      </c>
      <c r="B37" s="27"/>
      <c r="C37" s="2" t="s">
        <v>12</v>
      </c>
      <c r="D37" s="2" t="s">
        <v>13</v>
      </c>
      <c r="E37" s="2" t="s">
        <v>14</v>
      </c>
      <c r="F37" s="2" t="s">
        <v>16</v>
      </c>
      <c r="G37" s="2" t="s">
        <v>17</v>
      </c>
      <c r="H37" s="2" t="s">
        <v>18</v>
      </c>
      <c r="I37" s="2" t="s">
        <v>19</v>
      </c>
      <c r="AI37" s="6">
        <f t="shared" si="1"/>
        <v>-1.1704080000000019</v>
      </c>
      <c r="AJ37" s="6">
        <f t="shared" si="2"/>
        <v>-6.4207099999999997</v>
      </c>
      <c r="AK37" s="6">
        <f t="shared" si="3"/>
        <v>2.0060959999999994</v>
      </c>
      <c r="AL37" s="6">
        <f t="shared" si="4"/>
        <v>0</v>
      </c>
      <c r="AM37" s="6">
        <f t="shared" si="5"/>
        <v>3.3110279999999968</v>
      </c>
      <c r="AN37" s="6">
        <f t="shared" si="6"/>
        <v>13.041000999999998</v>
      </c>
      <c r="AO37" s="6">
        <f t="shared" si="7"/>
        <v>16.723167999999998</v>
      </c>
      <c r="AP37" s="6">
        <f t="shared" si="8"/>
        <v>9.3132659999999987</v>
      </c>
    </row>
    <row r="38" spans="1:42" x14ac:dyDescent="0.2">
      <c r="A38" s="10" t="s">
        <v>20</v>
      </c>
      <c r="B38" s="3" t="s">
        <v>21</v>
      </c>
      <c r="C38" s="6">
        <v>7.5888759999999991</v>
      </c>
      <c r="D38" s="6">
        <v>14.209916999999997</v>
      </c>
      <c r="E38" s="6">
        <v>-2.0856100000000026</v>
      </c>
      <c r="F38" s="6">
        <v>3.3068679999999979</v>
      </c>
      <c r="G38" s="6">
        <v>17.426696</v>
      </c>
      <c r="H38" s="6">
        <v>16.162072999999999</v>
      </c>
      <c r="I38" s="6">
        <v>10.035131999999997</v>
      </c>
      <c r="AI38" s="6">
        <f t="shared" si="1"/>
        <v>-1.1704080000000019</v>
      </c>
      <c r="AJ38" s="6">
        <f t="shared" si="2"/>
        <v>-6.4207099999999997</v>
      </c>
      <c r="AK38" s="6">
        <f t="shared" si="3"/>
        <v>2.0060959999999994</v>
      </c>
      <c r="AL38" s="6">
        <f t="shared" si="4"/>
        <v>0</v>
      </c>
      <c r="AM38" s="6">
        <f t="shared" si="5"/>
        <v>3.3110279999999968</v>
      </c>
      <c r="AN38" s="6">
        <f t="shared" si="6"/>
        <v>13.041000999999998</v>
      </c>
      <c r="AO38" s="6">
        <f t="shared" si="7"/>
        <v>16.723167999999998</v>
      </c>
      <c r="AP38" s="6">
        <f t="shared" si="8"/>
        <v>9.3292199999999994</v>
      </c>
    </row>
    <row r="39" spans="1:42" ht="21" customHeight="1" x14ac:dyDescent="0.2">
      <c r="A39" s="11"/>
      <c r="B39" s="3" t="s">
        <v>22</v>
      </c>
      <c r="C39" s="6">
        <v>7.5888759999999991</v>
      </c>
      <c r="D39" s="6">
        <v>14.209916999999997</v>
      </c>
      <c r="E39" s="6">
        <v>-2.0856100000000026</v>
      </c>
      <c r="F39" s="6">
        <v>3.3068679999999979</v>
      </c>
      <c r="G39" s="6">
        <v>17.426696</v>
      </c>
      <c r="H39" s="6">
        <v>16.162072999999999</v>
      </c>
      <c r="I39" s="6">
        <v>10.081543</v>
      </c>
      <c r="AI39" s="6">
        <f t="shared" si="1"/>
        <v>-1.1704080000000019</v>
      </c>
      <c r="AJ39" s="6">
        <f t="shared" si="2"/>
        <v>-6.4207099999999997</v>
      </c>
      <c r="AK39" s="6">
        <f t="shared" si="3"/>
        <v>2.1547279999999986</v>
      </c>
      <c r="AL39" s="6">
        <f t="shared" si="4"/>
        <v>0</v>
      </c>
      <c r="AM39" s="6">
        <f t="shared" si="5"/>
        <v>3.3110279999999968</v>
      </c>
      <c r="AN39" s="6">
        <f t="shared" si="6"/>
        <v>13.041000999999998</v>
      </c>
      <c r="AO39" s="6">
        <f t="shared" si="7"/>
        <v>16.723167999999998</v>
      </c>
      <c r="AP39" s="6">
        <f t="shared" si="8"/>
        <v>9.3858199999999989</v>
      </c>
    </row>
    <row r="40" spans="1:42" x14ac:dyDescent="0.2">
      <c r="A40" s="11"/>
      <c r="B40" s="3" t="s">
        <v>23</v>
      </c>
      <c r="C40" s="6">
        <v>7.5888759999999991</v>
      </c>
      <c r="D40" s="6">
        <v>14.209916999999997</v>
      </c>
      <c r="E40" s="6">
        <v>-1.8769720000000021</v>
      </c>
      <c r="F40" s="6">
        <v>3.3068679999999979</v>
      </c>
      <c r="G40" s="6">
        <v>17.426696</v>
      </c>
      <c r="H40" s="6">
        <v>16.162072999999999</v>
      </c>
      <c r="I40" s="6">
        <v>10.359265999999998</v>
      </c>
      <c r="AI40" s="6">
        <f t="shared" si="1"/>
        <v>-1.1704080000000019</v>
      </c>
      <c r="AJ40" s="6">
        <f t="shared" si="2"/>
        <v>-6.4207099999999997</v>
      </c>
      <c r="AK40" s="6">
        <f t="shared" si="3"/>
        <v>2.1547279999999986</v>
      </c>
      <c r="AL40" s="6">
        <f t="shared" si="4"/>
        <v>0</v>
      </c>
      <c r="AM40" s="6">
        <f t="shared" si="5"/>
        <v>3.3110279999999968</v>
      </c>
      <c r="AN40" s="6">
        <f t="shared" si="6"/>
        <v>13.041000999999998</v>
      </c>
      <c r="AO40" s="6">
        <f t="shared" si="7"/>
        <v>16.723167999999998</v>
      </c>
      <c r="AP40" s="6">
        <f t="shared" si="8"/>
        <v>9.3333480000000009</v>
      </c>
    </row>
    <row r="41" spans="1:42" ht="21" customHeight="1" x14ac:dyDescent="0.2">
      <c r="A41" s="12"/>
      <c r="B41" s="3" t="s">
        <v>24</v>
      </c>
      <c r="C41" s="6">
        <v>7.5888759999999991</v>
      </c>
      <c r="D41" s="6">
        <v>14.209916999999997</v>
      </c>
      <c r="E41" s="6">
        <v>-1.8769720000000021</v>
      </c>
      <c r="F41" s="6">
        <v>3.3068679999999979</v>
      </c>
      <c r="G41" s="6">
        <v>17.426696</v>
      </c>
      <c r="H41" s="6">
        <v>16.162072999999999</v>
      </c>
      <c r="I41" s="6">
        <v>10.239463000000001</v>
      </c>
      <c r="AI41" s="6">
        <f t="shared" si="1"/>
        <v>-0.79271400000000014</v>
      </c>
      <c r="AJ41" s="6">
        <f t="shared" si="2"/>
        <v>-6.8575850000000038</v>
      </c>
      <c r="AK41" s="6">
        <f t="shared" si="3"/>
        <v>8.3351810000000022</v>
      </c>
      <c r="AL41" s="6">
        <f t="shared" si="4"/>
        <v>0</v>
      </c>
      <c r="AM41" s="6">
        <f t="shared" si="5"/>
        <v>5.9964379999999977</v>
      </c>
      <c r="AN41" s="6">
        <f t="shared" si="6"/>
        <v>14.316928000000001</v>
      </c>
      <c r="AO41" s="6">
        <f t="shared" si="7"/>
        <v>16.982257999999998</v>
      </c>
      <c r="AP41" s="6">
        <f t="shared" si="8"/>
        <v>10.260484999999999</v>
      </c>
    </row>
    <row r="42" spans="1:42" x14ac:dyDescent="0.2">
      <c r="A42" s="10" t="s">
        <v>25</v>
      </c>
      <c r="B42" s="3" t="s">
        <v>21</v>
      </c>
      <c r="C42" s="6">
        <v>-1.1146050000000045</v>
      </c>
      <c r="D42" s="6">
        <v>-3.7076989999999981</v>
      </c>
      <c r="E42" s="6">
        <v>-2.0856100000000026</v>
      </c>
      <c r="F42" s="6">
        <v>3.3068679999999979</v>
      </c>
      <c r="G42" s="6">
        <v>12.867176000000001</v>
      </c>
      <c r="H42" s="6">
        <v>16.579090999999998</v>
      </c>
      <c r="I42" s="6">
        <v>8.9626469999999969</v>
      </c>
      <c r="AI42" s="6">
        <f t="shared" si="1"/>
        <v>-0.79271400000000014</v>
      </c>
      <c r="AJ42" s="6">
        <f t="shared" si="2"/>
        <v>-6.8575850000000038</v>
      </c>
      <c r="AK42" s="6">
        <f t="shared" si="3"/>
        <v>8.3351810000000022</v>
      </c>
      <c r="AL42" s="6">
        <f t="shared" si="4"/>
        <v>0</v>
      </c>
      <c r="AM42" s="6">
        <f t="shared" si="5"/>
        <v>5.9964379999999977</v>
      </c>
      <c r="AN42" s="6">
        <f t="shared" si="6"/>
        <v>14.316928000000001</v>
      </c>
      <c r="AO42" s="6">
        <f t="shared" si="7"/>
        <v>16.982257999999998</v>
      </c>
      <c r="AP42" s="6">
        <f t="shared" si="8"/>
        <v>10.272696999999997</v>
      </c>
    </row>
    <row r="43" spans="1:42" ht="21" customHeight="1" x14ac:dyDescent="0.2">
      <c r="A43" s="11"/>
      <c r="B43" s="3" t="s">
        <v>22</v>
      </c>
      <c r="C43" s="6">
        <v>-1.1146050000000045</v>
      </c>
      <c r="D43" s="6">
        <v>-3.7076989999999981</v>
      </c>
      <c r="E43" s="6">
        <v>-2.0856100000000026</v>
      </c>
      <c r="F43" s="6">
        <v>3.3068679999999979</v>
      </c>
      <c r="G43" s="6">
        <v>12.867176000000001</v>
      </c>
      <c r="H43" s="6">
        <v>16.579090999999998</v>
      </c>
      <c r="I43" s="6">
        <v>8.9858909999999987</v>
      </c>
      <c r="AI43" s="6">
        <f t="shared" si="1"/>
        <v>-0.79271400000000014</v>
      </c>
      <c r="AJ43" s="6">
        <f t="shared" si="2"/>
        <v>-6.8575850000000038</v>
      </c>
      <c r="AK43" s="6">
        <f t="shared" si="3"/>
        <v>8.4506370000000004</v>
      </c>
      <c r="AL43" s="6">
        <f t="shared" si="4"/>
        <v>0</v>
      </c>
      <c r="AM43" s="6">
        <f t="shared" si="5"/>
        <v>5.9964379999999977</v>
      </c>
      <c r="AN43" s="6">
        <f t="shared" si="6"/>
        <v>14.316928000000001</v>
      </c>
      <c r="AO43" s="6">
        <f t="shared" si="7"/>
        <v>16.982257999999998</v>
      </c>
      <c r="AP43" s="6">
        <f t="shared" si="8"/>
        <v>10.316070999999997</v>
      </c>
    </row>
    <row r="44" spans="1:42" x14ac:dyDescent="0.2">
      <c r="A44" s="11"/>
      <c r="B44" s="3" t="s">
        <v>23</v>
      </c>
      <c r="C44" s="6">
        <v>-1.1146050000000045</v>
      </c>
      <c r="D44" s="6">
        <v>-3.7076989999999981</v>
      </c>
      <c r="E44" s="6">
        <v>-1.8769720000000021</v>
      </c>
      <c r="F44" s="6">
        <v>3.3068679999999979</v>
      </c>
      <c r="G44" s="6">
        <v>12.867176000000001</v>
      </c>
      <c r="H44" s="6">
        <v>16.579090999999998</v>
      </c>
      <c r="I44" s="6">
        <v>9.0681329999999996</v>
      </c>
      <c r="AI44" s="6">
        <f t="shared" si="1"/>
        <v>-0.79271400000000014</v>
      </c>
      <c r="AJ44" s="6">
        <f t="shared" si="2"/>
        <v>-6.8575850000000038</v>
      </c>
      <c r="AK44" s="6">
        <f t="shared" si="3"/>
        <v>8.4506370000000004</v>
      </c>
      <c r="AL44" s="6">
        <f t="shared" si="4"/>
        <v>0</v>
      </c>
      <c r="AM44" s="6">
        <f t="shared" si="5"/>
        <v>5.9964379999999977</v>
      </c>
      <c r="AN44" s="6">
        <f t="shared" si="6"/>
        <v>14.316928000000001</v>
      </c>
      <c r="AO44" s="6">
        <f t="shared" si="7"/>
        <v>16.982257999999998</v>
      </c>
      <c r="AP44" s="6">
        <f t="shared" si="8"/>
        <v>10.275904999999998</v>
      </c>
    </row>
    <row r="45" spans="1:42" ht="21" customHeight="1" x14ac:dyDescent="0.2">
      <c r="A45" s="12"/>
      <c r="B45" s="3" t="s">
        <v>24</v>
      </c>
      <c r="C45" s="6">
        <v>-1.1146050000000045</v>
      </c>
      <c r="D45" s="6">
        <v>-3.7076989999999981</v>
      </c>
      <c r="E45" s="6">
        <v>-1.8769720000000021</v>
      </c>
      <c r="F45" s="6">
        <v>3.3068679999999979</v>
      </c>
      <c r="G45" s="6">
        <v>12.867176000000001</v>
      </c>
      <c r="H45" s="6">
        <v>16.579090999999998</v>
      </c>
      <c r="I45" s="6">
        <v>8.9916860000000014</v>
      </c>
      <c r="AI45" s="6">
        <f t="shared" si="1"/>
        <v>-0.56327900000000142</v>
      </c>
      <c r="AJ45" s="6">
        <f t="shared" si="2"/>
        <v>-6.652946</v>
      </c>
      <c r="AK45" s="6">
        <f t="shared" si="3"/>
        <v>12.629099</v>
      </c>
      <c r="AL45" s="6">
        <f t="shared" si="4"/>
        <v>0</v>
      </c>
      <c r="AM45" s="6">
        <f t="shared" si="5"/>
        <v>10.302381</v>
      </c>
      <c r="AN45" s="6">
        <f t="shared" si="6"/>
        <v>15.077976</v>
      </c>
      <c r="AO45" s="6">
        <f t="shared" si="7"/>
        <v>17.869046999999998</v>
      </c>
      <c r="AP45" s="6">
        <f t="shared" si="8"/>
        <v>11.095844</v>
      </c>
    </row>
    <row r="46" spans="1:42" x14ac:dyDescent="0.2">
      <c r="A46" s="10" t="s">
        <v>26</v>
      </c>
      <c r="B46" s="3" t="s">
        <v>21</v>
      </c>
      <c r="C46" s="6">
        <v>-1.1704080000000019</v>
      </c>
      <c r="D46" s="6">
        <v>-6.4207099999999997</v>
      </c>
      <c r="E46" s="6">
        <v>2.0060959999999994</v>
      </c>
      <c r="F46" s="6">
        <v>3.3110279999999968</v>
      </c>
      <c r="G46" s="6">
        <v>13.041000999999998</v>
      </c>
      <c r="H46" s="6">
        <v>16.723167999999998</v>
      </c>
      <c r="I46" s="6">
        <v>9.3132659999999987</v>
      </c>
      <c r="AI46" s="6">
        <f t="shared" si="1"/>
        <v>-0.56327900000000142</v>
      </c>
      <c r="AJ46" s="6">
        <f t="shared" si="2"/>
        <v>-6.652946</v>
      </c>
      <c r="AK46" s="6">
        <f t="shared" si="3"/>
        <v>12.629099</v>
      </c>
      <c r="AL46" s="6">
        <f t="shared" si="4"/>
        <v>0</v>
      </c>
      <c r="AM46" s="6">
        <f t="shared" si="5"/>
        <v>10.302381</v>
      </c>
      <c r="AN46" s="6">
        <f t="shared" si="6"/>
        <v>15.077976</v>
      </c>
      <c r="AO46" s="6">
        <f t="shared" si="7"/>
        <v>17.869046999999998</v>
      </c>
      <c r="AP46" s="6">
        <f t="shared" si="8"/>
        <v>11.105736</v>
      </c>
    </row>
    <row r="47" spans="1:42" ht="21" customHeight="1" x14ac:dyDescent="0.2">
      <c r="A47" s="11"/>
      <c r="B47" s="3" t="s">
        <v>22</v>
      </c>
      <c r="C47" s="6">
        <v>-1.1704080000000019</v>
      </c>
      <c r="D47" s="6">
        <v>-6.4207099999999997</v>
      </c>
      <c r="E47" s="6">
        <v>2.0060959999999994</v>
      </c>
      <c r="F47" s="6">
        <v>3.3110279999999968</v>
      </c>
      <c r="G47" s="6">
        <v>13.041000999999998</v>
      </c>
      <c r="H47" s="6">
        <v>16.723167999999998</v>
      </c>
      <c r="I47" s="6">
        <v>9.3292199999999994</v>
      </c>
      <c r="AI47" s="6">
        <f t="shared" ref="AI47:AP48" si="9">($AL25+$AT25)-(AI25+AQ25)</f>
        <v>-0.56327900000000142</v>
      </c>
      <c r="AJ47" s="6">
        <f t="shared" si="9"/>
        <v>-6.652946</v>
      </c>
      <c r="AK47" s="6">
        <f t="shared" si="9"/>
        <v>12.723634000000001</v>
      </c>
      <c r="AL47" s="6">
        <f t="shared" si="9"/>
        <v>0</v>
      </c>
      <c r="AM47" s="6">
        <f t="shared" si="9"/>
        <v>10.302381</v>
      </c>
      <c r="AN47" s="6">
        <f t="shared" si="9"/>
        <v>15.077976</v>
      </c>
      <c r="AO47" s="6">
        <f t="shared" si="9"/>
        <v>17.869046999999998</v>
      </c>
      <c r="AP47" s="6">
        <f t="shared" si="9"/>
        <v>11.140898999999997</v>
      </c>
    </row>
    <row r="48" spans="1:42" x14ac:dyDescent="0.2">
      <c r="A48" s="11"/>
      <c r="B48" s="3" t="s">
        <v>23</v>
      </c>
      <c r="C48" s="6">
        <v>-1.1704080000000019</v>
      </c>
      <c r="D48" s="6">
        <v>-6.4207099999999997</v>
      </c>
      <c r="E48" s="6">
        <v>2.1547279999999986</v>
      </c>
      <c r="F48" s="6">
        <v>3.3110279999999968</v>
      </c>
      <c r="G48" s="6">
        <v>13.041000999999998</v>
      </c>
      <c r="H48" s="6">
        <v>16.723167999999998</v>
      </c>
      <c r="I48" s="6">
        <v>9.3858199999999989</v>
      </c>
      <c r="AI48" s="6">
        <f t="shared" si="9"/>
        <v>-0.56327900000000142</v>
      </c>
      <c r="AJ48" s="6">
        <f t="shared" si="9"/>
        <v>-6.652946</v>
      </c>
      <c r="AK48" s="6">
        <f t="shared" si="9"/>
        <v>12.723634000000001</v>
      </c>
      <c r="AL48" s="6">
        <f t="shared" si="9"/>
        <v>0</v>
      </c>
      <c r="AM48" s="6">
        <f t="shared" si="9"/>
        <v>10.302381</v>
      </c>
      <c r="AN48" s="6">
        <f t="shared" si="9"/>
        <v>15.077976</v>
      </c>
      <c r="AO48" s="6">
        <f t="shared" si="9"/>
        <v>17.869046999999998</v>
      </c>
      <c r="AP48" s="6">
        <f t="shared" si="9"/>
        <v>11.108362</v>
      </c>
    </row>
    <row r="49" spans="1:42" ht="21" customHeight="1" x14ac:dyDescent="0.2">
      <c r="A49" s="12"/>
      <c r="B49" s="3" t="s">
        <v>24</v>
      </c>
      <c r="C49" s="6">
        <v>-1.1704080000000019</v>
      </c>
      <c r="D49" s="6">
        <v>-6.4207099999999997</v>
      </c>
      <c r="E49" s="6">
        <v>2.1547279999999986</v>
      </c>
      <c r="F49" s="6">
        <v>3.3110279999999968</v>
      </c>
      <c r="G49" s="6">
        <v>13.041000999999998</v>
      </c>
      <c r="H49" s="6">
        <v>16.723167999999998</v>
      </c>
      <c r="I49" s="6">
        <v>9.3333480000000009</v>
      </c>
      <c r="AI49" s="6"/>
      <c r="AJ49" s="6"/>
      <c r="AK49" s="6"/>
      <c r="AL49" s="6"/>
      <c r="AM49" s="6"/>
      <c r="AN49" s="6"/>
      <c r="AO49" s="6"/>
      <c r="AP49" s="6"/>
    </row>
    <row r="50" spans="1:42" x14ac:dyDescent="0.2">
      <c r="A50" s="10" t="s">
        <v>27</v>
      </c>
      <c r="B50" s="3" t="s">
        <v>21</v>
      </c>
      <c r="C50" s="6">
        <v>-0.79271400000000014</v>
      </c>
      <c r="D50" s="6">
        <v>-6.8575850000000038</v>
      </c>
      <c r="E50" s="6">
        <v>8.3351810000000022</v>
      </c>
      <c r="F50" s="6">
        <v>5.9964379999999977</v>
      </c>
      <c r="G50" s="6">
        <v>14.316928000000001</v>
      </c>
      <c r="H50" s="6">
        <v>16.982257999999998</v>
      </c>
      <c r="I50" s="6">
        <v>10.260484999999999</v>
      </c>
      <c r="AI50" s="6"/>
      <c r="AJ50" s="6"/>
      <c r="AK50" s="6"/>
      <c r="AL50" s="6"/>
      <c r="AM50" s="6"/>
      <c r="AN50" s="6"/>
      <c r="AO50" s="6"/>
      <c r="AP50" s="6"/>
    </row>
    <row r="51" spans="1:42" ht="21" customHeight="1" x14ac:dyDescent="0.2">
      <c r="A51" s="11"/>
      <c r="B51" s="3" t="s">
        <v>22</v>
      </c>
      <c r="C51" s="6">
        <v>-0.79271400000000014</v>
      </c>
      <c r="D51" s="6">
        <v>-6.8575850000000038</v>
      </c>
      <c r="E51" s="6">
        <v>8.3351810000000022</v>
      </c>
      <c r="F51" s="6">
        <v>5.9964379999999977</v>
      </c>
      <c r="G51" s="6">
        <v>14.316928000000001</v>
      </c>
      <c r="H51" s="6">
        <v>16.982257999999998</v>
      </c>
      <c r="I51" s="6">
        <v>10.272696999999997</v>
      </c>
      <c r="AI51" s="6"/>
      <c r="AJ51" s="6"/>
      <c r="AK51" s="6"/>
      <c r="AL51" s="6"/>
      <c r="AM51" s="6"/>
      <c r="AN51" s="6"/>
      <c r="AO51" s="6"/>
      <c r="AP51" s="6"/>
    </row>
    <row r="52" spans="1:42" x14ac:dyDescent="0.2">
      <c r="A52" s="11"/>
      <c r="B52" s="3" t="s">
        <v>23</v>
      </c>
      <c r="C52" s="6">
        <v>-0.79271400000000014</v>
      </c>
      <c r="D52" s="6">
        <v>-6.8575850000000038</v>
      </c>
      <c r="E52" s="6">
        <v>8.4506370000000004</v>
      </c>
      <c r="F52" s="6">
        <v>5.9964379999999977</v>
      </c>
      <c r="G52" s="6">
        <v>14.316928000000001</v>
      </c>
      <c r="H52" s="6">
        <v>16.982257999999998</v>
      </c>
      <c r="I52" s="6">
        <v>10.316070999999997</v>
      </c>
      <c r="AI52" s="6"/>
      <c r="AJ52" s="6"/>
      <c r="AK52" s="6"/>
      <c r="AL52" s="6"/>
      <c r="AM52" s="6"/>
      <c r="AN52" s="6"/>
      <c r="AO52" s="6"/>
      <c r="AP52" s="6"/>
    </row>
    <row r="53" spans="1:42" ht="21" customHeight="1" x14ac:dyDescent="0.2">
      <c r="A53" s="12"/>
      <c r="B53" s="3" t="s">
        <v>24</v>
      </c>
      <c r="C53" s="6">
        <v>-0.79271400000000014</v>
      </c>
      <c r="D53" s="6">
        <v>-6.8575850000000038</v>
      </c>
      <c r="E53" s="6">
        <v>8.4506370000000004</v>
      </c>
      <c r="F53" s="6">
        <v>5.9964379999999977</v>
      </c>
      <c r="G53" s="6">
        <v>14.316928000000001</v>
      </c>
      <c r="H53" s="6">
        <v>16.982257999999998</v>
      </c>
      <c r="I53" s="6">
        <v>10.275904999999998</v>
      </c>
      <c r="AI53" s="6"/>
      <c r="AJ53" s="6"/>
      <c r="AK53" s="6"/>
      <c r="AL53" s="6"/>
      <c r="AM53" s="6"/>
      <c r="AN53" s="6"/>
      <c r="AO53" s="6"/>
      <c r="AP53" s="6"/>
    </row>
    <row r="54" spans="1:42" x14ac:dyDescent="0.2">
      <c r="A54" s="10" t="s">
        <v>28</v>
      </c>
      <c r="B54" s="3" t="s">
        <v>21</v>
      </c>
      <c r="C54" s="6">
        <v>-0.56327900000000142</v>
      </c>
      <c r="D54" s="6">
        <v>-6.652946</v>
      </c>
      <c r="E54" s="6">
        <v>12.629099</v>
      </c>
      <c r="F54" s="6">
        <v>10.302381</v>
      </c>
      <c r="G54" s="6">
        <v>15.077976</v>
      </c>
      <c r="H54" s="6">
        <v>17.869046999999998</v>
      </c>
      <c r="I54" s="6">
        <v>11.095844</v>
      </c>
      <c r="AI54" s="6"/>
      <c r="AJ54" s="6"/>
      <c r="AK54" s="6"/>
      <c r="AL54" s="6"/>
      <c r="AM54" s="6"/>
      <c r="AN54" s="6"/>
      <c r="AO54" s="6"/>
      <c r="AP54" s="6"/>
    </row>
    <row r="55" spans="1:42" ht="21" customHeight="1" x14ac:dyDescent="0.2">
      <c r="A55" s="11"/>
      <c r="B55" s="3" t="s">
        <v>22</v>
      </c>
      <c r="C55" s="6">
        <v>-0.56327900000000142</v>
      </c>
      <c r="D55" s="6">
        <v>-6.652946</v>
      </c>
      <c r="E55" s="6">
        <v>12.629099</v>
      </c>
      <c r="F55" s="6">
        <v>10.302381</v>
      </c>
      <c r="G55" s="6">
        <v>15.077976</v>
      </c>
      <c r="H55" s="6">
        <v>17.869046999999998</v>
      </c>
      <c r="I55" s="6">
        <v>11.105736</v>
      </c>
      <c r="AI55" s="6"/>
      <c r="AJ55" s="6"/>
      <c r="AK55" s="6"/>
      <c r="AL55" s="6"/>
      <c r="AM55" s="6"/>
      <c r="AN55" s="6"/>
      <c r="AO55" s="6"/>
      <c r="AP55" s="6"/>
    </row>
    <row r="56" spans="1:42" x14ac:dyDescent="0.2">
      <c r="A56" s="11"/>
      <c r="B56" s="3" t="s">
        <v>23</v>
      </c>
      <c r="C56" s="6">
        <v>-0.56327900000000142</v>
      </c>
      <c r="D56" s="6">
        <v>-6.652946</v>
      </c>
      <c r="E56" s="6">
        <v>12.723634000000001</v>
      </c>
      <c r="F56" s="6">
        <v>10.302381</v>
      </c>
      <c r="G56" s="6">
        <v>15.077976</v>
      </c>
      <c r="H56" s="6">
        <v>17.869046999999998</v>
      </c>
      <c r="I56" s="6">
        <v>11.140898999999997</v>
      </c>
      <c r="AI56" s="6"/>
      <c r="AJ56" s="6"/>
      <c r="AK56" s="6"/>
      <c r="AL56" s="6"/>
      <c r="AM56" s="6"/>
      <c r="AN56" s="6"/>
      <c r="AO56" s="6"/>
      <c r="AP56" s="6"/>
    </row>
    <row r="57" spans="1:42" ht="21" customHeight="1" x14ac:dyDescent="0.2">
      <c r="A57" s="12"/>
      <c r="B57" s="3" t="s">
        <v>24</v>
      </c>
      <c r="C57" s="6">
        <v>-0.56327900000000142</v>
      </c>
      <c r="D57" s="6">
        <v>-6.652946</v>
      </c>
      <c r="E57" s="6">
        <v>12.723634000000001</v>
      </c>
      <c r="F57" s="6">
        <v>10.302381</v>
      </c>
      <c r="G57" s="6">
        <v>15.077976</v>
      </c>
      <c r="H57" s="6">
        <v>17.869046999999998</v>
      </c>
      <c r="I57" s="6">
        <v>11.108362</v>
      </c>
      <c r="AI57" s="6"/>
      <c r="AJ57" s="6"/>
      <c r="AK57" s="6"/>
      <c r="AL57" s="6"/>
      <c r="AM57" s="6"/>
      <c r="AN57" s="6"/>
      <c r="AO57" s="6"/>
      <c r="AP57" s="6"/>
    </row>
    <row r="58" spans="1:42" x14ac:dyDescent="0.2">
      <c r="AI58" s="6"/>
      <c r="AJ58" s="6"/>
      <c r="AK58" s="6"/>
      <c r="AL58" s="6"/>
      <c r="AM58" s="6"/>
      <c r="AN58" s="6"/>
      <c r="AO58" s="6"/>
      <c r="AP58" s="6"/>
    </row>
    <row r="59" spans="1:42" x14ac:dyDescent="0.2">
      <c r="AI59" s="6"/>
      <c r="AJ59" s="6"/>
      <c r="AK59" s="6"/>
      <c r="AL59" s="6"/>
      <c r="AM59" s="6"/>
      <c r="AN59" s="6"/>
      <c r="AO59" s="6"/>
      <c r="AP59" s="6"/>
    </row>
    <row r="60" spans="1:42" x14ac:dyDescent="0.2">
      <c r="AI60" s="6"/>
      <c r="AJ60" s="6"/>
      <c r="AK60" s="6"/>
      <c r="AL60" s="6"/>
      <c r="AM60" s="6"/>
      <c r="AN60" s="6"/>
      <c r="AO60" s="6"/>
      <c r="AP60" s="6"/>
    </row>
    <row r="61" spans="1:42" x14ac:dyDescent="0.2">
      <c r="AI61" s="6"/>
      <c r="AJ61" s="6"/>
      <c r="AK61" s="6"/>
      <c r="AL61" s="6"/>
      <c r="AM61" s="6"/>
      <c r="AN61" s="6"/>
      <c r="AO61" s="6"/>
      <c r="AP61" s="6"/>
    </row>
    <row r="62" spans="1:42" x14ac:dyDescent="0.2">
      <c r="AI62" s="6"/>
      <c r="AJ62" s="6"/>
      <c r="AK62" s="6"/>
      <c r="AL62" s="6"/>
      <c r="AM62" s="6"/>
      <c r="AN62" s="6"/>
      <c r="AO62" s="6"/>
      <c r="AP62" s="6"/>
    </row>
  </sheetData>
  <mergeCells count="26">
    <mergeCell ref="A23:A26"/>
    <mergeCell ref="A3:B3"/>
    <mergeCell ref="C3:AX3"/>
    <mergeCell ref="A4:B5"/>
    <mergeCell ref="C4:J5"/>
    <mergeCell ref="K4:AX4"/>
    <mergeCell ref="K5:R5"/>
    <mergeCell ref="S5:Z5"/>
    <mergeCell ref="AA5:AH5"/>
    <mergeCell ref="AI5:AP5"/>
    <mergeCell ref="AQ5:AX5"/>
    <mergeCell ref="A6:B6"/>
    <mergeCell ref="A7:A10"/>
    <mergeCell ref="A11:A14"/>
    <mergeCell ref="A15:A18"/>
    <mergeCell ref="A19:A22"/>
    <mergeCell ref="C34:I34"/>
    <mergeCell ref="A35:B36"/>
    <mergeCell ref="C35:I36"/>
    <mergeCell ref="A37:B37"/>
    <mergeCell ref="A38:A41"/>
    <mergeCell ref="A42:A45"/>
    <mergeCell ref="A46:A49"/>
    <mergeCell ref="A50:A53"/>
    <mergeCell ref="A54:A57"/>
    <mergeCell ref="A34:B34"/>
  </mergeCells>
  <pageMargins left="0.75" right="0.75" top="1" bottom="1" header="0.5" footer="0.5"/>
  <pageSetup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11068-A305-4AF1-8360-FFC470E60C7E}">
  <dimension ref="A1:AX62"/>
  <sheetViews>
    <sheetView showGridLines="0" tabSelected="1" topLeftCell="A56" workbookViewId="0">
      <selection activeCell="O81" sqref="O81"/>
    </sheetView>
  </sheetViews>
  <sheetFormatPr defaultRowHeight="12.75" x14ac:dyDescent="0.2"/>
  <cols>
    <col min="1" max="2" width="27.42578125" customWidth="1"/>
  </cols>
  <sheetData>
    <row r="1" spans="1:50" hidden="1" x14ac:dyDescent="0.2">
      <c r="A1" s="1" t="e">
        <f ca="1">DotStatQuery(B1)</f>
        <v>#NAME?</v>
      </c>
      <c r="B1" s="1" t="s">
        <v>0</v>
      </c>
    </row>
    <row r="2" spans="1:50" ht="23.25" customHeight="1" x14ac:dyDescent="0.2">
      <c r="A2" s="9" t="s">
        <v>1</v>
      </c>
    </row>
    <row r="3" spans="1:50" x14ac:dyDescent="0.2">
      <c r="A3" s="13" t="s">
        <v>2</v>
      </c>
      <c r="B3" s="14"/>
      <c r="C3" s="15" t="s">
        <v>3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7"/>
    </row>
    <row r="4" spans="1:50" x14ac:dyDescent="0.2">
      <c r="A4" s="18" t="s">
        <v>4</v>
      </c>
      <c r="B4" s="19"/>
      <c r="C4" s="22" t="s">
        <v>5</v>
      </c>
      <c r="D4" s="22"/>
      <c r="E4" s="22"/>
      <c r="F4" s="22"/>
      <c r="G4" s="22"/>
      <c r="H4" s="22"/>
      <c r="I4" s="22"/>
      <c r="J4" s="22"/>
      <c r="K4" s="22" t="s">
        <v>5</v>
      </c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</row>
    <row r="5" spans="1:50" x14ac:dyDescent="0.2">
      <c r="A5" s="20"/>
      <c r="B5" s="21"/>
      <c r="C5" s="22"/>
      <c r="D5" s="22"/>
      <c r="E5" s="22"/>
      <c r="F5" s="22"/>
      <c r="G5" s="22"/>
      <c r="H5" s="22"/>
      <c r="I5" s="22"/>
      <c r="J5" s="22"/>
      <c r="K5" s="23" t="s">
        <v>6</v>
      </c>
      <c r="L5" s="24"/>
      <c r="M5" s="24"/>
      <c r="N5" s="24"/>
      <c r="O5" s="24"/>
      <c r="P5" s="24"/>
      <c r="Q5" s="24"/>
      <c r="R5" s="25"/>
      <c r="S5" s="23" t="s">
        <v>7</v>
      </c>
      <c r="T5" s="24"/>
      <c r="U5" s="24"/>
      <c r="V5" s="24"/>
      <c r="W5" s="24"/>
      <c r="X5" s="24"/>
      <c r="Y5" s="24"/>
      <c r="Z5" s="25"/>
      <c r="AA5" s="23" t="s">
        <v>8</v>
      </c>
      <c r="AB5" s="24"/>
      <c r="AC5" s="24"/>
      <c r="AD5" s="24"/>
      <c r="AE5" s="24"/>
      <c r="AF5" s="24"/>
      <c r="AG5" s="24"/>
      <c r="AH5" s="25"/>
      <c r="AI5" s="23" t="s">
        <v>9</v>
      </c>
      <c r="AJ5" s="24"/>
      <c r="AK5" s="24"/>
      <c r="AL5" s="24"/>
      <c r="AM5" s="24"/>
      <c r="AN5" s="24"/>
      <c r="AO5" s="24"/>
      <c r="AP5" s="25"/>
      <c r="AQ5" s="23" t="s">
        <v>10</v>
      </c>
      <c r="AR5" s="24"/>
      <c r="AS5" s="24"/>
      <c r="AT5" s="24"/>
      <c r="AU5" s="24"/>
      <c r="AV5" s="24"/>
      <c r="AW5" s="24"/>
      <c r="AX5" s="25"/>
    </row>
    <row r="6" spans="1:50" ht="21" customHeight="1" x14ac:dyDescent="0.2">
      <c r="A6" s="26" t="s">
        <v>11</v>
      </c>
      <c r="B6" s="27"/>
      <c r="C6" s="2" t="s">
        <v>12</v>
      </c>
      <c r="D6" s="9" t="s">
        <v>13</v>
      </c>
      <c r="E6" s="9" t="s">
        <v>14</v>
      </c>
      <c r="F6" s="2" t="s">
        <v>15</v>
      </c>
      <c r="G6" s="2" t="s">
        <v>16</v>
      </c>
      <c r="H6" s="2" t="s">
        <v>17</v>
      </c>
      <c r="I6" s="2" t="s">
        <v>18</v>
      </c>
      <c r="J6" s="2" t="s">
        <v>19</v>
      </c>
      <c r="K6" s="2" t="s">
        <v>12</v>
      </c>
      <c r="L6" s="9" t="s">
        <v>13</v>
      </c>
      <c r="M6" s="9" t="s">
        <v>14</v>
      </c>
      <c r="N6" s="2" t="s">
        <v>15</v>
      </c>
      <c r="O6" s="2" t="s">
        <v>16</v>
      </c>
      <c r="P6" s="2" t="s">
        <v>17</v>
      </c>
      <c r="Q6" s="2" t="s">
        <v>18</v>
      </c>
      <c r="R6" s="2" t="s">
        <v>19</v>
      </c>
      <c r="S6" s="2" t="s">
        <v>12</v>
      </c>
      <c r="T6" s="9" t="s">
        <v>13</v>
      </c>
      <c r="U6" s="9" t="s">
        <v>14</v>
      </c>
      <c r="V6" s="2" t="s">
        <v>15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12</v>
      </c>
      <c r="AB6" s="9" t="s">
        <v>13</v>
      </c>
      <c r="AC6" s="9" t="s">
        <v>14</v>
      </c>
      <c r="AD6" s="2" t="s">
        <v>15</v>
      </c>
      <c r="AE6" s="2" t="s">
        <v>16</v>
      </c>
      <c r="AF6" s="2" t="s">
        <v>17</v>
      </c>
      <c r="AG6" s="2" t="s">
        <v>18</v>
      </c>
      <c r="AH6" s="2" t="s">
        <v>19</v>
      </c>
      <c r="AI6" s="2" t="s">
        <v>12</v>
      </c>
      <c r="AJ6" s="9" t="s">
        <v>13</v>
      </c>
      <c r="AK6" s="9" t="s">
        <v>14</v>
      </c>
      <c r="AL6" s="2" t="s">
        <v>15</v>
      </c>
      <c r="AM6" s="2" t="s">
        <v>16</v>
      </c>
      <c r="AN6" s="2" t="s">
        <v>17</v>
      </c>
      <c r="AO6" s="2" t="s">
        <v>18</v>
      </c>
      <c r="AP6" s="2" t="s">
        <v>19</v>
      </c>
      <c r="AQ6" s="2" t="s">
        <v>12</v>
      </c>
      <c r="AR6" s="9" t="s">
        <v>13</v>
      </c>
      <c r="AS6" s="9" t="s">
        <v>14</v>
      </c>
      <c r="AT6" s="2" t="s">
        <v>15</v>
      </c>
      <c r="AU6" s="2" t="s">
        <v>16</v>
      </c>
      <c r="AV6" s="2" t="s">
        <v>17</v>
      </c>
      <c r="AW6" s="2" t="s">
        <v>18</v>
      </c>
      <c r="AX6" s="2" t="s">
        <v>19</v>
      </c>
    </row>
    <row r="7" spans="1:50" x14ac:dyDescent="0.2">
      <c r="A7" s="10" t="s">
        <v>20</v>
      </c>
      <c r="B7" s="3" t="s">
        <v>21</v>
      </c>
      <c r="C7" s="4">
        <v>32.840718000000003</v>
      </c>
      <c r="D7" s="4">
        <v>15.178378</v>
      </c>
      <c r="E7" s="4">
        <v>42.169761000000001</v>
      </c>
      <c r="F7" s="4">
        <v>36.550032999999999</v>
      </c>
      <c r="G7" s="4">
        <v>27.906082000000001</v>
      </c>
      <c r="H7" s="4">
        <v>20.960986999999999</v>
      </c>
      <c r="I7" s="4">
        <v>26.258682</v>
      </c>
      <c r="J7" s="4">
        <v>27.702566999999998</v>
      </c>
      <c r="K7" s="4">
        <v>6.1123839999999996</v>
      </c>
      <c r="L7" s="4">
        <v>8.9184610000000006</v>
      </c>
      <c r="M7" s="4">
        <v>8.8712009999999992</v>
      </c>
      <c r="N7" s="4">
        <v>3.5279829999999999</v>
      </c>
      <c r="O7" s="4">
        <v>0</v>
      </c>
      <c r="P7" s="4">
        <v>7.1747329999999998</v>
      </c>
      <c r="Q7" s="4">
        <v>5.6921739999999996</v>
      </c>
      <c r="R7" s="4">
        <v>4.6547619999999998</v>
      </c>
      <c r="S7" s="4">
        <v>3.1042610000000002</v>
      </c>
      <c r="T7" s="4">
        <v>0</v>
      </c>
      <c r="U7" s="4">
        <v>0</v>
      </c>
      <c r="V7" s="4">
        <v>1.809099</v>
      </c>
      <c r="W7" s="4">
        <v>0</v>
      </c>
      <c r="X7" s="4">
        <v>0</v>
      </c>
      <c r="Y7" s="4">
        <v>5.515631</v>
      </c>
      <c r="Z7" s="4">
        <v>2.2367659999999998</v>
      </c>
      <c r="AA7" s="4">
        <v>0</v>
      </c>
      <c r="AB7" s="4">
        <v>-10.743116000000001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-0.36677900000000002</v>
      </c>
      <c r="AI7" s="4">
        <v>6.4679349999999998</v>
      </c>
      <c r="AJ7" s="4">
        <v>10.583586</v>
      </c>
      <c r="AK7" s="4">
        <v>16.753599000000001</v>
      </c>
      <c r="AL7" s="4">
        <v>7.2123419999999996</v>
      </c>
      <c r="AM7" s="4">
        <v>4.8883760000000001</v>
      </c>
      <c r="AN7" s="4">
        <v>6.4122110000000001</v>
      </c>
      <c r="AO7" s="4">
        <v>7.0369330000000003</v>
      </c>
      <c r="AP7" s="4">
        <v>8.1567380000000007</v>
      </c>
      <c r="AQ7" s="4">
        <v>17.156139</v>
      </c>
      <c r="AR7" s="4">
        <v>6.4194469999999999</v>
      </c>
      <c r="AS7" s="4">
        <v>16.544961000000001</v>
      </c>
      <c r="AT7" s="4">
        <v>24.000608</v>
      </c>
      <c r="AU7" s="4">
        <v>23.017706</v>
      </c>
      <c r="AV7" s="4">
        <v>7.3740430000000003</v>
      </c>
      <c r="AW7" s="4">
        <v>8.0139440000000004</v>
      </c>
      <c r="AX7" s="4">
        <v>13.02108</v>
      </c>
    </row>
    <row r="8" spans="1:50" ht="21" customHeight="1" x14ac:dyDescent="0.2">
      <c r="A8" s="11"/>
      <c r="B8" s="3" t="s">
        <v>22</v>
      </c>
      <c r="C8" s="5">
        <v>22.17925</v>
      </c>
      <c r="D8" s="5">
        <v>2.3638620000000001</v>
      </c>
      <c r="E8" s="5">
        <v>34.270888999999997</v>
      </c>
      <c r="F8" s="5">
        <v>33.206600000000002</v>
      </c>
      <c r="G8" s="5">
        <v>27.906082000000001</v>
      </c>
      <c r="H8" s="5">
        <v>19.825941</v>
      </c>
      <c r="I8" s="5">
        <v>21.295992999999999</v>
      </c>
      <c r="J8" s="5">
        <v>24.502265000000001</v>
      </c>
      <c r="K8" s="5">
        <v>-1.4448240000000001</v>
      </c>
      <c r="L8" s="5">
        <v>8.9184610000000006</v>
      </c>
      <c r="M8" s="5">
        <v>0.97232799999999997</v>
      </c>
      <c r="N8" s="5">
        <v>0.18454999999999999</v>
      </c>
      <c r="O8" s="5">
        <v>0</v>
      </c>
      <c r="P8" s="5">
        <v>6.0396869999999998</v>
      </c>
      <c r="Q8" s="5">
        <v>1.330927</v>
      </c>
      <c r="R8" s="5">
        <v>2.5917650000000001</v>
      </c>
      <c r="S8" s="5">
        <v>0</v>
      </c>
      <c r="T8" s="5">
        <v>0</v>
      </c>
      <c r="U8" s="5">
        <v>0</v>
      </c>
      <c r="V8" s="5">
        <v>1.809099</v>
      </c>
      <c r="W8" s="5">
        <v>0</v>
      </c>
      <c r="X8" s="5">
        <v>0</v>
      </c>
      <c r="Y8" s="5">
        <v>4.9141880000000002</v>
      </c>
      <c r="Z8" s="5">
        <v>1.707055</v>
      </c>
      <c r="AA8" s="5">
        <v>0</v>
      </c>
      <c r="AB8" s="5">
        <v>-23.557632000000002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-0.92796199999999995</v>
      </c>
      <c r="AI8" s="5">
        <v>6.4679349999999998</v>
      </c>
      <c r="AJ8" s="5">
        <v>10.583586</v>
      </c>
      <c r="AK8" s="5">
        <v>16.753599000000001</v>
      </c>
      <c r="AL8" s="5">
        <v>7.2123419999999996</v>
      </c>
      <c r="AM8" s="5">
        <v>4.8883760000000001</v>
      </c>
      <c r="AN8" s="5">
        <v>6.4122110000000001</v>
      </c>
      <c r="AO8" s="5">
        <v>7.0369330000000003</v>
      </c>
      <c r="AP8" s="5">
        <v>8.1103269999999998</v>
      </c>
      <c r="AQ8" s="5">
        <v>17.156139</v>
      </c>
      <c r="AR8" s="5">
        <v>6.4194469999999999</v>
      </c>
      <c r="AS8" s="5">
        <v>16.544961000000001</v>
      </c>
      <c r="AT8" s="5">
        <v>24.000608</v>
      </c>
      <c r="AU8" s="5">
        <v>23.017706</v>
      </c>
      <c r="AV8" s="5">
        <v>7.3740430000000003</v>
      </c>
      <c r="AW8" s="5">
        <v>8.0139440000000004</v>
      </c>
      <c r="AX8" s="5">
        <v>13.02108</v>
      </c>
    </row>
    <row r="9" spans="1:50" x14ac:dyDescent="0.2">
      <c r="A9" s="11"/>
      <c r="B9" s="3" t="s">
        <v>23</v>
      </c>
      <c r="C9" s="4">
        <v>12.996312</v>
      </c>
      <c r="D9" s="4">
        <v>-20.153589</v>
      </c>
      <c r="E9" s="4">
        <v>24.466906000000002</v>
      </c>
      <c r="F9" s="4">
        <v>13.689169</v>
      </c>
      <c r="G9" s="4">
        <v>17.383564</v>
      </c>
      <c r="H9" s="4">
        <v>-10.648168</v>
      </c>
      <c r="I9" s="4">
        <v>-2.7480180000000001</v>
      </c>
      <c r="J9" s="4">
        <v>4.7623670000000002</v>
      </c>
      <c r="K9" s="4">
        <v>1.4903569999999999</v>
      </c>
      <c r="L9" s="4">
        <v>8.9184610000000006</v>
      </c>
      <c r="M9" s="4">
        <v>-8.6230170000000008</v>
      </c>
      <c r="N9" s="4">
        <v>-4.4225709999999996</v>
      </c>
      <c r="O9" s="4">
        <v>-6.7093629999999997</v>
      </c>
      <c r="P9" s="4">
        <v>-16.268318000000001</v>
      </c>
      <c r="Q9" s="4">
        <v>-21.371085999999998</v>
      </c>
      <c r="R9" s="4">
        <v>-0.69961499999999999</v>
      </c>
      <c r="S9" s="4">
        <v>1.2056789999999999</v>
      </c>
      <c r="T9" s="4">
        <v>0</v>
      </c>
      <c r="U9" s="4">
        <v>0</v>
      </c>
      <c r="V9" s="4">
        <v>1.809099</v>
      </c>
      <c r="W9" s="4">
        <v>0</v>
      </c>
      <c r="X9" s="4">
        <v>0</v>
      </c>
      <c r="Y9" s="4">
        <v>3.57219</v>
      </c>
      <c r="Z9" s="4">
        <v>1.8904909999999999</v>
      </c>
      <c r="AA9" s="4">
        <v>-13.323798</v>
      </c>
      <c r="AB9" s="4">
        <v>-46.075082999999999</v>
      </c>
      <c r="AC9" s="4">
        <v>0</v>
      </c>
      <c r="AD9" s="4">
        <v>-14.910310000000001</v>
      </c>
      <c r="AE9" s="4">
        <v>-3.8131550000000001</v>
      </c>
      <c r="AF9" s="4">
        <v>-8.1661040000000007</v>
      </c>
      <c r="AG9" s="4">
        <v>0</v>
      </c>
      <c r="AH9" s="4">
        <v>-17.282194</v>
      </c>
      <c r="AI9" s="4">
        <v>6.4679349999999998</v>
      </c>
      <c r="AJ9" s="4">
        <v>10.583586</v>
      </c>
      <c r="AK9" s="4">
        <v>16.544961000000001</v>
      </c>
      <c r="AL9" s="4">
        <v>7.2123419999999996</v>
      </c>
      <c r="AM9" s="4">
        <v>4.8883760000000001</v>
      </c>
      <c r="AN9" s="4">
        <v>6.4122110000000001</v>
      </c>
      <c r="AO9" s="4">
        <v>7.0369330000000003</v>
      </c>
      <c r="AP9" s="4">
        <v>7.8326039999999999</v>
      </c>
      <c r="AQ9" s="4">
        <v>17.156139</v>
      </c>
      <c r="AR9" s="4">
        <v>6.4194469999999999</v>
      </c>
      <c r="AS9" s="4">
        <v>16.544961000000001</v>
      </c>
      <c r="AT9" s="4">
        <v>24.000608</v>
      </c>
      <c r="AU9" s="4">
        <v>23.017706</v>
      </c>
      <c r="AV9" s="4">
        <v>7.3740430000000003</v>
      </c>
      <c r="AW9" s="4">
        <v>8.0139440000000004</v>
      </c>
      <c r="AX9" s="4">
        <v>13.02108</v>
      </c>
    </row>
    <row r="10" spans="1:50" ht="21" customHeight="1" x14ac:dyDescent="0.2">
      <c r="A10" s="12"/>
      <c r="B10" s="3" t="s">
        <v>24</v>
      </c>
      <c r="C10" s="5">
        <v>5.7800450000000003</v>
      </c>
      <c r="D10" s="5">
        <v>-15.947407</v>
      </c>
      <c r="E10" s="5">
        <v>18.818445000000001</v>
      </c>
      <c r="F10" s="5">
        <v>13.494294</v>
      </c>
      <c r="G10" s="5">
        <v>24.092927</v>
      </c>
      <c r="H10" s="5">
        <v>-11.783213999999999</v>
      </c>
      <c r="I10" s="5">
        <v>-7.5171900000000003</v>
      </c>
      <c r="J10" s="5">
        <v>6.4753550000000004</v>
      </c>
      <c r="K10" s="5">
        <v>-4.5202299999999997</v>
      </c>
      <c r="L10" s="5">
        <v>8.9184610000000006</v>
      </c>
      <c r="M10" s="5">
        <v>-14.271477000000001</v>
      </c>
      <c r="N10" s="5">
        <v>-4.6174460000000002</v>
      </c>
      <c r="O10" s="5">
        <v>0</v>
      </c>
      <c r="P10" s="5">
        <v>-17.403364</v>
      </c>
      <c r="Q10" s="5">
        <v>-25.302907000000001</v>
      </c>
      <c r="R10" s="5">
        <v>-1.044619</v>
      </c>
      <c r="S10" s="5">
        <v>0</v>
      </c>
      <c r="T10" s="5">
        <v>0</v>
      </c>
      <c r="U10" s="5">
        <v>0</v>
      </c>
      <c r="V10" s="5">
        <v>1.809099</v>
      </c>
      <c r="W10" s="5">
        <v>0</v>
      </c>
      <c r="X10" s="5">
        <v>0</v>
      </c>
      <c r="Y10" s="5">
        <v>2.734839</v>
      </c>
      <c r="Z10" s="5">
        <v>1.528958</v>
      </c>
      <c r="AA10" s="5">
        <v>-13.323798</v>
      </c>
      <c r="AB10" s="5">
        <v>-41.868901000000001</v>
      </c>
      <c r="AC10" s="5">
        <v>0</v>
      </c>
      <c r="AD10" s="5">
        <v>-14.910310000000001</v>
      </c>
      <c r="AE10" s="5">
        <v>-3.8131550000000001</v>
      </c>
      <c r="AF10" s="5">
        <v>-8.1661040000000007</v>
      </c>
      <c r="AG10" s="5">
        <v>0</v>
      </c>
      <c r="AH10" s="5">
        <v>-14.982472</v>
      </c>
      <c r="AI10" s="5">
        <v>6.4679349999999998</v>
      </c>
      <c r="AJ10" s="5">
        <v>10.583586</v>
      </c>
      <c r="AK10" s="5">
        <v>16.544961000000001</v>
      </c>
      <c r="AL10" s="5">
        <v>7.2123419999999996</v>
      </c>
      <c r="AM10" s="5">
        <v>4.8883760000000001</v>
      </c>
      <c r="AN10" s="5">
        <v>6.4122110000000001</v>
      </c>
      <c r="AO10" s="5">
        <v>7.0369330000000003</v>
      </c>
      <c r="AP10" s="5">
        <v>7.952407</v>
      </c>
      <c r="AQ10" s="5">
        <v>17.156139</v>
      </c>
      <c r="AR10" s="5">
        <v>6.4194469999999999</v>
      </c>
      <c r="AS10" s="5">
        <v>16.544961000000001</v>
      </c>
      <c r="AT10" s="5">
        <v>24.000608</v>
      </c>
      <c r="AU10" s="5">
        <v>23.017706</v>
      </c>
      <c r="AV10" s="5">
        <v>7.3740430000000003</v>
      </c>
      <c r="AW10" s="5">
        <v>8.0139440000000004</v>
      </c>
      <c r="AX10" s="5">
        <v>13.02108</v>
      </c>
    </row>
    <row r="11" spans="1:50" x14ac:dyDescent="0.2">
      <c r="A11" s="10" t="s">
        <v>25</v>
      </c>
      <c r="B11" s="3" t="s">
        <v>21</v>
      </c>
      <c r="C11" s="4">
        <v>52.242227999999997</v>
      </c>
      <c r="D11" s="4">
        <v>46.667209999999997</v>
      </c>
      <c r="E11" s="4">
        <v>49.352093000000004</v>
      </c>
      <c r="F11" s="4">
        <v>48.011508999999997</v>
      </c>
      <c r="G11" s="4">
        <v>39.486542999999998</v>
      </c>
      <c r="H11" s="4">
        <v>30.857400999999999</v>
      </c>
      <c r="I11" s="4">
        <v>29.756748000000002</v>
      </c>
      <c r="J11" s="4">
        <v>35.971189000000003</v>
      </c>
      <c r="K11" s="4">
        <v>14.11619</v>
      </c>
      <c r="L11" s="4">
        <v>11.746561</v>
      </c>
      <c r="M11" s="4">
        <v>16.053533000000002</v>
      </c>
      <c r="N11" s="4">
        <v>14.989459999999999</v>
      </c>
      <c r="O11" s="4">
        <v>5.9372189999999998</v>
      </c>
      <c r="P11" s="4">
        <v>12.511626</v>
      </c>
      <c r="Q11" s="4">
        <v>9.2779849999999993</v>
      </c>
      <c r="R11" s="4">
        <v>10.522864</v>
      </c>
      <c r="S11" s="4">
        <v>5.7984819999999999</v>
      </c>
      <c r="T11" s="4">
        <v>0</v>
      </c>
      <c r="U11" s="4">
        <v>0</v>
      </c>
      <c r="V11" s="4">
        <v>1.809099</v>
      </c>
      <c r="W11" s="4">
        <v>5.6432419999999999</v>
      </c>
      <c r="X11" s="4">
        <v>0</v>
      </c>
      <c r="Y11" s="4">
        <v>5.8449039999999997</v>
      </c>
      <c r="Z11" s="4">
        <v>3.2014309999999999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-3.408E-3</v>
      </c>
      <c r="AI11" s="4">
        <v>10.990289000000001</v>
      </c>
      <c r="AJ11" s="4">
        <v>8.2987719999999996</v>
      </c>
      <c r="AK11" s="4">
        <v>16.753599000000001</v>
      </c>
      <c r="AL11" s="4">
        <v>7.2123419999999996</v>
      </c>
      <c r="AM11" s="4">
        <v>4.8883760000000001</v>
      </c>
      <c r="AN11" s="4">
        <v>8.5329180000000004</v>
      </c>
      <c r="AO11" s="4">
        <v>7.0714779999999999</v>
      </c>
      <c r="AP11" s="4">
        <v>8.4869500000000002</v>
      </c>
      <c r="AQ11" s="4">
        <v>21.337266</v>
      </c>
      <c r="AR11" s="4">
        <v>26.621877000000001</v>
      </c>
      <c r="AS11" s="4">
        <v>16.544961000000001</v>
      </c>
      <c r="AT11" s="4">
        <v>24.000608</v>
      </c>
      <c r="AU11" s="4">
        <v>23.017706</v>
      </c>
      <c r="AV11" s="4">
        <v>9.812856</v>
      </c>
      <c r="AW11" s="4">
        <v>7.5623810000000002</v>
      </c>
      <c r="AX11" s="4">
        <v>13.763353</v>
      </c>
    </row>
    <row r="12" spans="1:50" ht="21" customHeight="1" x14ac:dyDescent="0.2">
      <c r="A12" s="11"/>
      <c r="B12" s="3" t="s">
        <v>22</v>
      </c>
      <c r="C12" s="5">
        <v>44.844335999999998</v>
      </c>
      <c r="D12" s="5">
        <v>41.913767</v>
      </c>
      <c r="E12" s="5">
        <v>42.621926000000002</v>
      </c>
      <c r="F12" s="5">
        <v>46.352114999999998</v>
      </c>
      <c r="G12" s="5">
        <v>36.796647999999998</v>
      </c>
      <c r="H12" s="5">
        <v>30.304821</v>
      </c>
      <c r="I12" s="5">
        <v>25.896684</v>
      </c>
      <c r="J12" s="5">
        <v>33.684145000000001</v>
      </c>
      <c r="K12" s="5">
        <v>8.8723150000000004</v>
      </c>
      <c r="L12" s="5">
        <v>6.9931190000000001</v>
      </c>
      <c r="M12" s="5">
        <v>9.323366</v>
      </c>
      <c r="N12" s="5">
        <v>13.330064999999999</v>
      </c>
      <c r="O12" s="5">
        <v>4.5114799999999997</v>
      </c>
      <c r="P12" s="5">
        <v>11.959046000000001</v>
      </c>
      <c r="Q12" s="5">
        <v>5.7201170000000001</v>
      </c>
      <c r="R12" s="5">
        <v>8.552441</v>
      </c>
      <c r="S12" s="5">
        <v>3.6444649999999998</v>
      </c>
      <c r="T12" s="5">
        <v>0</v>
      </c>
      <c r="U12" s="5">
        <v>0</v>
      </c>
      <c r="V12" s="5">
        <v>1.809099</v>
      </c>
      <c r="W12" s="5">
        <v>4.3790870000000002</v>
      </c>
      <c r="X12" s="5">
        <v>0</v>
      </c>
      <c r="Y12" s="5">
        <v>5.5427070000000001</v>
      </c>
      <c r="Z12" s="5">
        <v>2.9132790000000002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-8.6339999999999993E-3</v>
      </c>
      <c r="AI12" s="5">
        <v>10.990289000000001</v>
      </c>
      <c r="AJ12" s="5">
        <v>8.2987719999999996</v>
      </c>
      <c r="AK12" s="5">
        <v>16.753599000000001</v>
      </c>
      <c r="AL12" s="5">
        <v>7.2123419999999996</v>
      </c>
      <c r="AM12" s="5">
        <v>4.8883760000000001</v>
      </c>
      <c r="AN12" s="5">
        <v>8.5329180000000004</v>
      </c>
      <c r="AO12" s="5">
        <v>7.0714779999999999</v>
      </c>
      <c r="AP12" s="5">
        <v>8.4637060000000002</v>
      </c>
      <c r="AQ12" s="5">
        <v>21.337266</v>
      </c>
      <c r="AR12" s="5">
        <v>26.621877000000001</v>
      </c>
      <c r="AS12" s="5">
        <v>16.544961000000001</v>
      </c>
      <c r="AT12" s="5">
        <v>24.000608</v>
      </c>
      <c r="AU12" s="5">
        <v>23.017706</v>
      </c>
      <c r="AV12" s="5">
        <v>9.812856</v>
      </c>
      <c r="AW12" s="5">
        <v>7.5623810000000002</v>
      </c>
      <c r="AX12" s="5">
        <v>13.763353</v>
      </c>
    </row>
    <row r="13" spans="1:50" x14ac:dyDescent="0.2">
      <c r="A13" s="11"/>
      <c r="B13" s="3" t="s">
        <v>23</v>
      </c>
      <c r="C13" s="4">
        <v>42.820798000000003</v>
      </c>
      <c r="D13" s="4">
        <v>33.178576</v>
      </c>
      <c r="E13" s="4">
        <v>39.674993000000001</v>
      </c>
      <c r="F13" s="4">
        <v>40.895364999999998</v>
      </c>
      <c r="G13" s="4">
        <v>31.793279999999999</v>
      </c>
      <c r="H13" s="4">
        <v>26.881855000000002</v>
      </c>
      <c r="I13" s="4">
        <v>20.469971999999999</v>
      </c>
      <c r="J13" s="4">
        <v>26.697514999999999</v>
      </c>
      <c r="K13" s="4">
        <v>11.921813999999999</v>
      </c>
      <c r="L13" s="4">
        <v>6.9931190000000001</v>
      </c>
      <c r="M13" s="4">
        <v>6.58507</v>
      </c>
      <c r="N13" s="4">
        <v>11.608252</v>
      </c>
      <c r="O13" s="4">
        <v>0.32651400000000003</v>
      </c>
      <c r="P13" s="4">
        <v>12.511626</v>
      </c>
      <c r="Q13" s="4">
        <v>0.59560299999999999</v>
      </c>
      <c r="R13" s="4">
        <v>7.5415229999999998</v>
      </c>
      <c r="S13" s="4">
        <v>4.8971020000000003</v>
      </c>
      <c r="T13" s="4">
        <v>0</v>
      </c>
      <c r="U13" s="4">
        <v>0</v>
      </c>
      <c r="V13" s="4">
        <v>1.809099</v>
      </c>
      <c r="W13" s="4">
        <v>3.5606840000000002</v>
      </c>
      <c r="X13" s="4">
        <v>0</v>
      </c>
      <c r="Y13" s="4">
        <v>5.2405099999999996</v>
      </c>
      <c r="Z13" s="4">
        <v>2.874844</v>
      </c>
      <c r="AA13" s="4">
        <v>-6.3256730000000001</v>
      </c>
      <c r="AB13" s="4">
        <v>-8.7351919999999996</v>
      </c>
      <c r="AC13" s="4">
        <v>0</v>
      </c>
      <c r="AD13" s="4">
        <v>-3.7349359999999998</v>
      </c>
      <c r="AE13" s="4">
        <v>0</v>
      </c>
      <c r="AF13" s="4">
        <v>-3.975546</v>
      </c>
      <c r="AG13" s="4">
        <v>0</v>
      </c>
      <c r="AH13" s="4">
        <v>-5.8636699999999999</v>
      </c>
      <c r="AI13" s="4">
        <v>10.990289000000001</v>
      </c>
      <c r="AJ13" s="4">
        <v>8.2987719999999996</v>
      </c>
      <c r="AK13" s="4">
        <v>16.544961000000001</v>
      </c>
      <c r="AL13" s="4">
        <v>7.2123419999999996</v>
      </c>
      <c r="AM13" s="4">
        <v>4.8883760000000001</v>
      </c>
      <c r="AN13" s="4">
        <v>8.5329180000000004</v>
      </c>
      <c r="AO13" s="4">
        <v>7.0714779999999999</v>
      </c>
      <c r="AP13" s="4">
        <v>8.3814639999999994</v>
      </c>
      <c r="AQ13" s="4">
        <v>21.337266</v>
      </c>
      <c r="AR13" s="4">
        <v>26.621877000000001</v>
      </c>
      <c r="AS13" s="4">
        <v>16.544961000000001</v>
      </c>
      <c r="AT13" s="4">
        <v>24.000608</v>
      </c>
      <c r="AU13" s="4">
        <v>23.017706</v>
      </c>
      <c r="AV13" s="4">
        <v>9.812856</v>
      </c>
      <c r="AW13" s="4">
        <v>7.5623810000000002</v>
      </c>
      <c r="AX13" s="4">
        <v>13.763353</v>
      </c>
    </row>
    <row r="14" spans="1:50" ht="21" customHeight="1" x14ac:dyDescent="0.2">
      <c r="A14" s="12"/>
      <c r="B14" s="3" t="s">
        <v>24</v>
      </c>
      <c r="C14" s="5">
        <v>36.464627</v>
      </c>
      <c r="D14" s="5">
        <v>36.768886000000002</v>
      </c>
      <c r="E14" s="5">
        <v>34.346913000000001</v>
      </c>
      <c r="F14" s="5">
        <v>39.235970999999999</v>
      </c>
      <c r="G14" s="5">
        <v>34.159030000000001</v>
      </c>
      <c r="H14" s="5">
        <v>26.329274000000002</v>
      </c>
      <c r="I14" s="5">
        <v>18.811713999999998</v>
      </c>
      <c r="J14" s="5">
        <v>26.392385000000001</v>
      </c>
      <c r="K14" s="5">
        <v>7.4163449999999997</v>
      </c>
      <c r="L14" s="5">
        <v>6.9931190000000001</v>
      </c>
      <c r="M14" s="5">
        <v>1.2569900000000001</v>
      </c>
      <c r="N14" s="5">
        <v>9.9488579999999995</v>
      </c>
      <c r="O14" s="5">
        <v>3.1570269999999998</v>
      </c>
      <c r="P14" s="5">
        <v>11.959046000000001</v>
      </c>
      <c r="Q14" s="5">
        <v>-0.76045799999999997</v>
      </c>
      <c r="R14" s="5">
        <v>6.4656690000000001</v>
      </c>
      <c r="S14" s="5">
        <v>3.0463990000000001</v>
      </c>
      <c r="T14" s="5">
        <v>0</v>
      </c>
      <c r="U14" s="5">
        <v>0</v>
      </c>
      <c r="V14" s="5">
        <v>1.809099</v>
      </c>
      <c r="W14" s="5">
        <v>3.0959210000000001</v>
      </c>
      <c r="X14" s="5">
        <v>0</v>
      </c>
      <c r="Y14" s="5">
        <v>4.9383119999999998</v>
      </c>
      <c r="Z14" s="5">
        <v>2.7682530000000001</v>
      </c>
      <c r="AA14" s="5">
        <v>-6.3256730000000001</v>
      </c>
      <c r="AB14" s="5">
        <v>-5.144882</v>
      </c>
      <c r="AC14" s="5">
        <v>0</v>
      </c>
      <c r="AD14" s="5">
        <v>-3.7349359999999998</v>
      </c>
      <c r="AE14" s="5">
        <v>0</v>
      </c>
      <c r="AF14" s="5">
        <v>-3.975546</v>
      </c>
      <c r="AG14" s="5">
        <v>0</v>
      </c>
      <c r="AH14" s="5">
        <v>-5.0628000000000002</v>
      </c>
      <c r="AI14" s="5">
        <v>10.990289000000001</v>
      </c>
      <c r="AJ14" s="5">
        <v>8.2987719999999996</v>
      </c>
      <c r="AK14" s="5">
        <v>16.544961000000001</v>
      </c>
      <c r="AL14" s="5">
        <v>7.2123419999999996</v>
      </c>
      <c r="AM14" s="5">
        <v>4.8883760000000001</v>
      </c>
      <c r="AN14" s="5">
        <v>8.5329180000000004</v>
      </c>
      <c r="AO14" s="5">
        <v>7.0714779999999999</v>
      </c>
      <c r="AP14" s="5">
        <v>8.4579109999999993</v>
      </c>
      <c r="AQ14" s="5">
        <v>21.337266</v>
      </c>
      <c r="AR14" s="5">
        <v>26.621877000000001</v>
      </c>
      <c r="AS14" s="5">
        <v>16.544961000000001</v>
      </c>
      <c r="AT14" s="5">
        <v>24.000608</v>
      </c>
      <c r="AU14" s="5">
        <v>23.017706</v>
      </c>
      <c r="AV14" s="5">
        <v>9.812856</v>
      </c>
      <c r="AW14" s="5">
        <v>7.5623810000000002</v>
      </c>
      <c r="AX14" s="5">
        <v>13.763353</v>
      </c>
    </row>
    <row r="15" spans="1:50" x14ac:dyDescent="0.2">
      <c r="A15" s="10" t="s">
        <v>26</v>
      </c>
      <c r="B15" s="3" t="s">
        <v>21</v>
      </c>
      <c r="C15" s="4">
        <v>57.606301999999999</v>
      </c>
      <c r="D15" s="4">
        <v>52.401342</v>
      </c>
      <c r="E15" s="4">
        <v>51.360301999999997</v>
      </c>
      <c r="F15" s="4">
        <v>53.056027</v>
      </c>
      <c r="G15" s="4">
        <v>42.839109999999998</v>
      </c>
      <c r="H15" s="4">
        <v>35.678018999999999</v>
      </c>
      <c r="I15" s="4">
        <v>33.434654000000002</v>
      </c>
      <c r="J15" s="4">
        <v>39.540407000000002</v>
      </c>
      <c r="K15" s="4">
        <v>17.875921999999999</v>
      </c>
      <c r="L15" s="4">
        <v>14.763522999999999</v>
      </c>
      <c r="M15" s="4">
        <v>22.149287999999999</v>
      </c>
      <c r="N15" s="4">
        <v>19.534808000000002</v>
      </c>
      <c r="O15" s="4">
        <v>7.6595760000000004</v>
      </c>
      <c r="P15" s="4">
        <v>17.501909999999999</v>
      </c>
      <c r="Q15" s="4">
        <v>12.985329999999999</v>
      </c>
      <c r="R15" s="4">
        <v>14.100508</v>
      </c>
      <c r="S15" s="4">
        <v>7.3428610000000001</v>
      </c>
      <c r="T15" s="4">
        <v>0</v>
      </c>
      <c r="U15" s="4">
        <v>0</v>
      </c>
      <c r="V15" s="4">
        <v>2.304109</v>
      </c>
      <c r="W15" s="4">
        <v>7.2734519999999998</v>
      </c>
      <c r="X15" s="4">
        <v>0</v>
      </c>
      <c r="Y15" s="4">
        <v>5.9553820000000002</v>
      </c>
      <c r="Z15" s="4">
        <v>3.5360550000000002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11.050252</v>
      </c>
      <c r="AJ15" s="4">
        <v>7.8167530000000003</v>
      </c>
      <c r="AK15" s="4">
        <v>14.679823000000001</v>
      </c>
      <c r="AL15" s="4">
        <v>7.2165020000000002</v>
      </c>
      <c r="AM15" s="4">
        <v>4.8883760000000001</v>
      </c>
      <c r="AN15" s="4">
        <v>7.5786059999999997</v>
      </c>
      <c r="AO15" s="4">
        <v>7.0830679999999999</v>
      </c>
      <c r="AP15" s="4">
        <v>8.2607239999999997</v>
      </c>
      <c r="AQ15" s="4">
        <v>21.337266</v>
      </c>
      <c r="AR15" s="4">
        <v>29.821066999999999</v>
      </c>
      <c r="AS15" s="4">
        <v>14.531191</v>
      </c>
      <c r="AT15" s="4">
        <v>24.000608</v>
      </c>
      <c r="AU15" s="4">
        <v>23.017706</v>
      </c>
      <c r="AV15" s="4">
        <v>10.597503</v>
      </c>
      <c r="AW15" s="4">
        <v>7.4108739999999997</v>
      </c>
      <c r="AX15" s="4">
        <v>13.64312</v>
      </c>
    </row>
    <row r="16" spans="1:50" ht="21" customHeight="1" x14ac:dyDescent="0.2">
      <c r="A16" s="11"/>
      <c r="B16" s="3" t="s">
        <v>22</v>
      </c>
      <c r="C16" s="5">
        <v>52.061663000000003</v>
      </c>
      <c r="D16" s="5">
        <v>47.641669999999998</v>
      </c>
      <c r="E16" s="5">
        <v>43.778306000000001</v>
      </c>
      <c r="F16" s="5">
        <v>52.030006</v>
      </c>
      <c r="G16" s="5">
        <v>40.657628000000003</v>
      </c>
      <c r="H16" s="5">
        <v>35.678018999999999</v>
      </c>
      <c r="I16" s="5">
        <v>27.770755999999999</v>
      </c>
      <c r="J16" s="5">
        <v>37.579244000000003</v>
      </c>
      <c r="K16" s="5">
        <v>13.945696</v>
      </c>
      <c r="L16" s="5">
        <v>10.003850999999999</v>
      </c>
      <c r="M16" s="5">
        <v>14.567292999999999</v>
      </c>
      <c r="N16" s="5">
        <v>18.508787000000002</v>
      </c>
      <c r="O16" s="5">
        <v>6.612349</v>
      </c>
      <c r="P16" s="5">
        <v>17.501909999999999</v>
      </c>
      <c r="Q16" s="5">
        <v>7.5232270000000003</v>
      </c>
      <c r="R16" s="5">
        <v>12.393774000000001</v>
      </c>
      <c r="S16" s="5">
        <v>5.7284490000000003</v>
      </c>
      <c r="T16" s="5">
        <v>0</v>
      </c>
      <c r="U16" s="5">
        <v>0</v>
      </c>
      <c r="V16" s="5">
        <v>2.304109</v>
      </c>
      <c r="W16" s="5">
        <v>6.1391970000000002</v>
      </c>
      <c r="X16" s="5">
        <v>0</v>
      </c>
      <c r="Y16" s="5">
        <v>5.7535869999999996</v>
      </c>
      <c r="Z16" s="5">
        <v>3.3010630000000001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-3.4840000000000001E-3</v>
      </c>
      <c r="AI16" s="5">
        <v>11.050252</v>
      </c>
      <c r="AJ16" s="5">
        <v>7.8167530000000003</v>
      </c>
      <c r="AK16" s="5">
        <v>14.679823000000001</v>
      </c>
      <c r="AL16" s="5">
        <v>7.2165020000000002</v>
      </c>
      <c r="AM16" s="5">
        <v>4.8883760000000001</v>
      </c>
      <c r="AN16" s="5">
        <v>7.5786059999999997</v>
      </c>
      <c r="AO16" s="5">
        <v>7.0830679999999999</v>
      </c>
      <c r="AP16" s="5">
        <v>8.2447700000000008</v>
      </c>
      <c r="AQ16" s="5">
        <v>21.337266</v>
      </c>
      <c r="AR16" s="5">
        <v>29.821066999999999</v>
      </c>
      <c r="AS16" s="5">
        <v>14.531191</v>
      </c>
      <c r="AT16" s="5">
        <v>24.000608</v>
      </c>
      <c r="AU16" s="5">
        <v>23.017706</v>
      </c>
      <c r="AV16" s="5">
        <v>10.597503</v>
      </c>
      <c r="AW16" s="5">
        <v>7.4108739999999997</v>
      </c>
      <c r="AX16" s="5">
        <v>13.64312</v>
      </c>
    </row>
    <row r="17" spans="1:50" x14ac:dyDescent="0.2">
      <c r="A17" s="11"/>
      <c r="B17" s="3" t="s">
        <v>23</v>
      </c>
      <c r="C17" s="4">
        <v>51.325349000000003</v>
      </c>
      <c r="D17" s="4">
        <v>41.514145999999997</v>
      </c>
      <c r="E17" s="4">
        <v>42.971922999999997</v>
      </c>
      <c r="F17" s="4">
        <v>49.677981000000003</v>
      </c>
      <c r="G17" s="4">
        <v>37.429212</v>
      </c>
      <c r="H17" s="4">
        <v>35.678018999999999</v>
      </c>
      <c r="I17" s="4">
        <v>25.703043000000001</v>
      </c>
      <c r="J17" s="4">
        <v>33.838695999999999</v>
      </c>
      <c r="K17" s="4">
        <v>16.413004000000001</v>
      </c>
      <c r="L17" s="4">
        <v>9.4458920000000006</v>
      </c>
      <c r="M17" s="4">
        <v>13.909541000000001</v>
      </c>
      <c r="N17" s="4">
        <v>17.579705000000001</v>
      </c>
      <c r="O17" s="4">
        <v>3.8223720000000001</v>
      </c>
      <c r="P17" s="4">
        <v>17.501909999999999</v>
      </c>
      <c r="Q17" s="4">
        <v>5.6573099999999998</v>
      </c>
      <c r="R17" s="4">
        <v>11.789064</v>
      </c>
      <c r="S17" s="4">
        <v>6.7419409999999997</v>
      </c>
      <c r="T17" s="4">
        <v>0</v>
      </c>
      <c r="U17" s="4">
        <v>0</v>
      </c>
      <c r="V17" s="4">
        <v>2.304109</v>
      </c>
      <c r="W17" s="4">
        <v>5.7007589999999997</v>
      </c>
      <c r="X17" s="4">
        <v>0</v>
      </c>
      <c r="Y17" s="4">
        <v>5.5517919999999998</v>
      </c>
      <c r="Z17" s="4">
        <v>3.28409</v>
      </c>
      <c r="AA17" s="4">
        <v>-4.2171149999999997</v>
      </c>
      <c r="AB17" s="4">
        <v>-5.569566</v>
      </c>
      <c r="AC17" s="4">
        <v>0</v>
      </c>
      <c r="AD17" s="4">
        <v>-1.4229430000000001</v>
      </c>
      <c r="AE17" s="4">
        <v>0</v>
      </c>
      <c r="AF17" s="4">
        <v>0</v>
      </c>
      <c r="AG17" s="4">
        <v>0</v>
      </c>
      <c r="AH17" s="4">
        <v>-3.0657480000000001</v>
      </c>
      <c r="AI17" s="4">
        <v>11.050252</v>
      </c>
      <c r="AJ17" s="4">
        <v>7.8167530000000003</v>
      </c>
      <c r="AK17" s="4">
        <v>14.531191</v>
      </c>
      <c r="AL17" s="4">
        <v>7.2165020000000002</v>
      </c>
      <c r="AM17" s="4">
        <v>4.8883760000000001</v>
      </c>
      <c r="AN17" s="4">
        <v>7.5786059999999997</v>
      </c>
      <c r="AO17" s="4">
        <v>7.0830679999999999</v>
      </c>
      <c r="AP17" s="4">
        <v>8.1881699999999995</v>
      </c>
      <c r="AQ17" s="4">
        <v>21.337266</v>
      </c>
      <c r="AR17" s="4">
        <v>29.821066999999999</v>
      </c>
      <c r="AS17" s="4">
        <v>14.531191</v>
      </c>
      <c r="AT17" s="4">
        <v>24.000608</v>
      </c>
      <c r="AU17" s="4">
        <v>23.017706</v>
      </c>
      <c r="AV17" s="4">
        <v>10.597503</v>
      </c>
      <c r="AW17" s="4">
        <v>7.4108739999999997</v>
      </c>
      <c r="AX17" s="4">
        <v>13.64312</v>
      </c>
    </row>
    <row r="18" spans="1:50" ht="21" customHeight="1" x14ac:dyDescent="0.2">
      <c r="A18" s="12"/>
      <c r="B18" s="3" t="s">
        <v>24</v>
      </c>
      <c r="C18" s="5">
        <v>46.475189999999998</v>
      </c>
      <c r="D18" s="5">
        <v>42.867128999999998</v>
      </c>
      <c r="E18" s="5">
        <v>38.185592999999997</v>
      </c>
      <c r="F18" s="5">
        <v>48.748899000000002</v>
      </c>
      <c r="G18" s="5">
        <v>38.899214999999998</v>
      </c>
      <c r="H18" s="5">
        <v>35.678018999999999</v>
      </c>
      <c r="I18" s="5">
        <v>23.039701000000001</v>
      </c>
      <c r="J18" s="5">
        <v>33.383892000000003</v>
      </c>
      <c r="K18" s="5">
        <v>12.975049</v>
      </c>
      <c r="L18" s="5">
        <v>7.24864</v>
      </c>
      <c r="M18" s="5">
        <v>9.1232109999999995</v>
      </c>
      <c r="N18" s="5">
        <v>16.650623</v>
      </c>
      <c r="O18" s="5">
        <v>5.7093809999999996</v>
      </c>
      <c r="P18" s="5">
        <v>17.501909999999999</v>
      </c>
      <c r="Q18" s="5">
        <v>3.1957620000000002</v>
      </c>
      <c r="R18" s="5">
        <v>10.86712</v>
      </c>
      <c r="S18" s="5">
        <v>5.3297379999999999</v>
      </c>
      <c r="T18" s="5">
        <v>0</v>
      </c>
      <c r="U18" s="5">
        <v>0</v>
      </c>
      <c r="V18" s="5">
        <v>2.304109</v>
      </c>
      <c r="W18" s="5">
        <v>5.2837529999999999</v>
      </c>
      <c r="X18" s="5">
        <v>0</v>
      </c>
      <c r="Y18" s="5">
        <v>5.3499970000000001</v>
      </c>
      <c r="Z18" s="5">
        <v>3.2027169999999998</v>
      </c>
      <c r="AA18" s="5">
        <v>-4.2171149999999997</v>
      </c>
      <c r="AB18" s="5">
        <v>-2.0193300000000001</v>
      </c>
      <c r="AC18" s="5">
        <v>0</v>
      </c>
      <c r="AD18" s="5">
        <v>-1.4229430000000001</v>
      </c>
      <c r="AE18" s="5">
        <v>0</v>
      </c>
      <c r="AF18" s="5">
        <v>0</v>
      </c>
      <c r="AG18" s="5">
        <v>0</v>
      </c>
      <c r="AH18" s="5">
        <v>-2.569706</v>
      </c>
      <c r="AI18" s="5">
        <v>11.050252</v>
      </c>
      <c r="AJ18" s="5">
        <v>7.8167530000000003</v>
      </c>
      <c r="AK18" s="5">
        <v>14.531191</v>
      </c>
      <c r="AL18" s="5">
        <v>7.2165020000000002</v>
      </c>
      <c r="AM18" s="5">
        <v>4.8883760000000001</v>
      </c>
      <c r="AN18" s="5">
        <v>7.5786059999999997</v>
      </c>
      <c r="AO18" s="5">
        <v>7.0830679999999999</v>
      </c>
      <c r="AP18" s="5">
        <v>8.2406419999999994</v>
      </c>
      <c r="AQ18" s="5">
        <v>21.337266</v>
      </c>
      <c r="AR18" s="5">
        <v>29.821066999999999</v>
      </c>
      <c r="AS18" s="5">
        <v>14.531191</v>
      </c>
      <c r="AT18" s="5">
        <v>24.000608</v>
      </c>
      <c r="AU18" s="5">
        <v>23.017706</v>
      </c>
      <c r="AV18" s="5">
        <v>10.597503</v>
      </c>
      <c r="AW18" s="5">
        <v>7.4108739999999997</v>
      </c>
      <c r="AX18" s="5">
        <v>13.64312</v>
      </c>
    </row>
    <row r="19" spans="1:50" x14ac:dyDescent="0.2">
      <c r="A19" s="10" t="s">
        <v>27</v>
      </c>
      <c r="B19" s="3" t="s">
        <v>21</v>
      </c>
      <c r="C19" s="4">
        <v>60.162162000000002</v>
      </c>
      <c r="D19" s="4">
        <v>54.734839000000001</v>
      </c>
      <c r="E19" s="4">
        <v>50.026209999999999</v>
      </c>
      <c r="F19" s="4">
        <v>55.507286000000001</v>
      </c>
      <c r="G19" s="4">
        <v>43.851782</v>
      </c>
      <c r="H19" s="4">
        <v>39.060245999999999</v>
      </c>
      <c r="I19" s="4">
        <v>35.565770999999998</v>
      </c>
      <c r="J19" s="4">
        <v>41.570518999999997</v>
      </c>
      <c r="K19" s="4">
        <v>19.821383999999998</v>
      </c>
      <c r="L19" s="4">
        <v>16.471184999999998</v>
      </c>
      <c r="M19" s="4">
        <v>26.955321999999999</v>
      </c>
      <c r="N19" s="4">
        <v>21.714400999999999</v>
      </c>
      <c r="O19" s="4">
        <v>9.4269660000000002</v>
      </c>
      <c r="P19" s="4">
        <v>21.971105000000001</v>
      </c>
      <c r="Q19" s="4">
        <v>15.131204</v>
      </c>
      <c r="R19" s="4">
        <v>16.624753999999999</v>
      </c>
      <c r="S19" s="4">
        <v>8.1419949999999996</v>
      </c>
      <c r="T19" s="4">
        <v>0</v>
      </c>
      <c r="U19" s="4">
        <v>0</v>
      </c>
      <c r="V19" s="4">
        <v>2.3868170000000002</v>
      </c>
      <c r="W19" s="4">
        <v>9.0151850000000007</v>
      </c>
      <c r="X19" s="4">
        <v>0</v>
      </c>
      <c r="Y19" s="4">
        <v>6.0107559999999998</v>
      </c>
      <c r="Z19" s="4">
        <v>3.8001809999999998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10.861516999999999</v>
      </c>
      <c r="AJ19" s="4">
        <v>7.5662789999999998</v>
      </c>
      <c r="AK19" s="4">
        <v>11.593171999999999</v>
      </c>
      <c r="AL19" s="4">
        <v>7.4054609999999998</v>
      </c>
      <c r="AM19" s="4">
        <v>4.451066</v>
      </c>
      <c r="AN19" s="4">
        <v>6.1044119999999999</v>
      </c>
      <c r="AO19" s="4">
        <v>7.0888780000000002</v>
      </c>
      <c r="AP19" s="4">
        <v>7.8684750000000001</v>
      </c>
      <c r="AQ19" s="4">
        <v>21.337266</v>
      </c>
      <c r="AR19" s="4">
        <v>30.697375000000001</v>
      </c>
      <c r="AS19" s="4">
        <v>11.477715999999999</v>
      </c>
      <c r="AT19" s="4">
        <v>24.000608</v>
      </c>
      <c r="AU19" s="4">
        <v>20.958565</v>
      </c>
      <c r="AV19" s="4">
        <v>10.984729</v>
      </c>
      <c r="AW19" s="4">
        <v>7.3349330000000004</v>
      </c>
      <c r="AX19" s="4">
        <v>13.277108999999999</v>
      </c>
    </row>
    <row r="20" spans="1:50" ht="21" customHeight="1" x14ac:dyDescent="0.2">
      <c r="A20" s="11"/>
      <c r="B20" s="3" t="s">
        <v>22</v>
      </c>
      <c r="C20" s="5">
        <v>56.003684</v>
      </c>
      <c r="D20" s="5">
        <v>49.392017000000003</v>
      </c>
      <c r="E20" s="5">
        <v>42.516945999999997</v>
      </c>
      <c r="F20" s="5">
        <v>55.031137000000001</v>
      </c>
      <c r="G20" s="5">
        <v>42.075612999999997</v>
      </c>
      <c r="H20" s="5">
        <v>39.060245999999999</v>
      </c>
      <c r="I20" s="5">
        <v>29.583911000000001</v>
      </c>
      <c r="J20" s="5">
        <v>39.824091000000003</v>
      </c>
      <c r="K20" s="5">
        <v>16.873714</v>
      </c>
      <c r="L20" s="5">
        <v>11.128363</v>
      </c>
      <c r="M20" s="5">
        <v>19.446058000000001</v>
      </c>
      <c r="N20" s="5">
        <v>21.238251999999999</v>
      </c>
      <c r="O20" s="5">
        <v>8.5242430000000002</v>
      </c>
      <c r="P20" s="5">
        <v>21.971105000000001</v>
      </c>
      <c r="Q20" s="5">
        <v>9.3008140000000008</v>
      </c>
      <c r="R20" s="5">
        <v>15.095822</v>
      </c>
      <c r="S20" s="5">
        <v>6.9311860000000003</v>
      </c>
      <c r="T20" s="5">
        <v>0</v>
      </c>
      <c r="U20" s="5">
        <v>0</v>
      </c>
      <c r="V20" s="5">
        <v>2.3868170000000002</v>
      </c>
      <c r="W20" s="5">
        <v>8.1417389999999994</v>
      </c>
      <c r="X20" s="5">
        <v>0</v>
      </c>
      <c r="Y20" s="5">
        <v>5.859286</v>
      </c>
      <c r="Z20" s="5">
        <v>3.5975109999999999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-2.6129999999999999E-3</v>
      </c>
      <c r="AI20" s="5">
        <v>10.861516999999999</v>
      </c>
      <c r="AJ20" s="5">
        <v>7.5662789999999998</v>
      </c>
      <c r="AK20" s="5">
        <v>11.593171999999999</v>
      </c>
      <c r="AL20" s="5">
        <v>7.4054609999999998</v>
      </c>
      <c r="AM20" s="5">
        <v>4.451066</v>
      </c>
      <c r="AN20" s="5">
        <v>6.1044119999999999</v>
      </c>
      <c r="AO20" s="5">
        <v>7.0888780000000002</v>
      </c>
      <c r="AP20" s="5">
        <v>7.8562630000000002</v>
      </c>
      <c r="AQ20" s="5">
        <v>21.337266</v>
      </c>
      <c r="AR20" s="5">
        <v>30.697375000000001</v>
      </c>
      <c r="AS20" s="5">
        <v>11.477715999999999</v>
      </c>
      <c r="AT20" s="5">
        <v>24.000608</v>
      </c>
      <c r="AU20" s="5">
        <v>20.958565</v>
      </c>
      <c r="AV20" s="5">
        <v>10.984729</v>
      </c>
      <c r="AW20" s="5">
        <v>7.3349330000000004</v>
      </c>
      <c r="AX20" s="5">
        <v>13.277108999999999</v>
      </c>
    </row>
    <row r="21" spans="1:50" x14ac:dyDescent="0.2">
      <c r="A21" s="11"/>
      <c r="B21" s="3" t="s">
        <v>23</v>
      </c>
      <c r="C21" s="4">
        <v>55.451447999999999</v>
      </c>
      <c r="D21" s="4">
        <v>46.361756</v>
      </c>
      <c r="E21" s="4">
        <v>43.426943999999999</v>
      </c>
      <c r="F21" s="4">
        <v>53.698639</v>
      </c>
      <c r="G21" s="4">
        <v>39.652324999999998</v>
      </c>
      <c r="H21" s="4">
        <v>39.060245999999999</v>
      </c>
      <c r="I21" s="4">
        <v>29.662423</v>
      </c>
      <c r="J21" s="4">
        <v>37.339309999999998</v>
      </c>
      <c r="K21" s="4">
        <v>18.724195999999999</v>
      </c>
      <c r="L21" s="4">
        <v>12.223117</v>
      </c>
      <c r="M21" s="4">
        <v>20.471513000000002</v>
      </c>
      <c r="N21" s="4">
        <v>20.614530999999999</v>
      </c>
      <c r="O21" s="4">
        <v>6.4385779999999997</v>
      </c>
      <c r="P21" s="4">
        <v>21.971105000000001</v>
      </c>
      <c r="Q21" s="4">
        <v>9.5307969999999997</v>
      </c>
      <c r="R21" s="4">
        <v>14.704546000000001</v>
      </c>
      <c r="S21" s="4">
        <v>7.6913049999999998</v>
      </c>
      <c r="T21" s="4">
        <v>0</v>
      </c>
      <c r="U21" s="4">
        <v>0</v>
      </c>
      <c r="V21" s="4">
        <v>2.3868170000000002</v>
      </c>
      <c r="W21" s="4">
        <v>7.8041150000000004</v>
      </c>
      <c r="X21" s="4">
        <v>0</v>
      </c>
      <c r="Y21" s="4">
        <v>5.7078160000000002</v>
      </c>
      <c r="Z21" s="4">
        <v>3.5808629999999999</v>
      </c>
      <c r="AA21" s="4">
        <v>-3.1628370000000001</v>
      </c>
      <c r="AB21" s="4">
        <v>-4.1250150000000003</v>
      </c>
      <c r="AC21" s="4">
        <v>0</v>
      </c>
      <c r="AD21" s="4">
        <v>-0.70877800000000002</v>
      </c>
      <c r="AE21" s="4">
        <v>0</v>
      </c>
      <c r="AF21" s="4">
        <v>0</v>
      </c>
      <c r="AG21" s="4">
        <v>0</v>
      </c>
      <c r="AH21" s="4">
        <v>-2.0360960000000001</v>
      </c>
      <c r="AI21" s="4">
        <v>10.861516999999999</v>
      </c>
      <c r="AJ21" s="4">
        <v>7.5662789999999998</v>
      </c>
      <c r="AK21" s="4">
        <v>11.477715999999999</v>
      </c>
      <c r="AL21" s="4">
        <v>7.4054609999999998</v>
      </c>
      <c r="AM21" s="4">
        <v>4.451066</v>
      </c>
      <c r="AN21" s="4">
        <v>6.1044119999999999</v>
      </c>
      <c r="AO21" s="4">
        <v>7.0888780000000002</v>
      </c>
      <c r="AP21" s="4">
        <v>7.8128890000000002</v>
      </c>
      <c r="AQ21" s="4">
        <v>21.337266</v>
      </c>
      <c r="AR21" s="4">
        <v>30.697375000000001</v>
      </c>
      <c r="AS21" s="4">
        <v>11.477715999999999</v>
      </c>
      <c r="AT21" s="4">
        <v>24.000608</v>
      </c>
      <c r="AU21" s="4">
        <v>20.958565</v>
      </c>
      <c r="AV21" s="4">
        <v>10.984729</v>
      </c>
      <c r="AW21" s="4">
        <v>7.3349330000000004</v>
      </c>
      <c r="AX21" s="4">
        <v>13.277108999999999</v>
      </c>
    </row>
    <row r="22" spans="1:50" ht="21" customHeight="1" x14ac:dyDescent="0.2">
      <c r="A22" s="12"/>
      <c r="B22" s="3" t="s">
        <v>24</v>
      </c>
      <c r="C22" s="5">
        <v>51.813828999999998</v>
      </c>
      <c r="D22" s="5">
        <v>46.560561999999997</v>
      </c>
      <c r="E22" s="5">
        <v>37.508656000000002</v>
      </c>
      <c r="F22" s="5">
        <v>53.222490000000001</v>
      </c>
      <c r="G22" s="5">
        <v>40.721527999999999</v>
      </c>
      <c r="H22" s="5">
        <v>39.060245999999999</v>
      </c>
      <c r="I22" s="5">
        <v>26.032709000000001</v>
      </c>
      <c r="J22" s="5">
        <v>36.840505</v>
      </c>
      <c r="K22" s="5">
        <v>16.145728999999999</v>
      </c>
      <c r="L22" s="5">
        <v>9.7924939999999996</v>
      </c>
      <c r="M22" s="5">
        <v>14.553224999999999</v>
      </c>
      <c r="N22" s="5">
        <v>20.138382</v>
      </c>
      <c r="O22" s="5">
        <v>7.8289020000000002</v>
      </c>
      <c r="P22" s="5">
        <v>21.971105000000001</v>
      </c>
      <c r="Q22" s="5">
        <v>6.0525529999999996</v>
      </c>
      <c r="R22" s="5">
        <v>13.913416</v>
      </c>
      <c r="S22" s="5">
        <v>6.6321529999999997</v>
      </c>
      <c r="T22" s="5">
        <v>0</v>
      </c>
      <c r="U22" s="5">
        <v>0</v>
      </c>
      <c r="V22" s="5">
        <v>2.3868170000000002</v>
      </c>
      <c r="W22" s="5">
        <v>7.4829949999999998</v>
      </c>
      <c r="X22" s="5">
        <v>0</v>
      </c>
      <c r="Y22" s="5">
        <v>5.5563450000000003</v>
      </c>
      <c r="Z22" s="5">
        <v>3.5186250000000001</v>
      </c>
      <c r="AA22" s="5">
        <v>-3.1628370000000001</v>
      </c>
      <c r="AB22" s="5">
        <v>-1.495587</v>
      </c>
      <c r="AC22" s="5">
        <v>0</v>
      </c>
      <c r="AD22" s="5">
        <v>-0.70877800000000002</v>
      </c>
      <c r="AE22" s="5">
        <v>0</v>
      </c>
      <c r="AF22" s="5">
        <v>0</v>
      </c>
      <c r="AG22" s="5">
        <v>0</v>
      </c>
      <c r="AH22" s="5">
        <v>-1.7217</v>
      </c>
      <c r="AI22" s="5">
        <v>10.861516999999999</v>
      </c>
      <c r="AJ22" s="5">
        <v>7.5662789999999998</v>
      </c>
      <c r="AK22" s="5">
        <v>11.477715999999999</v>
      </c>
      <c r="AL22" s="5">
        <v>7.4054609999999998</v>
      </c>
      <c r="AM22" s="5">
        <v>4.451066</v>
      </c>
      <c r="AN22" s="5">
        <v>6.1044119999999999</v>
      </c>
      <c r="AO22" s="5">
        <v>7.0888780000000002</v>
      </c>
      <c r="AP22" s="5">
        <v>7.8530550000000003</v>
      </c>
      <c r="AQ22" s="5">
        <v>21.337266</v>
      </c>
      <c r="AR22" s="5">
        <v>30.697375000000001</v>
      </c>
      <c r="AS22" s="5">
        <v>11.477715999999999</v>
      </c>
      <c r="AT22" s="5">
        <v>24.000608</v>
      </c>
      <c r="AU22" s="5">
        <v>20.958565</v>
      </c>
      <c r="AV22" s="5">
        <v>10.984729</v>
      </c>
      <c r="AW22" s="5">
        <v>7.3349330000000004</v>
      </c>
      <c r="AX22" s="5">
        <v>13.277108999999999</v>
      </c>
    </row>
    <row r="23" spans="1:50" x14ac:dyDescent="0.2">
      <c r="A23" s="10" t="s">
        <v>28</v>
      </c>
      <c r="B23" s="3" t="s">
        <v>21</v>
      </c>
      <c r="C23" s="4">
        <v>61.692860000000003</v>
      </c>
      <c r="D23" s="4">
        <v>55.778652000000001</v>
      </c>
      <c r="E23" s="4">
        <v>48.990564999999997</v>
      </c>
      <c r="F23" s="4">
        <v>56.940539999999999</v>
      </c>
      <c r="G23" s="4">
        <v>43.185527</v>
      </c>
      <c r="H23" s="4">
        <v>41.424897999999999</v>
      </c>
      <c r="I23" s="4">
        <v>36.344515000000001</v>
      </c>
      <c r="J23" s="4">
        <v>42.916604999999997</v>
      </c>
      <c r="K23" s="4">
        <v>20.988661</v>
      </c>
      <c r="L23" s="4">
        <v>17.606262999999998</v>
      </c>
      <c r="M23" s="4">
        <v>30.100218999999999</v>
      </c>
      <c r="N23" s="4">
        <v>22.949739000000001</v>
      </c>
      <c r="O23" s="4">
        <v>11.103369000000001</v>
      </c>
      <c r="P23" s="4">
        <v>24.983431</v>
      </c>
      <c r="Q23" s="4">
        <v>16.626282</v>
      </c>
      <c r="R23" s="4">
        <v>18.487235999999999</v>
      </c>
      <c r="S23" s="4">
        <v>8.6214750000000002</v>
      </c>
      <c r="T23" s="4">
        <v>0</v>
      </c>
      <c r="U23" s="4">
        <v>0</v>
      </c>
      <c r="V23" s="4">
        <v>2.4713569999999998</v>
      </c>
      <c r="W23" s="4">
        <v>10.865095</v>
      </c>
      <c r="X23" s="4">
        <v>0</v>
      </c>
      <c r="Y23" s="4">
        <v>6.0678369999999999</v>
      </c>
      <c r="Z23" s="4">
        <v>4.0057689999999999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10.745457</v>
      </c>
      <c r="AJ23" s="4">
        <v>7.4745039999999996</v>
      </c>
      <c r="AK23" s="4">
        <v>9.4924400000000002</v>
      </c>
      <c r="AL23" s="4">
        <v>7.5188360000000003</v>
      </c>
      <c r="AM23" s="4">
        <v>3.7166440000000001</v>
      </c>
      <c r="AN23" s="4">
        <v>5.2260099999999996</v>
      </c>
      <c r="AO23" s="4">
        <v>6.7263400000000004</v>
      </c>
      <c r="AP23" s="4">
        <v>7.5359189999999998</v>
      </c>
      <c r="AQ23" s="4">
        <v>21.337266</v>
      </c>
      <c r="AR23" s="4">
        <v>30.697886</v>
      </c>
      <c r="AS23" s="4">
        <v>9.3979049999999997</v>
      </c>
      <c r="AT23" s="4">
        <v>24.000608</v>
      </c>
      <c r="AU23" s="4">
        <v>17.500419000000001</v>
      </c>
      <c r="AV23" s="4">
        <v>11.215458</v>
      </c>
      <c r="AW23" s="4">
        <v>6.9240570000000004</v>
      </c>
      <c r="AX23" s="4">
        <v>12.887681000000001</v>
      </c>
    </row>
    <row r="24" spans="1:50" ht="21" customHeight="1" x14ac:dyDescent="0.2">
      <c r="A24" s="11"/>
      <c r="B24" s="3" t="s">
        <v>22</v>
      </c>
      <c r="C24" s="5">
        <v>58.366076999999997</v>
      </c>
      <c r="D24" s="5">
        <v>51.336914999999998</v>
      </c>
      <c r="E24" s="5">
        <v>42.545279999999998</v>
      </c>
      <c r="F24" s="5">
        <v>56.794314</v>
      </c>
      <c r="G24" s="5">
        <v>41.413137999999996</v>
      </c>
      <c r="H24" s="5">
        <v>41.424897999999999</v>
      </c>
      <c r="I24" s="5">
        <v>31.165503999999999</v>
      </c>
      <c r="J24" s="5">
        <v>41.383325999999997</v>
      </c>
      <c r="K24" s="5">
        <v>18.630524999999999</v>
      </c>
      <c r="L24" s="5">
        <v>13.164526</v>
      </c>
      <c r="M24" s="5">
        <v>23.654934000000001</v>
      </c>
      <c r="N24" s="5">
        <v>22.803512999999999</v>
      </c>
      <c r="O24" s="5">
        <v>10.186616000000001</v>
      </c>
      <c r="P24" s="5">
        <v>24.983431</v>
      </c>
      <c r="Q24" s="5">
        <v>11.568984</v>
      </c>
      <c r="R24" s="5">
        <v>17.142382999999999</v>
      </c>
      <c r="S24" s="5">
        <v>7.6528280000000004</v>
      </c>
      <c r="T24" s="5">
        <v>0</v>
      </c>
      <c r="U24" s="5">
        <v>0</v>
      </c>
      <c r="V24" s="5">
        <v>2.4713569999999998</v>
      </c>
      <c r="W24" s="5">
        <v>10.009458</v>
      </c>
      <c r="X24" s="5">
        <v>0</v>
      </c>
      <c r="Y24" s="5">
        <v>5.946123</v>
      </c>
      <c r="Z24" s="5">
        <v>3.8293240000000002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-2.0899999999999998E-3</v>
      </c>
      <c r="AI24" s="5">
        <v>10.745457</v>
      </c>
      <c r="AJ24" s="5">
        <v>7.4745039999999996</v>
      </c>
      <c r="AK24" s="5">
        <v>9.4924400000000002</v>
      </c>
      <c r="AL24" s="5">
        <v>7.5188360000000003</v>
      </c>
      <c r="AM24" s="5">
        <v>3.7166440000000001</v>
      </c>
      <c r="AN24" s="5">
        <v>5.2260099999999996</v>
      </c>
      <c r="AO24" s="5">
        <v>6.7263400000000004</v>
      </c>
      <c r="AP24" s="5">
        <v>7.526027</v>
      </c>
      <c r="AQ24" s="5">
        <v>21.337266</v>
      </c>
      <c r="AR24" s="5">
        <v>30.697886</v>
      </c>
      <c r="AS24" s="5">
        <v>9.3979049999999997</v>
      </c>
      <c r="AT24" s="5">
        <v>24.000608</v>
      </c>
      <c r="AU24" s="5">
        <v>17.500419000000001</v>
      </c>
      <c r="AV24" s="5">
        <v>11.215458</v>
      </c>
      <c r="AW24" s="5">
        <v>6.9240570000000004</v>
      </c>
      <c r="AX24" s="5">
        <v>12.887681000000001</v>
      </c>
    </row>
    <row r="25" spans="1:50" x14ac:dyDescent="0.2">
      <c r="A25" s="11"/>
      <c r="B25" s="3" t="s">
        <v>23</v>
      </c>
      <c r="C25" s="4">
        <v>57.924289000000002</v>
      </c>
      <c r="D25" s="4">
        <v>49.080235000000002</v>
      </c>
      <c r="E25" s="4">
        <v>43.587114</v>
      </c>
      <c r="F25" s="4">
        <v>56.086477000000002</v>
      </c>
      <c r="G25" s="4">
        <v>39.496045000000002</v>
      </c>
      <c r="H25" s="4">
        <v>41.424897999999999</v>
      </c>
      <c r="I25" s="4">
        <v>31.600895999999999</v>
      </c>
      <c r="J25" s="4">
        <v>39.411523000000003</v>
      </c>
      <c r="K25" s="4">
        <v>20.110911000000002</v>
      </c>
      <c r="L25" s="4">
        <v>14.207833000000001</v>
      </c>
      <c r="M25" s="4">
        <v>24.791302999999999</v>
      </c>
      <c r="N25" s="4">
        <v>22.304846000000001</v>
      </c>
      <c r="O25" s="4">
        <v>8.5050030000000003</v>
      </c>
      <c r="P25" s="4">
        <v>24.983431</v>
      </c>
      <c r="Q25" s="4">
        <v>12.12609</v>
      </c>
      <c r="R25" s="4">
        <v>16.806972999999999</v>
      </c>
      <c r="S25" s="4">
        <v>8.260923</v>
      </c>
      <c r="T25" s="4">
        <v>0</v>
      </c>
      <c r="U25" s="4">
        <v>0</v>
      </c>
      <c r="V25" s="4">
        <v>2.4713569999999998</v>
      </c>
      <c r="W25" s="4">
        <v>9.7739790000000006</v>
      </c>
      <c r="X25" s="4">
        <v>0</v>
      </c>
      <c r="Y25" s="4">
        <v>5.8244090000000002</v>
      </c>
      <c r="Z25" s="4">
        <v>3.8071109999999999</v>
      </c>
      <c r="AA25" s="4">
        <v>-2.5302690000000001</v>
      </c>
      <c r="AB25" s="4">
        <v>-3.2999879999999999</v>
      </c>
      <c r="AC25" s="4">
        <v>0</v>
      </c>
      <c r="AD25" s="4">
        <v>-0.20916999999999999</v>
      </c>
      <c r="AE25" s="4">
        <v>0</v>
      </c>
      <c r="AF25" s="4">
        <v>0</v>
      </c>
      <c r="AG25" s="4">
        <v>0</v>
      </c>
      <c r="AH25" s="4">
        <v>-1.581107</v>
      </c>
      <c r="AI25" s="4">
        <v>10.745457</v>
      </c>
      <c r="AJ25" s="4">
        <v>7.4745039999999996</v>
      </c>
      <c r="AK25" s="4">
        <v>9.3979049999999997</v>
      </c>
      <c r="AL25" s="4">
        <v>7.5188360000000003</v>
      </c>
      <c r="AM25" s="4">
        <v>3.7166440000000001</v>
      </c>
      <c r="AN25" s="4">
        <v>5.2260099999999996</v>
      </c>
      <c r="AO25" s="4">
        <v>6.7263400000000004</v>
      </c>
      <c r="AP25" s="4">
        <v>7.4908640000000002</v>
      </c>
      <c r="AQ25" s="4">
        <v>21.337266</v>
      </c>
      <c r="AR25" s="4">
        <v>30.697886</v>
      </c>
      <c r="AS25" s="4">
        <v>9.3979049999999997</v>
      </c>
      <c r="AT25" s="4">
        <v>24.000608</v>
      </c>
      <c r="AU25" s="4">
        <v>17.500419000000001</v>
      </c>
      <c r="AV25" s="4">
        <v>11.215458</v>
      </c>
      <c r="AW25" s="4">
        <v>6.9240570000000004</v>
      </c>
      <c r="AX25" s="4">
        <v>12.887681000000001</v>
      </c>
    </row>
    <row r="26" spans="1:50" ht="21" customHeight="1" x14ac:dyDescent="0.2">
      <c r="A26" s="12"/>
      <c r="B26" s="3" t="s">
        <v>24</v>
      </c>
      <c r="C26" s="5">
        <v>55.014194000000003</v>
      </c>
      <c r="D26" s="5">
        <v>48.951895999999998</v>
      </c>
      <c r="E26" s="5">
        <v>37.858378999999999</v>
      </c>
      <c r="F26" s="5">
        <v>55.940251000000004</v>
      </c>
      <c r="G26" s="5">
        <v>40.282476000000003</v>
      </c>
      <c r="H26" s="5">
        <v>41.424897999999999</v>
      </c>
      <c r="I26" s="5">
        <v>28.311945999999999</v>
      </c>
      <c r="J26" s="5">
        <v>39.060243999999997</v>
      </c>
      <c r="K26" s="5">
        <v>18.048137000000001</v>
      </c>
      <c r="L26" s="5">
        <v>11.975966</v>
      </c>
      <c r="M26" s="5">
        <v>19.062567999999999</v>
      </c>
      <c r="N26" s="5">
        <v>22.158619999999999</v>
      </c>
      <c r="O26" s="5">
        <v>9.6060049999999997</v>
      </c>
      <c r="P26" s="5">
        <v>24.983431</v>
      </c>
      <c r="Q26" s="5">
        <v>8.9588540000000005</v>
      </c>
      <c r="R26" s="5">
        <v>16.18796</v>
      </c>
      <c r="S26" s="5">
        <v>7.413602</v>
      </c>
      <c r="T26" s="5">
        <v>0</v>
      </c>
      <c r="U26" s="5">
        <v>0</v>
      </c>
      <c r="V26" s="5">
        <v>2.4713569999999998</v>
      </c>
      <c r="W26" s="5">
        <v>9.4594070000000006</v>
      </c>
      <c r="X26" s="5">
        <v>0</v>
      </c>
      <c r="Y26" s="5">
        <v>5.7026960000000004</v>
      </c>
      <c r="Z26" s="5">
        <v>3.7611530000000002</v>
      </c>
      <c r="AA26" s="5">
        <v>-2.5302690000000001</v>
      </c>
      <c r="AB26" s="5">
        <v>-1.1964600000000001</v>
      </c>
      <c r="AC26" s="5">
        <v>0</v>
      </c>
      <c r="AD26" s="5">
        <v>-0.20916999999999999</v>
      </c>
      <c r="AE26" s="5">
        <v>0</v>
      </c>
      <c r="AF26" s="5">
        <v>0</v>
      </c>
      <c r="AG26" s="5">
        <v>0</v>
      </c>
      <c r="AH26" s="5">
        <v>-1.299952</v>
      </c>
      <c r="AI26" s="5">
        <v>10.745457</v>
      </c>
      <c r="AJ26" s="5">
        <v>7.4745039999999996</v>
      </c>
      <c r="AK26" s="5">
        <v>9.3979049999999997</v>
      </c>
      <c r="AL26" s="5">
        <v>7.5188360000000003</v>
      </c>
      <c r="AM26" s="5">
        <v>3.7166440000000001</v>
      </c>
      <c r="AN26" s="5">
        <v>5.2260099999999996</v>
      </c>
      <c r="AO26" s="5">
        <v>6.7263400000000004</v>
      </c>
      <c r="AP26" s="5">
        <v>7.5234009999999998</v>
      </c>
      <c r="AQ26" s="5">
        <v>21.337266</v>
      </c>
      <c r="AR26" s="5">
        <v>30.697886</v>
      </c>
      <c r="AS26" s="5">
        <v>9.3979049999999997</v>
      </c>
      <c r="AT26" s="5">
        <v>24.000608</v>
      </c>
      <c r="AU26" s="5">
        <v>17.500419000000001</v>
      </c>
      <c r="AV26" s="5">
        <v>11.215458</v>
      </c>
      <c r="AW26" s="5">
        <v>6.9240570000000004</v>
      </c>
      <c r="AX26" s="5">
        <v>12.887681000000001</v>
      </c>
    </row>
    <row r="27" spans="1:50" x14ac:dyDescent="0.2">
      <c r="A27" s="9" t="s">
        <v>29</v>
      </c>
    </row>
    <row r="29" spans="1:50" x14ac:dyDescent="0.2">
      <c r="AI29" s="6">
        <f t="shared" ref="AI29:AL37" si="0">AI7+AQ7</f>
        <v>23.624074</v>
      </c>
      <c r="AJ29" s="6">
        <f t="shared" si="0"/>
        <v>17.003033000000002</v>
      </c>
      <c r="AK29" s="6">
        <f t="shared" si="0"/>
        <v>33.298560000000002</v>
      </c>
      <c r="AL29" s="6">
        <f>AL7+AT7</f>
        <v>31.212949999999999</v>
      </c>
      <c r="AM29" s="6">
        <f t="shared" ref="AM29:AP37" si="1">AM7+AU7</f>
        <v>27.906082000000001</v>
      </c>
      <c r="AN29" s="6">
        <f t="shared" si="1"/>
        <v>13.786254</v>
      </c>
      <c r="AO29" s="6">
        <f t="shared" si="1"/>
        <v>15.050877</v>
      </c>
      <c r="AP29" s="6">
        <f t="shared" si="1"/>
        <v>21.177818000000002</v>
      </c>
    </row>
    <row r="30" spans="1:50" x14ac:dyDescent="0.2">
      <c r="AI30" s="6">
        <f t="shared" si="0"/>
        <v>23.624074</v>
      </c>
      <c r="AJ30" s="6">
        <f t="shared" si="0"/>
        <v>17.003033000000002</v>
      </c>
      <c r="AK30" s="6">
        <f t="shared" si="0"/>
        <v>33.298560000000002</v>
      </c>
      <c r="AL30" s="6">
        <f t="shared" si="0"/>
        <v>31.212949999999999</v>
      </c>
      <c r="AM30" s="6">
        <f t="shared" si="1"/>
        <v>27.906082000000001</v>
      </c>
      <c r="AN30" s="6">
        <f t="shared" si="1"/>
        <v>13.786254</v>
      </c>
      <c r="AO30" s="6">
        <f t="shared" si="1"/>
        <v>15.050877</v>
      </c>
      <c r="AP30" s="6">
        <f t="shared" si="1"/>
        <v>21.131406999999999</v>
      </c>
    </row>
    <row r="31" spans="1:50" x14ac:dyDescent="0.2">
      <c r="AI31" s="6">
        <f t="shared" si="0"/>
        <v>23.624074</v>
      </c>
      <c r="AJ31" s="6">
        <f t="shared" si="0"/>
        <v>17.003033000000002</v>
      </c>
      <c r="AK31" s="6">
        <f t="shared" si="0"/>
        <v>33.089922000000001</v>
      </c>
      <c r="AL31" s="6">
        <f t="shared" si="0"/>
        <v>31.212949999999999</v>
      </c>
      <c r="AM31" s="6">
        <f t="shared" si="1"/>
        <v>27.906082000000001</v>
      </c>
      <c r="AN31" s="6">
        <f t="shared" si="1"/>
        <v>13.786254</v>
      </c>
      <c r="AO31" s="6">
        <f t="shared" si="1"/>
        <v>15.050877</v>
      </c>
      <c r="AP31" s="6">
        <f t="shared" si="1"/>
        <v>20.853684000000001</v>
      </c>
    </row>
    <row r="32" spans="1:50" x14ac:dyDescent="0.2">
      <c r="AI32" s="6">
        <f t="shared" si="0"/>
        <v>23.624074</v>
      </c>
      <c r="AJ32" s="6">
        <f t="shared" si="0"/>
        <v>17.003033000000002</v>
      </c>
      <c r="AK32" s="6">
        <f t="shared" si="0"/>
        <v>33.089922000000001</v>
      </c>
      <c r="AL32" s="6">
        <f t="shared" si="0"/>
        <v>31.212949999999999</v>
      </c>
      <c r="AM32" s="6">
        <f t="shared" si="1"/>
        <v>27.906082000000001</v>
      </c>
      <c r="AN32" s="6">
        <f t="shared" si="1"/>
        <v>13.786254</v>
      </c>
      <c r="AO32" s="6">
        <f t="shared" si="1"/>
        <v>15.050877</v>
      </c>
      <c r="AP32" s="6">
        <f t="shared" si="1"/>
        <v>20.973486999999999</v>
      </c>
    </row>
    <row r="33" spans="1:42" x14ac:dyDescent="0.2">
      <c r="D33" s="7"/>
      <c r="E33" s="7"/>
      <c r="F33" s="7"/>
      <c r="G33" s="7"/>
      <c r="H33" s="7"/>
      <c r="I33" s="7"/>
      <c r="AI33" s="6">
        <f t="shared" si="0"/>
        <v>32.327555000000004</v>
      </c>
      <c r="AJ33" s="6">
        <f t="shared" si="0"/>
        <v>34.920648999999997</v>
      </c>
      <c r="AK33" s="6">
        <f t="shared" si="0"/>
        <v>33.298560000000002</v>
      </c>
      <c r="AL33" s="6">
        <f t="shared" si="0"/>
        <v>31.212949999999999</v>
      </c>
      <c r="AM33" s="6">
        <f t="shared" si="1"/>
        <v>27.906082000000001</v>
      </c>
      <c r="AN33" s="6">
        <f t="shared" si="1"/>
        <v>18.345773999999999</v>
      </c>
      <c r="AO33" s="6">
        <f t="shared" si="1"/>
        <v>14.633859000000001</v>
      </c>
      <c r="AP33" s="6">
        <f t="shared" si="1"/>
        <v>22.250303000000002</v>
      </c>
    </row>
    <row r="34" spans="1:42" x14ac:dyDescent="0.2">
      <c r="A34" s="13" t="s">
        <v>2</v>
      </c>
      <c r="B34" s="14"/>
      <c r="C34" s="28">
        <v>2019</v>
      </c>
      <c r="D34" s="28"/>
      <c r="E34" s="28"/>
      <c r="F34" s="28"/>
      <c r="G34" s="28"/>
      <c r="H34" s="28"/>
      <c r="I34" s="28"/>
      <c r="AI34" s="6">
        <f t="shared" si="0"/>
        <v>32.327555000000004</v>
      </c>
      <c r="AJ34" s="6">
        <f t="shared" si="0"/>
        <v>34.920648999999997</v>
      </c>
      <c r="AK34" s="6">
        <f t="shared" si="0"/>
        <v>33.298560000000002</v>
      </c>
      <c r="AL34" s="6">
        <f t="shared" si="0"/>
        <v>31.212949999999999</v>
      </c>
      <c r="AM34" s="6">
        <f t="shared" si="1"/>
        <v>27.906082000000001</v>
      </c>
      <c r="AN34" s="6">
        <f t="shared" si="1"/>
        <v>18.345773999999999</v>
      </c>
      <c r="AO34" s="6">
        <f t="shared" si="1"/>
        <v>14.633859000000001</v>
      </c>
      <c r="AP34" s="6">
        <f t="shared" si="1"/>
        <v>22.227059000000001</v>
      </c>
    </row>
    <row r="35" spans="1:42" ht="12.75" customHeight="1" x14ac:dyDescent="0.2">
      <c r="A35" s="18" t="s">
        <v>4</v>
      </c>
      <c r="B35" s="19"/>
      <c r="C35" s="29" t="s">
        <v>32</v>
      </c>
      <c r="D35" s="29"/>
      <c r="E35" s="29"/>
      <c r="F35" s="29"/>
      <c r="G35" s="29"/>
      <c r="H35" s="29"/>
      <c r="I35" s="29"/>
      <c r="AI35" s="6">
        <f t="shared" si="0"/>
        <v>32.327555000000004</v>
      </c>
      <c r="AJ35" s="6">
        <f t="shared" si="0"/>
        <v>34.920648999999997</v>
      </c>
      <c r="AK35" s="6">
        <f t="shared" si="0"/>
        <v>33.089922000000001</v>
      </c>
      <c r="AL35" s="6">
        <f t="shared" si="0"/>
        <v>31.212949999999999</v>
      </c>
      <c r="AM35" s="6">
        <f t="shared" si="1"/>
        <v>27.906082000000001</v>
      </c>
      <c r="AN35" s="6">
        <f t="shared" si="1"/>
        <v>18.345773999999999</v>
      </c>
      <c r="AO35" s="6">
        <f t="shared" si="1"/>
        <v>14.633859000000001</v>
      </c>
      <c r="AP35" s="6">
        <f t="shared" si="1"/>
        <v>22.144817</v>
      </c>
    </row>
    <row r="36" spans="1:42" x14ac:dyDescent="0.2">
      <c r="A36" s="20"/>
      <c r="B36" s="21"/>
      <c r="C36" s="29"/>
      <c r="D36" s="29"/>
      <c r="E36" s="29"/>
      <c r="F36" s="29"/>
      <c r="G36" s="29"/>
      <c r="H36" s="29"/>
      <c r="I36" s="29"/>
      <c r="AI36" s="6">
        <f t="shared" si="0"/>
        <v>32.327555000000004</v>
      </c>
      <c r="AJ36" s="6">
        <f t="shared" si="0"/>
        <v>34.920648999999997</v>
      </c>
      <c r="AK36" s="6">
        <f t="shared" si="0"/>
        <v>33.089922000000001</v>
      </c>
      <c r="AL36" s="6">
        <f t="shared" si="0"/>
        <v>31.212949999999999</v>
      </c>
      <c r="AM36" s="6">
        <f t="shared" si="1"/>
        <v>27.906082000000001</v>
      </c>
      <c r="AN36" s="6">
        <f t="shared" si="1"/>
        <v>18.345773999999999</v>
      </c>
      <c r="AO36" s="6">
        <f t="shared" si="1"/>
        <v>14.633859000000001</v>
      </c>
      <c r="AP36" s="6">
        <f t="shared" si="1"/>
        <v>22.221263999999998</v>
      </c>
    </row>
    <row r="37" spans="1:42" ht="21" customHeight="1" x14ac:dyDescent="0.2">
      <c r="A37" s="26" t="s">
        <v>11</v>
      </c>
      <c r="B37" s="27"/>
      <c r="C37" s="2" t="s">
        <v>12</v>
      </c>
      <c r="D37" s="2" t="s">
        <v>13</v>
      </c>
      <c r="E37" s="2" t="s">
        <v>14</v>
      </c>
      <c r="F37" s="2" t="s">
        <v>15</v>
      </c>
      <c r="G37" s="2" t="s">
        <v>16</v>
      </c>
      <c r="H37" s="2" t="s">
        <v>17</v>
      </c>
      <c r="I37" s="2" t="s">
        <v>18</v>
      </c>
      <c r="J37" s="2" t="s">
        <v>19</v>
      </c>
      <c r="AI37" s="6">
        <f t="shared" si="0"/>
        <v>32.387518</v>
      </c>
      <c r="AJ37" s="6">
        <f t="shared" si="0"/>
        <v>37.637819999999998</v>
      </c>
      <c r="AK37" s="6">
        <f t="shared" si="0"/>
        <v>29.211013999999999</v>
      </c>
      <c r="AL37" s="6">
        <f t="shared" si="0"/>
        <v>31.217109999999998</v>
      </c>
      <c r="AM37" s="6">
        <f t="shared" si="1"/>
        <v>27.906082000000001</v>
      </c>
      <c r="AN37" s="6">
        <f t="shared" si="1"/>
        <v>18.176109</v>
      </c>
      <c r="AO37" s="6">
        <f t="shared" si="1"/>
        <v>14.493942000000001</v>
      </c>
      <c r="AP37" s="6">
        <f t="shared" si="1"/>
        <v>21.903843999999999</v>
      </c>
    </row>
    <row r="38" spans="1:42" x14ac:dyDescent="0.2">
      <c r="A38" s="10" t="s">
        <v>20</v>
      </c>
      <c r="B38" s="3" t="s">
        <v>21</v>
      </c>
      <c r="C38" s="6">
        <f>C7</f>
        <v>32.840718000000003</v>
      </c>
      <c r="D38" s="6">
        <f t="shared" ref="D38:J38" si="2">D7</f>
        <v>15.178378</v>
      </c>
      <c r="E38" s="6">
        <f t="shared" si="2"/>
        <v>42.169761000000001</v>
      </c>
      <c r="F38" s="6">
        <f t="shared" si="2"/>
        <v>36.550032999999999</v>
      </c>
      <c r="G38" s="6">
        <f t="shared" si="2"/>
        <v>27.906082000000001</v>
      </c>
      <c r="H38" s="6">
        <f t="shared" si="2"/>
        <v>20.960986999999999</v>
      </c>
      <c r="I38" s="6">
        <f t="shared" si="2"/>
        <v>26.258682</v>
      </c>
      <c r="J38" s="6">
        <f t="shared" si="2"/>
        <v>27.702566999999998</v>
      </c>
      <c r="AI38" s="6">
        <f t="shared" ref="AI38:AP47" si="3">AI17+AQ17</f>
        <v>32.387518</v>
      </c>
      <c r="AJ38" s="6">
        <f t="shared" si="3"/>
        <v>37.637819999999998</v>
      </c>
      <c r="AK38" s="6">
        <f t="shared" si="3"/>
        <v>29.062381999999999</v>
      </c>
      <c r="AL38" s="6">
        <f t="shared" si="3"/>
        <v>31.217109999999998</v>
      </c>
      <c r="AM38" s="6">
        <f t="shared" si="3"/>
        <v>27.906082000000001</v>
      </c>
      <c r="AN38" s="6">
        <f t="shared" si="3"/>
        <v>18.176109</v>
      </c>
      <c r="AO38" s="6">
        <f t="shared" si="3"/>
        <v>14.493942000000001</v>
      </c>
      <c r="AP38" s="6">
        <f t="shared" si="3"/>
        <v>21.831289999999999</v>
      </c>
    </row>
    <row r="39" spans="1:42" ht="21" customHeight="1" x14ac:dyDescent="0.2">
      <c r="A39" s="11"/>
      <c r="B39" s="3" t="s">
        <v>22</v>
      </c>
      <c r="C39" s="6">
        <f t="shared" ref="C39:J39" si="4">C8</f>
        <v>22.17925</v>
      </c>
      <c r="D39" s="6">
        <f t="shared" si="4"/>
        <v>2.3638620000000001</v>
      </c>
      <c r="E39" s="6">
        <f t="shared" si="4"/>
        <v>34.270888999999997</v>
      </c>
      <c r="F39" s="6">
        <f t="shared" si="4"/>
        <v>33.206600000000002</v>
      </c>
      <c r="G39" s="6">
        <f t="shared" si="4"/>
        <v>27.906082000000001</v>
      </c>
      <c r="H39" s="6">
        <f t="shared" si="4"/>
        <v>19.825941</v>
      </c>
      <c r="I39" s="6">
        <f t="shared" si="4"/>
        <v>21.295992999999999</v>
      </c>
      <c r="J39" s="6">
        <f t="shared" si="4"/>
        <v>24.502265000000001</v>
      </c>
      <c r="AI39" s="6">
        <f t="shared" si="3"/>
        <v>32.387518</v>
      </c>
      <c r="AJ39" s="6">
        <f t="shared" si="3"/>
        <v>37.637819999999998</v>
      </c>
      <c r="AK39" s="6">
        <f t="shared" si="3"/>
        <v>29.062381999999999</v>
      </c>
      <c r="AL39" s="6">
        <f t="shared" si="3"/>
        <v>31.217109999999998</v>
      </c>
      <c r="AM39" s="6">
        <f t="shared" si="3"/>
        <v>27.906082000000001</v>
      </c>
      <c r="AN39" s="6">
        <f t="shared" si="3"/>
        <v>18.176109</v>
      </c>
      <c r="AO39" s="6">
        <f t="shared" si="3"/>
        <v>14.493942000000001</v>
      </c>
      <c r="AP39" s="6">
        <f t="shared" si="3"/>
        <v>21.883761999999997</v>
      </c>
    </row>
    <row r="40" spans="1:42" x14ac:dyDescent="0.2">
      <c r="A40" s="11"/>
      <c r="B40" s="3" t="s">
        <v>23</v>
      </c>
      <c r="C40" s="6">
        <f t="shared" ref="C40:J40" si="5">C9</f>
        <v>12.996312</v>
      </c>
      <c r="D40" s="6">
        <f t="shared" si="5"/>
        <v>-20.153589</v>
      </c>
      <c r="E40" s="6">
        <f t="shared" si="5"/>
        <v>24.466906000000002</v>
      </c>
      <c r="F40" s="6">
        <f t="shared" si="5"/>
        <v>13.689169</v>
      </c>
      <c r="G40" s="6">
        <f t="shared" si="5"/>
        <v>17.383564</v>
      </c>
      <c r="H40" s="6">
        <f t="shared" si="5"/>
        <v>-10.648168</v>
      </c>
      <c r="I40" s="6">
        <f t="shared" si="5"/>
        <v>-2.7480180000000001</v>
      </c>
      <c r="J40" s="6">
        <f t="shared" si="5"/>
        <v>4.7623670000000002</v>
      </c>
      <c r="AI40" s="6">
        <f t="shared" si="3"/>
        <v>32.198782999999999</v>
      </c>
      <c r="AJ40" s="6">
        <f t="shared" si="3"/>
        <v>38.263654000000002</v>
      </c>
      <c r="AK40" s="6">
        <f t="shared" si="3"/>
        <v>23.070887999999997</v>
      </c>
      <c r="AL40" s="6">
        <f t="shared" si="3"/>
        <v>31.406068999999999</v>
      </c>
      <c r="AM40" s="6">
        <f t="shared" si="3"/>
        <v>25.409631000000001</v>
      </c>
      <c r="AN40" s="6">
        <f t="shared" si="3"/>
        <v>17.089140999999998</v>
      </c>
      <c r="AO40" s="6">
        <f t="shared" si="3"/>
        <v>14.423811000000001</v>
      </c>
      <c r="AP40" s="6">
        <f t="shared" si="3"/>
        <v>21.145583999999999</v>
      </c>
    </row>
    <row r="41" spans="1:42" ht="21" customHeight="1" x14ac:dyDescent="0.2">
      <c r="A41" s="12"/>
      <c r="B41" s="3" t="s">
        <v>24</v>
      </c>
      <c r="C41" s="6">
        <f t="shared" ref="C41:J41" si="6">C10</f>
        <v>5.7800450000000003</v>
      </c>
      <c r="D41" s="6">
        <f t="shared" si="6"/>
        <v>-15.947407</v>
      </c>
      <c r="E41" s="6">
        <f t="shared" si="6"/>
        <v>18.818445000000001</v>
      </c>
      <c r="F41" s="6">
        <f t="shared" si="6"/>
        <v>13.494294</v>
      </c>
      <c r="G41" s="6">
        <f t="shared" si="6"/>
        <v>24.092927</v>
      </c>
      <c r="H41" s="6">
        <f t="shared" si="6"/>
        <v>-11.783213999999999</v>
      </c>
      <c r="I41" s="6">
        <f t="shared" si="6"/>
        <v>-7.5171900000000003</v>
      </c>
      <c r="J41" s="6">
        <f t="shared" si="6"/>
        <v>6.4753550000000004</v>
      </c>
      <c r="AI41" s="6">
        <f t="shared" si="3"/>
        <v>32.198782999999999</v>
      </c>
      <c r="AJ41" s="6">
        <f t="shared" si="3"/>
        <v>38.263654000000002</v>
      </c>
      <c r="AK41" s="6">
        <f t="shared" si="3"/>
        <v>23.070887999999997</v>
      </c>
      <c r="AL41" s="6">
        <f t="shared" si="3"/>
        <v>31.406068999999999</v>
      </c>
      <c r="AM41" s="6">
        <f t="shared" si="3"/>
        <v>25.409631000000001</v>
      </c>
      <c r="AN41" s="6">
        <f t="shared" si="3"/>
        <v>17.089140999999998</v>
      </c>
      <c r="AO41" s="6">
        <f t="shared" si="3"/>
        <v>14.423811000000001</v>
      </c>
      <c r="AP41" s="6">
        <f t="shared" si="3"/>
        <v>21.133372000000001</v>
      </c>
    </row>
    <row r="42" spans="1:42" x14ac:dyDescent="0.2">
      <c r="A42" s="10" t="s">
        <v>25</v>
      </c>
      <c r="B42" s="3" t="s">
        <v>21</v>
      </c>
      <c r="C42" s="6">
        <f t="shared" ref="C42:J42" si="7">C11</f>
        <v>52.242227999999997</v>
      </c>
      <c r="D42" s="6">
        <f t="shared" si="7"/>
        <v>46.667209999999997</v>
      </c>
      <c r="E42" s="6">
        <f t="shared" si="7"/>
        <v>49.352093000000004</v>
      </c>
      <c r="F42" s="6">
        <f t="shared" si="7"/>
        <v>48.011508999999997</v>
      </c>
      <c r="G42" s="6">
        <f t="shared" si="7"/>
        <v>39.486542999999998</v>
      </c>
      <c r="H42" s="6">
        <f t="shared" si="7"/>
        <v>30.857400999999999</v>
      </c>
      <c r="I42" s="6">
        <f t="shared" si="7"/>
        <v>29.756748000000002</v>
      </c>
      <c r="J42" s="6">
        <f t="shared" si="7"/>
        <v>35.971189000000003</v>
      </c>
      <c r="AI42" s="6">
        <f t="shared" si="3"/>
        <v>32.198782999999999</v>
      </c>
      <c r="AJ42" s="6">
        <f t="shared" si="3"/>
        <v>38.263654000000002</v>
      </c>
      <c r="AK42" s="6">
        <f t="shared" si="3"/>
        <v>22.955431999999998</v>
      </c>
      <c r="AL42" s="6">
        <f t="shared" si="3"/>
        <v>31.406068999999999</v>
      </c>
      <c r="AM42" s="6">
        <f t="shared" si="3"/>
        <v>25.409631000000001</v>
      </c>
      <c r="AN42" s="6">
        <f t="shared" si="3"/>
        <v>17.089140999999998</v>
      </c>
      <c r="AO42" s="6">
        <f t="shared" si="3"/>
        <v>14.423811000000001</v>
      </c>
      <c r="AP42" s="6">
        <f t="shared" si="3"/>
        <v>21.089998000000001</v>
      </c>
    </row>
    <row r="43" spans="1:42" ht="21" customHeight="1" x14ac:dyDescent="0.2">
      <c r="A43" s="11"/>
      <c r="B43" s="3" t="s">
        <v>22</v>
      </c>
      <c r="C43" s="6">
        <f t="shared" ref="C43:J43" si="8">C12</f>
        <v>44.844335999999998</v>
      </c>
      <c r="D43" s="6">
        <f t="shared" si="8"/>
        <v>41.913767</v>
      </c>
      <c r="E43" s="6">
        <f t="shared" si="8"/>
        <v>42.621926000000002</v>
      </c>
      <c r="F43" s="6">
        <f t="shared" si="8"/>
        <v>46.352114999999998</v>
      </c>
      <c r="G43" s="6">
        <f t="shared" si="8"/>
        <v>36.796647999999998</v>
      </c>
      <c r="H43" s="6">
        <f t="shared" si="8"/>
        <v>30.304821</v>
      </c>
      <c r="I43" s="6">
        <f t="shared" si="8"/>
        <v>25.896684</v>
      </c>
      <c r="J43" s="6">
        <f t="shared" si="8"/>
        <v>33.684145000000001</v>
      </c>
      <c r="AI43" s="6">
        <f t="shared" si="3"/>
        <v>32.198782999999999</v>
      </c>
      <c r="AJ43" s="6">
        <f t="shared" si="3"/>
        <v>38.263654000000002</v>
      </c>
      <c r="AK43" s="6">
        <f t="shared" si="3"/>
        <v>22.955431999999998</v>
      </c>
      <c r="AL43" s="6">
        <f t="shared" si="3"/>
        <v>31.406068999999999</v>
      </c>
      <c r="AM43" s="6">
        <f t="shared" si="3"/>
        <v>25.409631000000001</v>
      </c>
      <c r="AN43" s="6">
        <f t="shared" si="3"/>
        <v>17.089140999999998</v>
      </c>
      <c r="AO43" s="6">
        <f t="shared" si="3"/>
        <v>14.423811000000001</v>
      </c>
      <c r="AP43" s="6">
        <f t="shared" si="3"/>
        <v>21.130164000000001</v>
      </c>
    </row>
    <row r="44" spans="1:42" x14ac:dyDescent="0.2">
      <c r="A44" s="11"/>
      <c r="B44" s="3" t="s">
        <v>23</v>
      </c>
      <c r="C44" s="6">
        <f t="shared" ref="C44:J44" si="9">C13</f>
        <v>42.820798000000003</v>
      </c>
      <c r="D44" s="6">
        <f t="shared" si="9"/>
        <v>33.178576</v>
      </c>
      <c r="E44" s="6">
        <f t="shared" si="9"/>
        <v>39.674993000000001</v>
      </c>
      <c r="F44" s="6">
        <f t="shared" si="9"/>
        <v>40.895364999999998</v>
      </c>
      <c r="G44" s="6">
        <f t="shared" si="9"/>
        <v>31.793279999999999</v>
      </c>
      <c r="H44" s="6">
        <f t="shared" si="9"/>
        <v>26.881855000000002</v>
      </c>
      <c r="I44" s="6">
        <f t="shared" si="9"/>
        <v>20.469971999999999</v>
      </c>
      <c r="J44" s="6">
        <f t="shared" si="9"/>
        <v>26.697514999999999</v>
      </c>
      <c r="AI44" s="6">
        <f t="shared" si="3"/>
        <v>32.082723000000001</v>
      </c>
      <c r="AJ44" s="6">
        <f t="shared" si="3"/>
        <v>38.17239</v>
      </c>
      <c r="AK44" s="6">
        <f t="shared" si="3"/>
        <v>18.890345</v>
      </c>
      <c r="AL44" s="6">
        <f t="shared" si="3"/>
        <v>31.519444</v>
      </c>
      <c r="AM44" s="6">
        <f t="shared" si="3"/>
        <v>21.217063</v>
      </c>
      <c r="AN44" s="6">
        <f t="shared" si="3"/>
        <v>16.441468</v>
      </c>
      <c r="AO44" s="6">
        <f t="shared" si="3"/>
        <v>13.650397000000002</v>
      </c>
      <c r="AP44" s="6">
        <f t="shared" si="3"/>
        <v>20.4236</v>
      </c>
    </row>
    <row r="45" spans="1:42" ht="21" customHeight="1" x14ac:dyDescent="0.2">
      <c r="A45" s="12"/>
      <c r="B45" s="3" t="s">
        <v>24</v>
      </c>
      <c r="C45" s="6">
        <f t="shared" ref="C45:J45" si="10">C14</f>
        <v>36.464627</v>
      </c>
      <c r="D45" s="6">
        <f t="shared" si="10"/>
        <v>36.768886000000002</v>
      </c>
      <c r="E45" s="6">
        <f t="shared" si="10"/>
        <v>34.346913000000001</v>
      </c>
      <c r="F45" s="6">
        <f t="shared" si="10"/>
        <v>39.235970999999999</v>
      </c>
      <c r="G45" s="6">
        <f t="shared" si="10"/>
        <v>34.159030000000001</v>
      </c>
      <c r="H45" s="6">
        <f t="shared" si="10"/>
        <v>26.329274000000002</v>
      </c>
      <c r="I45" s="6">
        <f t="shared" si="10"/>
        <v>18.811713999999998</v>
      </c>
      <c r="J45" s="6">
        <f t="shared" si="10"/>
        <v>26.392385000000001</v>
      </c>
      <c r="AI45" s="6">
        <f t="shared" si="3"/>
        <v>32.082723000000001</v>
      </c>
      <c r="AJ45" s="6">
        <f t="shared" si="3"/>
        <v>38.17239</v>
      </c>
      <c r="AK45" s="6">
        <f t="shared" si="3"/>
        <v>18.890345</v>
      </c>
      <c r="AL45" s="6">
        <f t="shared" si="3"/>
        <v>31.519444</v>
      </c>
      <c r="AM45" s="6">
        <f t="shared" si="3"/>
        <v>21.217063</v>
      </c>
      <c r="AN45" s="6">
        <f t="shared" si="3"/>
        <v>16.441468</v>
      </c>
      <c r="AO45" s="6">
        <f t="shared" si="3"/>
        <v>13.650397000000002</v>
      </c>
      <c r="AP45" s="6">
        <f t="shared" si="3"/>
        <v>20.413708</v>
      </c>
    </row>
    <row r="46" spans="1:42" x14ac:dyDescent="0.2">
      <c r="A46" s="10" t="s">
        <v>26</v>
      </c>
      <c r="B46" s="3" t="s">
        <v>21</v>
      </c>
      <c r="C46" s="6">
        <f t="shared" ref="C46:J46" si="11">C15</f>
        <v>57.606301999999999</v>
      </c>
      <c r="D46" s="6">
        <f t="shared" si="11"/>
        <v>52.401342</v>
      </c>
      <c r="E46" s="6">
        <f t="shared" si="11"/>
        <v>51.360301999999997</v>
      </c>
      <c r="F46" s="6">
        <f t="shared" si="11"/>
        <v>53.056027</v>
      </c>
      <c r="G46" s="6">
        <f t="shared" si="11"/>
        <v>42.839109999999998</v>
      </c>
      <c r="H46" s="6">
        <f t="shared" si="11"/>
        <v>35.678018999999999</v>
      </c>
      <c r="I46" s="6">
        <f t="shared" si="11"/>
        <v>33.434654000000002</v>
      </c>
      <c r="J46" s="6">
        <f t="shared" si="11"/>
        <v>39.540407000000002</v>
      </c>
      <c r="AI46" s="6">
        <f t="shared" si="3"/>
        <v>32.082723000000001</v>
      </c>
      <c r="AJ46" s="6">
        <f t="shared" si="3"/>
        <v>38.17239</v>
      </c>
      <c r="AK46" s="6">
        <f t="shared" si="3"/>
        <v>18.795809999999999</v>
      </c>
      <c r="AL46" s="6">
        <f t="shared" si="3"/>
        <v>31.519444</v>
      </c>
      <c r="AM46" s="6">
        <f t="shared" si="3"/>
        <v>21.217063</v>
      </c>
      <c r="AN46" s="6">
        <f t="shared" si="3"/>
        <v>16.441468</v>
      </c>
      <c r="AO46" s="6">
        <f t="shared" si="3"/>
        <v>13.650397000000002</v>
      </c>
      <c r="AP46" s="6">
        <f t="shared" si="3"/>
        <v>20.378545000000003</v>
      </c>
    </row>
    <row r="47" spans="1:42" ht="21" customHeight="1" x14ac:dyDescent="0.2">
      <c r="A47" s="11"/>
      <c r="B47" s="3" t="s">
        <v>22</v>
      </c>
      <c r="C47" s="6">
        <f t="shared" ref="C47:J47" si="12">C16</f>
        <v>52.061663000000003</v>
      </c>
      <c r="D47" s="6">
        <f t="shared" si="12"/>
        <v>47.641669999999998</v>
      </c>
      <c r="E47" s="6">
        <f t="shared" si="12"/>
        <v>43.778306000000001</v>
      </c>
      <c r="F47" s="6">
        <f t="shared" si="12"/>
        <v>52.030006</v>
      </c>
      <c r="G47" s="6">
        <f t="shared" si="12"/>
        <v>40.657628000000003</v>
      </c>
      <c r="H47" s="6">
        <f t="shared" si="12"/>
        <v>35.678018999999999</v>
      </c>
      <c r="I47" s="6">
        <f t="shared" si="12"/>
        <v>27.770755999999999</v>
      </c>
      <c r="J47" s="6">
        <f t="shared" si="12"/>
        <v>37.579244000000003</v>
      </c>
      <c r="AI47" s="6">
        <f t="shared" si="3"/>
        <v>32.082723000000001</v>
      </c>
      <c r="AJ47" s="6">
        <f t="shared" si="3"/>
        <v>38.17239</v>
      </c>
      <c r="AK47" s="6">
        <f t="shared" si="3"/>
        <v>18.795809999999999</v>
      </c>
      <c r="AL47" s="6">
        <f t="shared" si="3"/>
        <v>31.519444</v>
      </c>
      <c r="AM47" s="6">
        <f t="shared" si="3"/>
        <v>21.217063</v>
      </c>
      <c r="AN47" s="6">
        <f t="shared" si="3"/>
        <v>16.441468</v>
      </c>
      <c r="AO47" s="6">
        <f t="shared" si="3"/>
        <v>13.650397000000002</v>
      </c>
      <c r="AP47" s="6">
        <f t="shared" si="3"/>
        <v>20.411082</v>
      </c>
    </row>
    <row r="48" spans="1:42" x14ac:dyDescent="0.2">
      <c r="A48" s="11"/>
      <c r="B48" s="3" t="s">
        <v>23</v>
      </c>
      <c r="C48" s="6">
        <f t="shared" ref="C48:J48" si="13">C17</f>
        <v>51.325349000000003</v>
      </c>
      <c r="D48" s="6">
        <f t="shared" si="13"/>
        <v>41.514145999999997</v>
      </c>
      <c r="E48" s="6">
        <f t="shared" si="13"/>
        <v>42.971922999999997</v>
      </c>
      <c r="F48" s="6">
        <f t="shared" si="13"/>
        <v>49.677981000000003</v>
      </c>
      <c r="G48" s="6">
        <f t="shared" si="13"/>
        <v>37.429212</v>
      </c>
      <c r="H48" s="6">
        <f t="shared" si="13"/>
        <v>35.678018999999999</v>
      </c>
      <c r="I48" s="6">
        <f t="shared" si="13"/>
        <v>25.703043000000001</v>
      </c>
      <c r="J48" s="6">
        <f t="shared" si="13"/>
        <v>33.838695999999999</v>
      </c>
      <c r="AI48" s="6"/>
      <c r="AJ48" s="6"/>
      <c r="AK48" s="6"/>
      <c r="AL48" s="6"/>
      <c r="AM48" s="6"/>
      <c r="AN48" s="6"/>
      <c r="AO48" s="6"/>
      <c r="AP48" s="6"/>
    </row>
    <row r="49" spans="1:42" ht="21" customHeight="1" x14ac:dyDescent="0.2">
      <c r="A49" s="12"/>
      <c r="B49" s="3" t="s">
        <v>24</v>
      </c>
      <c r="C49" s="6">
        <f t="shared" ref="C49:J49" si="14">C18</f>
        <v>46.475189999999998</v>
      </c>
      <c r="D49" s="6">
        <f t="shared" si="14"/>
        <v>42.867128999999998</v>
      </c>
      <c r="E49" s="6">
        <f t="shared" si="14"/>
        <v>38.185592999999997</v>
      </c>
      <c r="F49" s="6">
        <f t="shared" si="14"/>
        <v>48.748899000000002</v>
      </c>
      <c r="G49" s="6">
        <f t="shared" si="14"/>
        <v>38.899214999999998</v>
      </c>
      <c r="H49" s="6">
        <f t="shared" si="14"/>
        <v>35.678018999999999</v>
      </c>
      <c r="I49" s="6">
        <f t="shared" si="14"/>
        <v>23.039701000000001</v>
      </c>
      <c r="J49" s="6">
        <f t="shared" si="14"/>
        <v>33.383892000000003</v>
      </c>
      <c r="AI49" s="6"/>
      <c r="AJ49" s="6"/>
      <c r="AK49" s="6"/>
      <c r="AL49" s="6"/>
      <c r="AM49" s="6"/>
      <c r="AN49" s="6"/>
      <c r="AO49" s="6"/>
      <c r="AP49" s="6"/>
    </row>
    <row r="50" spans="1:42" x14ac:dyDescent="0.2">
      <c r="A50" s="10" t="s">
        <v>27</v>
      </c>
      <c r="B50" s="3" t="s">
        <v>21</v>
      </c>
      <c r="C50" s="6">
        <f t="shared" ref="C50:J50" si="15">C19</f>
        <v>60.162162000000002</v>
      </c>
      <c r="D50" s="6">
        <f t="shared" si="15"/>
        <v>54.734839000000001</v>
      </c>
      <c r="E50" s="6">
        <f t="shared" si="15"/>
        <v>50.026209999999999</v>
      </c>
      <c r="F50" s="6">
        <f t="shared" si="15"/>
        <v>55.507286000000001</v>
      </c>
      <c r="G50" s="6">
        <f t="shared" si="15"/>
        <v>43.851782</v>
      </c>
      <c r="H50" s="6">
        <f t="shared" si="15"/>
        <v>39.060245999999999</v>
      </c>
      <c r="I50" s="6">
        <f t="shared" si="15"/>
        <v>35.565770999999998</v>
      </c>
      <c r="J50" s="6">
        <f t="shared" si="15"/>
        <v>41.570518999999997</v>
      </c>
      <c r="AI50" s="6"/>
      <c r="AJ50" s="6"/>
      <c r="AK50" s="6"/>
      <c r="AL50" s="6"/>
      <c r="AM50" s="6"/>
      <c r="AN50" s="6"/>
      <c r="AO50" s="6"/>
      <c r="AP50" s="6"/>
    </row>
    <row r="51" spans="1:42" ht="21" customHeight="1" x14ac:dyDescent="0.2">
      <c r="A51" s="11"/>
      <c r="B51" s="3" t="s">
        <v>22</v>
      </c>
      <c r="C51" s="6">
        <f t="shared" ref="C51:J51" si="16">C20</f>
        <v>56.003684</v>
      </c>
      <c r="D51" s="6">
        <f t="shared" si="16"/>
        <v>49.392017000000003</v>
      </c>
      <c r="E51" s="6">
        <f t="shared" si="16"/>
        <v>42.516945999999997</v>
      </c>
      <c r="F51" s="6">
        <f t="shared" si="16"/>
        <v>55.031137000000001</v>
      </c>
      <c r="G51" s="6">
        <f t="shared" si="16"/>
        <v>42.075612999999997</v>
      </c>
      <c r="H51" s="6">
        <f t="shared" si="16"/>
        <v>39.060245999999999</v>
      </c>
      <c r="I51" s="6">
        <f t="shared" si="16"/>
        <v>29.583911000000001</v>
      </c>
      <c r="J51" s="6">
        <f t="shared" si="16"/>
        <v>39.824091000000003</v>
      </c>
      <c r="AI51" s="6"/>
      <c r="AJ51" s="6"/>
      <c r="AK51" s="6"/>
      <c r="AL51" s="6"/>
      <c r="AM51" s="6"/>
      <c r="AN51" s="6"/>
      <c r="AO51" s="6"/>
      <c r="AP51" s="6"/>
    </row>
    <row r="52" spans="1:42" x14ac:dyDescent="0.2">
      <c r="A52" s="11"/>
      <c r="B52" s="3" t="s">
        <v>23</v>
      </c>
      <c r="C52" s="6">
        <f t="shared" ref="C52:J52" si="17">C21</f>
        <v>55.451447999999999</v>
      </c>
      <c r="D52" s="6">
        <f t="shared" si="17"/>
        <v>46.361756</v>
      </c>
      <c r="E52" s="6">
        <f t="shared" si="17"/>
        <v>43.426943999999999</v>
      </c>
      <c r="F52" s="6">
        <f t="shared" si="17"/>
        <v>53.698639</v>
      </c>
      <c r="G52" s="6">
        <f t="shared" si="17"/>
        <v>39.652324999999998</v>
      </c>
      <c r="H52" s="6">
        <f t="shared" si="17"/>
        <v>39.060245999999999</v>
      </c>
      <c r="I52" s="6">
        <f t="shared" si="17"/>
        <v>29.662423</v>
      </c>
      <c r="J52" s="6">
        <f t="shared" si="17"/>
        <v>37.339309999999998</v>
      </c>
      <c r="AI52" s="6"/>
      <c r="AJ52" s="6"/>
      <c r="AK52" s="6"/>
      <c r="AL52" s="6"/>
      <c r="AM52" s="6"/>
      <c r="AN52" s="6"/>
      <c r="AO52" s="6"/>
      <c r="AP52" s="6"/>
    </row>
    <row r="53" spans="1:42" ht="21" customHeight="1" x14ac:dyDescent="0.2">
      <c r="A53" s="12"/>
      <c r="B53" s="3" t="s">
        <v>24</v>
      </c>
      <c r="C53" s="6">
        <f t="shared" ref="C53:J53" si="18">C22</f>
        <v>51.813828999999998</v>
      </c>
      <c r="D53" s="6">
        <f t="shared" si="18"/>
        <v>46.560561999999997</v>
      </c>
      <c r="E53" s="6">
        <f t="shared" si="18"/>
        <v>37.508656000000002</v>
      </c>
      <c r="F53" s="6">
        <f t="shared" si="18"/>
        <v>53.222490000000001</v>
      </c>
      <c r="G53" s="6">
        <f t="shared" si="18"/>
        <v>40.721527999999999</v>
      </c>
      <c r="H53" s="6">
        <f t="shared" si="18"/>
        <v>39.060245999999999</v>
      </c>
      <c r="I53" s="6">
        <f t="shared" si="18"/>
        <v>26.032709000000001</v>
      </c>
      <c r="J53" s="6">
        <f t="shared" si="18"/>
        <v>36.840505</v>
      </c>
      <c r="AI53" s="6"/>
      <c r="AJ53" s="6"/>
      <c r="AK53" s="6"/>
      <c r="AL53" s="6"/>
      <c r="AM53" s="6"/>
      <c r="AN53" s="6"/>
      <c r="AO53" s="6"/>
      <c r="AP53" s="6"/>
    </row>
    <row r="54" spans="1:42" x14ac:dyDescent="0.2">
      <c r="A54" s="10" t="s">
        <v>28</v>
      </c>
      <c r="B54" s="3" t="s">
        <v>21</v>
      </c>
      <c r="C54" s="6">
        <f t="shared" ref="C54:J54" si="19">C23</f>
        <v>61.692860000000003</v>
      </c>
      <c r="D54" s="6">
        <f t="shared" si="19"/>
        <v>55.778652000000001</v>
      </c>
      <c r="E54" s="6">
        <f t="shared" si="19"/>
        <v>48.990564999999997</v>
      </c>
      <c r="F54" s="6">
        <f t="shared" si="19"/>
        <v>56.940539999999999</v>
      </c>
      <c r="G54" s="6">
        <f t="shared" si="19"/>
        <v>43.185527</v>
      </c>
      <c r="H54" s="6">
        <f t="shared" si="19"/>
        <v>41.424897999999999</v>
      </c>
      <c r="I54" s="6">
        <f t="shared" si="19"/>
        <v>36.344515000000001</v>
      </c>
      <c r="J54" s="6">
        <f t="shared" si="19"/>
        <v>42.916604999999997</v>
      </c>
      <c r="AI54" s="6"/>
      <c r="AJ54" s="6"/>
      <c r="AK54" s="6"/>
      <c r="AL54" s="6"/>
      <c r="AM54" s="6"/>
      <c r="AN54" s="6"/>
      <c r="AO54" s="6"/>
      <c r="AP54" s="6"/>
    </row>
    <row r="55" spans="1:42" ht="21" customHeight="1" x14ac:dyDescent="0.2">
      <c r="A55" s="11"/>
      <c r="B55" s="3" t="s">
        <v>22</v>
      </c>
      <c r="C55" s="6">
        <f t="shared" ref="C55:J55" si="20">C24</f>
        <v>58.366076999999997</v>
      </c>
      <c r="D55" s="6">
        <f t="shared" si="20"/>
        <v>51.336914999999998</v>
      </c>
      <c r="E55" s="6">
        <f t="shared" si="20"/>
        <v>42.545279999999998</v>
      </c>
      <c r="F55" s="6">
        <f t="shared" si="20"/>
        <v>56.794314</v>
      </c>
      <c r="G55" s="6">
        <f t="shared" si="20"/>
        <v>41.413137999999996</v>
      </c>
      <c r="H55" s="6">
        <f t="shared" si="20"/>
        <v>41.424897999999999</v>
      </c>
      <c r="I55" s="6">
        <f t="shared" si="20"/>
        <v>31.165503999999999</v>
      </c>
      <c r="J55" s="6">
        <f t="shared" si="20"/>
        <v>41.383325999999997</v>
      </c>
      <c r="AI55" s="6"/>
      <c r="AJ55" s="6"/>
      <c r="AK55" s="6"/>
      <c r="AL55" s="6"/>
      <c r="AM55" s="6"/>
      <c r="AN55" s="6"/>
      <c r="AO55" s="6"/>
      <c r="AP55" s="6"/>
    </row>
    <row r="56" spans="1:42" x14ac:dyDescent="0.2">
      <c r="A56" s="11"/>
      <c r="B56" s="3" t="s">
        <v>23</v>
      </c>
      <c r="C56" s="6">
        <f t="shared" ref="C56:J56" si="21">C25</f>
        <v>57.924289000000002</v>
      </c>
      <c r="D56" s="6">
        <f t="shared" si="21"/>
        <v>49.080235000000002</v>
      </c>
      <c r="E56" s="6">
        <f t="shared" si="21"/>
        <v>43.587114</v>
      </c>
      <c r="F56" s="6">
        <f t="shared" si="21"/>
        <v>56.086477000000002</v>
      </c>
      <c r="G56" s="6">
        <f t="shared" si="21"/>
        <v>39.496045000000002</v>
      </c>
      <c r="H56" s="6">
        <f t="shared" si="21"/>
        <v>41.424897999999999</v>
      </c>
      <c r="I56" s="6">
        <f t="shared" si="21"/>
        <v>31.600895999999999</v>
      </c>
      <c r="J56" s="6">
        <f t="shared" si="21"/>
        <v>39.411523000000003</v>
      </c>
      <c r="AI56" s="6"/>
      <c r="AJ56" s="6"/>
      <c r="AK56" s="6"/>
      <c r="AL56" s="6"/>
      <c r="AM56" s="6"/>
      <c r="AN56" s="6"/>
      <c r="AO56" s="6"/>
      <c r="AP56" s="6"/>
    </row>
    <row r="57" spans="1:42" ht="21" customHeight="1" x14ac:dyDescent="0.2">
      <c r="A57" s="12"/>
      <c r="B57" s="3" t="s">
        <v>24</v>
      </c>
      <c r="C57" s="6">
        <f t="shared" ref="C57:J57" si="22">C26</f>
        <v>55.014194000000003</v>
      </c>
      <c r="D57" s="6">
        <f t="shared" si="22"/>
        <v>48.951895999999998</v>
      </c>
      <c r="E57" s="6">
        <f t="shared" si="22"/>
        <v>37.858378999999999</v>
      </c>
      <c r="F57" s="6">
        <f t="shared" si="22"/>
        <v>55.940251000000004</v>
      </c>
      <c r="G57" s="6">
        <f t="shared" si="22"/>
        <v>40.282476000000003</v>
      </c>
      <c r="H57" s="6">
        <f t="shared" si="22"/>
        <v>41.424897999999999</v>
      </c>
      <c r="I57" s="6">
        <f t="shared" si="22"/>
        <v>28.311945999999999</v>
      </c>
      <c r="J57" s="6">
        <f t="shared" si="22"/>
        <v>39.060243999999997</v>
      </c>
      <c r="AI57" s="6"/>
      <c r="AJ57" s="6"/>
      <c r="AK57" s="6"/>
      <c r="AL57" s="6"/>
      <c r="AM57" s="6"/>
      <c r="AN57" s="6"/>
      <c r="AO57" s="6"/>
      <c r="AP57" s="6"/>
    </row>
    <row r="58" spans="1:42" x14ac:dyDescent="0.2">
      <c r="AI58" s="6"/>
      <c r="AJ58" s="6"/>
      <c r="AK58" s="6"/>
      <c r="AL58" s="6"/>
      <c r="AM58" s="6"/>
      <c r="AN58" s="6"/>
      <c r="AO58" s="6"/>
      <c r="AP58" s="6"/>
    </row>
    <row r="59" spans="1:42" x14ac:dyDescent="0.2">
      <c r="AI59" s="6"/>
      <c r="AJ59" s="6"/>
      <c r="AK59" s="6"/>
      <c r="AL59" s="6"/>
      <c r="AM59" s="6"/>
      <c r="AN59" s="6"/>
      <c r="AO59" s="6"/>
      <c r="AP59" s="6"/>
    </row>
    <row r="60" spans="1:42" x14ac:dyDescent="0.2">
      <c r="AI60" s="6"/>
      <c r="AJ60" s="6"/>
      <c r="AK60" s="6"/>
      <c r="AL60" s="6"/>
      <c r="AM60" s="6"/>
      <c r="AN60" s="6"/>
      <c r="AO60" s="6"/>
      <c r="AP60" s="6"/>
    </row>
    <row r="61" spans="1:42" x14ac:dyDescent="0.2">
      <c r="AI61" s="6"/>
      <c r="AJ61" s="6"/>
      <c r="AK61" s="6"/>
      <c r="AL61" s="6"/>
      <c r="AM61" s="6"/>
      <c r="AN61" s="6"/>
      <c r="AO61" s="6"/>
      <c r="AP61" s="6"/>
    </row>
    <row r="62" spans="1:42" x14ac:dyDescent="0.2">
      <c r="AI62" s="6"/>
      <c r="AJ62" s="6"/>
      <c r="AK62" s="6"/>
      <c r="AL62" s="6"/>
      <c r="AM62" s="6"/>
      <c r="AN62" s="6"/>
      <c r="AO62" s="6"/>
      <c r="AP62" s="6"/>
    </row>
  </sheetData>
  <mergeCells count="26">
    <mergeCell ref="A42:A45"/>
    <mergeCell ref="A46:A49"/>
    <mergeCell ref="A50:A53"/>
    <mergeCell ref="A54:A57"/>
    <mergeCell ref="A34:B34"/>
    <mergeCell ref="C34:I34"/>
    <mergeCell ref="A35:B36"/>
    <mergeCell ref="C35:I36"/>
    <mergeCell ref="A37:B37"/>
    <mergeCell ref="A38:A41"/>
    <mergeCell ref="A6:B6"/>
    <mergeCell ref="A7:A10"/>
    <mergeCell ref="A11:A14"/>
    <mergeCell ref="A15:A18"/>
    <mergeCell ref="A19:A22"/>
    <mergeCell ref="A23:A26"/>
    <mergeCell ref="A3:B3"/>
    <mergeCell ref="C3:AX3"/>
    <mergeCell ref="A4:B5"/>
    <mergeCell ref="C4:J5"/>
    <mergeCell ref="K4:AX4"/>
    <mergeCell ref="K5:R5"/>
    <mergeCell ref="S5:Z5"/>
    <mergeCell ref="AA5:AH5"/>
    <mergeCell ref="AI5:AP5"/>
    <mergeCell ref="AQ5:AX5"/>
  </mergeCells>
  <pageMargins left="0.75" right="0.75" top="1" bottom="1" header="0.5" footer="0.5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OECD.Stat export</vt:lpstr>
      <vt:lpstr>OECD.Stat export (2)</vt:lpstr>
      <vt:lpstr>OECD.Stat export (3)</vt:lpstr>
      <vt:lpstr>OECD.Stat export (4)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OECD.Stat</dc:creator>
  <cp:lastModifiedBy>nicola salerno</cp:lastModifiedBy>
  <dcterms:created xsi:type="dcterms:W3CDTF">2020-07-09T18:44:29Z</dcterms:created>
  <dcterms:modified xsi:type="dcterms:W3CDTF">2020-07-15T19:15:22Z</dcterms:modified>
</cp:coreProperties>
</file>