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18060" yWindow="75" windowWidth="10215" windowHeight="14115" activeTab="3"/>
  </bookViews>
  <sheets>
    <sheet name="ITA total" sheetId="12" r:id="rId1"/>
    <sheet name="ITA selected" sheetId="32" r:id="rId2"/>
    <sheet name="ITA ultra selected" sheetId="33" r:id="rId3"/>
    <sheet name="RESULTS" sheetId="34" r:id="rId4"/>
  </sheets>
  <calcPr calcId="162913"/>
</workbook>
</file>

<file path=xl/calcChain.xml><?xml version="1.0" encoding="utf-8"?>
<calcChain xmlns="http://schemas.openxmlformats.org/spreadsheetml/2006/main">
  <c r="G54" i="34" l="1"/>
  <c r="F54" i="34"/>
  <c r="E54" i="34"/>
  <c r="D54" i="34"/>
  <c r="C54" i="34"/>
  <c r="B54" i="34"/>
  <c r="G43" i="34"/>
  <c r="F43" i="34"/>
  <c r="E43" i="34"/>
  <c r="D43" i="34"/>
  <c r="C43" i="34"/>
  <c r="B43" i="34"/>
  <c r="G38" i="34"/>
  <c r="F38" i="34"/>
  <c r="E38" i="34"/>
  <c r="D38" i="34"/>
  <c r="C38" i="34"/>
  <c r="B38" i="34"/>
  <c r="G33" i="34"/>
  <c r="F33" i="34"/>
  <c r="E33" i="34"/>
  <c r="D33" i="34"/>
  <c r="C33" i="34"/>
  <c r="B33" i="34"/>
  <c r="G28" i="34"/>
  <c r="F28" i="34"/>
  <c r="E28" i="34"/>
  <c r="D28" i="34"/>
  <c r="B28" i="34"/>
  <c r="G84" i="34"/>
  <c r="F84" i="34"/>
  <c r="E84" i="34"/>
  <c r="D84" i="34"/>
  <c r="C84" i="34"/>
  <c r="B84" i="34"/>
  <c r="G69" i="34"/>
  <c r="F69" i="34"/>
  <c r="E69" i="34"/>
  <c r="D69" i="34"/>
  <c r="C69" i="34"/>
  <c r="B69" i="34"/>
  <c r="G79" i="34"/>
  <c r="F79" i="34"/>
  <c r="E79" i="34"/>
  <c r="D79" i="34"/>
  <c r="C79" i="34"/>
  <c r="B79" i="34"/>
  <c r="C74" i="34"/>
  <c r="D74" i="34"/>
  <c r="E74" i="34"/>
  <c r="F74" i="34"/>
  <c r="G74" i="34"/>
  <c r="B74" i="34"/>
  <c r="C23" i="34"/>
  <c r="D23" i="34"/>
  <c r="E23" i="34"/>
  <c r="F23" i="34"/>
  <c r="G23" i="34"/>
  <c r="B23" i="34"/>
  <c r="E49" i="34" l="1"/>
  <c r="F49" i="34"/>
  <c r="G49" i="34"/>
  <c r="H49" i="34"/>
  <c r="D49" i="34"/>
  <c r="AH27" i="33"/>
  <c r="AG27" i="33"/>
  <c r="AF27" i="33"/>
  <c r="AE27" i="33"/>
  <c r="AD27" i="33"/>
  <c r="AE29" i="33"/>
  <c r="AF29" i="33"/>
  <c r="AG29" i="33"/>
  <c r="AH29" i="33"/>
  <c r="AD29" i="33"/>
  <c r="AE31" i="33"/>
  <c r="AF31" i="33"/>
  <c r="AG31" i="33"/>
  <c r="AH31" i="33"/>
  <c r="AD31" i="33"/>
  <c r="G12" i="34"/>
  <c r="G11" i="34"/>
  <c r="D6" i="34"/>
  <c r="E6" i="34"/>
  <c r="F6" i="34"/>
  <c r="G6" i="34"/>
  <c r="C6" i="34"/>
  <c r="D48" i="34"/>
  <c r="E48" i="34"/>
  <c r="F48" i="34"/>
  <c r="G48" i="34"/>
  <c r="C48" i="34"/>
  <c r="E46" i="34" l="1"/>
  <c r="F46" i="34"/>
  <c r="G46" i="34"/>
  <c r="E47" i="34"/>
  <c r="F47" i="34"/>
  <c r="G47" i="34"/>
  <c r="H47" i="34"/>
  <c r="D46" i="34"/>
  <c r="D47" i="34"/>
  <c r="C47" i="34"/>
  <c r="B47" i="34"/>
  <c r="B46" i="34"/>
</calcChain>
</file>

<file path=xl/sharedStrings.xml><?xml version="1.0" encoding="utf-8"?>
<sst xmlns="http://schemas.openxmlformats.org/spreadsheetml/2006/main" count="1337" uniqueCount="303">
  <si>
    <t>EC-EPC (AWG) 2015 projections</t>
  </si>
  <si>
    <t>Main demographic and macroeconomic assumptions</t>
  </si>
  <si>
    <t>Demographic projections - EUROPOP2013 (EUROSTAT)</t>
  </si>
  <si>
    <t>Ch 13-60</t>
  </si>
  <si>
    <t>Fertility rate</t>
  </si>
  <si>
    <t>Life expectancy at birth</t>
  </si>
  <si>
    <t>males</t>
  </si>
  <si>
    <t>females</t>
  </si>
  <si>
    <t>Life expectancy at 65</t>
  </si>
  <si>
    <t>Net migration (thousand)</t>
  </si>
  <si>
    <t>Net migration as % of population</t>
  </si>
  <si>
    <t>Population (million)</t>
  </si>
  <si>
    <t>Children population (0-14) as % of total population</t>
  </si>
  <si>
    <t>Prime age population (25-54) as % of total population</t>
  </si>
  <si>
    <t>Working age population (15-64) as % of total population</t>
  </si>
  <si>
    <t>Elderly population (65 and over) as % of total population</t>
  </si>
  <si>
    <t>Very elderly population (80 and over) as % of total population</t>
  </si>
  <si>
    <t>Very elderly population (80 and over) as % of elderly population</t>
  </si>
  <si>
    <t>Very elderly population (80 and over) as % of working age population</t>
  </si>
  <si>
    <t>Macroeconomic assumptions*</t>
  </si>
  <si>
    <t>AVG 13-60</t>
  </si>
  <si>
    <t>Potential GDP (growth rate)</t>
  </si>
  <si>
    <t>Employment (growth rate)</t>
  </si>
  <si>
    <t>Labour input : hours worked (growth rate)</t>
  </si>
  <si>
    <t>Labour productivity per hour (growth rate)</t>
  </si>
  <si>
    <t>TFP (growth rate)</t>
  </si>
  <si>
    <t>Capital deepening (contribution to labour productivity growth)</t>
  </si>
  <si>
    <t>Potential GDP per capita (growth rate)</t>
  </si>
  <si>
    <t>Potential GDP per worker (growth rate)</t>
  </si>
  <si>
    <t>Labour force assumptions</t>
  </si>
  <si>
    <t>Working age population (15-64) (in thousands)</t>
  </si>
  <si>
    <t>Population growth (working age:15-64)</t>
  </si>
  <si>
    <t>Population (20-64) (in thousands)</t>
  </si>
  <si>
    <t>Population growth (20-64)</t>
  </si>
  <si>
    <t>Labour force 15-64 (thousands)</t>
  </si>
  <si>
    <t>Labour force 20-64 (thousands)</t>
  </si>
  <si>
    <t>Participation rate (20-64)</t>
  </si>
  <si>
    <t>Participation rate (15-64)</t>
  </si>
  <si>
    <t xml:space="preserve">                                                             young (15-24)</t>
  </si>
  <si>
    <t xml:space="preserve">                                                             prime-age (25-54)</t>
  </si>
  <si>
    <t xml:space="preserve">                                                             older (55-64)</t>
  </si>
  <si>
    <t>Participation rate (20-64) - FEMALES</t>
  </si>
  <si>
    <t>Participation rate (15-64) - FEMALES</t>
  </si>
  <si>
    <t>Participation rate (20-64) - MALES</t>
  </si>
  <si>
    <t>Participation rate (15-64) - MALES</t>
  </si>
  <si>
    <t>Average effective exit age (TOTAL) (1)</t>
  </si>
  <si>
    <t>Men</t>
  </si>
  <si>
    <t>Women</t>
  </si>
  <si>
    <t>Employment rate (15-64)</t>
  </si>
  <si>
    <t>Employment rate (20-64)</t>
  </si>
  <si>
    <t>Employment rate (15-74)</t>
  </si>
  <si>
    <t>Unemployment rate (15-64)</t>
  </si>
  <si>
    <t>Unemployment rate (20-64)</t>
  </si>
  <si>
    <t>Unemployment rate (15-74)</t>
  </si>
  <si>
    <t>Employment (20-64) (in millions)</t>
  </si>
  <si>
    <t>Employment (15-64) (in millions)</t>
  </si>
  <si>
    <t xml:space="preserve">                                                             share of young (15-24)</t>
  </si>
  <si>
    <t xml:space="preserve">                                                             share of prime-age (25-54)</t>
  </si>
  <si>
    <t xml:space="preserve">                                                             share of older (55-64)</t>
  </si>
  <si>
    <t>Dependency ratios</t>
  </si>
  <si>
    <t>Share of older population (55-64) (2)</t>
  </si>
  <si>
    <t>Old-age dependency ratio 15-64 (3)</t>
  </si>
  <si>
    <t>Old-age dependency ratio 20-64 (3)</t>
  </si>
  <si>
    <t>Total dependency ratio (4)</t>
  </si>
  <si>
    <t>Total economic dependency ratio  (5)</t>
  </si>
  <si>
    <t>Economic old-age dependency ratio (15-64) (6)</t>
  </si>
  <si>
    <t>Economic old-age dependency ratio (15-74) (7)</t>
  </si>
  <si>
    <t>Pension expenditure projections</t>
  </si>
  <si>
    <t>Baseline scenario as % of GDP</t>
  </si>
  <si>
    <t>Public pensions, gross</t>
  </si>
  <si>
    <t>Earnings-related pensions, gross</t>
  </si>
  <si>
    <t>Of which : Old-age and early pensions</t>
  </si>
  <si>
    <t xml:space="preserve">                  Disability pensions</t>
  </si>
  <si>
    <t xml:space="preserve">                  Survivors pensions</t>
  </si>
  <si>
    <t xml:space="preserve">                  Other pensions</t>
  </si>
  <si>
    <t>:</t>
  </si>
  <si>
    <t>Non-earning-related pensions</t>
  </si>
  <si>
    <t>Private occupational pensions, gross</t>
  </si>
  <si>
    <t>Private individual pensions, gross</t>
  </si>
  <si>
    <t>New pensions, gross</t>
  </si>
  <si>
    <t>Public pensions, net</t>
  </si>
  <si>
    <t>Public pensions, contributions</t>
  </si>
  <si>
    <t>Additional indicators</t>
  </si>
  <si>
    <t>Public pensions, net/Public pensions, gross, %</t>
  </si>
  <si>
    <t>Pensioners (Public, in 1000 persons)</t>
  </si>
  <si>
    <t>Pensioners aged 65+ (1000 persons)</t>
  </si>
  <si>
    <t>Share of pensioners below age 65 as % of all pensioners</t>
  </si>
  <si>
    <t>Benefit ratio (Public pensions)</t>
  </si>
  <si>
    <t>Gross replacement rate at retirement (Old-age earnings-related pensions)</t>
  </si>
  <si>
    <t>Average accrual rates (new pensions, earnings related)</t>
  </si>
  <si>
    <t>Average contributory period (new pensions, earnings-related)</t>
  </si>
  <si>
    <t>Contributors (Public pensions, in 1000 persons)</t>
  </si>
  <si>
    <t>Support ratio (contributors/100 pensioners, Public pensions)</t>
  </si>
  <si>
    <t>Public pensions, gross as % of GDP (difference from Baseline)</t>
  </si>
  <si>
    <t>High life expectancy (+2 years)</t>
  </si>
  <si>
    <t>High labour productivity (+0.25 p.p.)</t>
  </si>
  <si>
    <t>Lower labour productivity (-0.25 p.p.)</t>
  </si>
  <si>
    <t>High employment rate (+2 p.p)</t>
  </si>
  <si>
    <t>High emp. of older workers (+10 p.p.)</t>
  </si>
  <si>
    <t>Lower migration (-20%)</t>
  </si>
  <si>
    <t>TFP risk scenario</t>
  </si>
  <si>
    <t>Policy scenario linking retirement age to increases in life expectancy</t>
  </si>
  <si>
    <t>Decomposition of the increase (in p.p.) in pension expenditure (public) - cumulated change from 2013</t>
  </si>
  <si>
    <t>Public pensions, gross as % of GDP</t>
  </si>
  <si>
    <t>Public pensions, gross as % of GDP - p.p. ch. from 2013 due to :</t>
  </si>
  <si>
    <t>Dependency ratio</t>
  </si>
  <si>
    <t>Coverage ratio</t>
  </si>
  <si>
    <t>Of which : Old-age</t>
  </si>
  <si>
    <t xml:space="preserve">                  Early-age</t>
  </si>
  <si>
    <t xml:space="preserve">                  Cohort effect</t>
  </si>
  <si>
    <t>Benefit ratio</t>
  </si>
  <si>
    <t>Labour market ratio</t>
  </si>
  <si>
    <t>Of which : Employment rate</t>
  </si>
  <si>
    <t xml:space="preserve">                  Labour intensity</t>
  </si>
  <si>
    <t xml:space="preserve">                  Career shift</t>
  </si>
  <si>
    <t>Interaction effect (residual)</t>
  </si>
  <si>
    <t>Decomposition of the increase (in p.p.) in pension expenditure (public) - change over selected time periods</t>
  </si>
  <si>
    <t>2013-2060</t>
  </si>
  <si>
    <t>2015-2020</t>
  </si>
  <si>
    <t>2020-2025</t>
  </si>
  <si>
    <t>2025-2030</t>
  </si>
  <si>
    <t>2030-2035</t>
  </si>
  <si>
    <t>2035-2040</t>
  </si>
  <si>
    <t>2040-2045</t>
  </si>
  <si>
    <t>2045-2050</t>
  </si>
  <si>
    <t>2050-2055</t>
  </si>
  <si>
    <t>2055-2060</t>
  </si>
  <si>
    <t>Health care</t>
  </si>
  <si>
    <t>Health care spending as % of GDP</t>
  </si>
  <si>
    <t>AWG reference scenario</t>
  </si>
  <si>
    <t>Demographic scenario</t>
  </si>
  <si>
    <t>High Life expectancy scenario</t>
  </si>
  <si>
    <t>Constant health scenario</t>
  </si>
  <si>
    <t>Death-related cost scenario</t>
  </si>
  <si>
    <t>Income elasticity scenario</t>
  </si>
  <si>
    <t>EU28 cost convergence scenario</t>
  </si>
  <si>
    <t>Labour intensity scenario</t>
  </si>
  <si>
    <t>Sector-specific composite indexation scenario</t>
  </si>
  <si>
    <t>Non-demographic determinants scenario</t>
  </si>
  <si>
    <t>AWG risk scenario</t>
  </si>
  <si>
    <t>Long-term care</t>
  </si>
  <si>
    <t>Long-term care spending as % of GDP</t>
  </si>
  <si>
    <t>Base case scenario</t>
  </si>
  <si>
    <t>Constant disability scenario</t>
  </si>
  <si>
    <t>Shift to formal care scenario</t>
  </si>
  <si>
    <t>Coverage convergence scenario</t>
  </si>
  <si>
    <t>Cost convergence scenario</t>
  </si>
  <si>
    <t>Cost and coverage convergence scenario</t>
  </si>
  <si>
    <t>Number of dependent people (in thousands)</t>
  </si>
  <si>
    <t>of which: receiving institutional care</t>
  </si>
  <si>
    <t xml:space="preserve">receiving home care         </t>
  </si>
  <si>
    <t xml:space="preserve">receiving cash benefits    </t>
  </si>
  <si>
    <t>Shift 1% of dependents from informal to formal scenario</t>
  </si>
  <si>
    <t>Education</t>
  </si>
  <si>
    <t>Education spending as % of GDP - Baseline</t>
  </si>
  <si>
    <t>Total</t>
  </si>
  <si>
    <t>Primary</t>
  </si>
  <si>
    <t>Low secondary</t>
  </si>
  <si>
    <t>Upper secondary</t>
  </si>
  <si>
    <t>Tertiary education</t>
  </si>
  <si>
    <t>Number of students (in thousands)</t>
  </si>
  <si>
    <t>as % of population 5-24</t>
  </si>
  <si>
    <t>Number of teachers (in thousands)</t>
  </si>
  <si>
    <t>Education spending as % of GDP - High enrolment rate scenario (diff. from baseline)</t>
  </si>
  <si>
    <t>Unemployment benefit</t>
  </si>
  <si>
    <t>Unemployment benefit - Baseline</t>
  </si>
  <si>
    <t>Unemployment benefit spending as % of GDP</t>
  </si>
  <si>
    <t>LEGENDA:</t>
  </si>
  <si>
    <t>* The potential GDP and its components are used to estimate the rate of potential output growth, net of normal cyclical variations</t>
  </si>
  <si>
    <t>(1) Based on the calculation of the average probability of labour force entry and exit observed over the last 10 years (2004-2013)</t>
  </si>
  <si>
    <t>(2) Share of older population = Population aged 55 to 64 as a % of the population aged 15-64</t>
  </si>
  <si>
    <t>(3) Old-age dependency ratio = Population aged 65 and over as a % of the population aged 15-64 or 20-64</t>
  </si>
  <si>
    <t>(4) Total dependency ratio  = Population under 15 and over 64 as a % of the population aged 15-64</t>
  </si>
  <si>
    <t>(5) Total economic dependency ratio = Total population less employed as a % of the employed population 15-74</t>
  </si>
  <si>
    <t>(6) Economic old-age dependency ratio (15-64) = Inactive population aged 65+ as a % of the employed population 15-64</t>
  </si>
  <si>
    <t>(7) Economic old-age dependency ratio (15-74) = Inactive population aged 65+ as a % of the employed population 15-74</t>
  </si>
  <si>
    <t>NB: : = data not provided</t>
  </si>
  <si>
    <t>Source : Commission Services (DG ECFIN), Eurostat (EUROPOP2013), EPC (AWG).</t>
  </si>
  <si>
    <t>Italy</t>
  </si>
  <si>
    <t>Expenditure decomposition (broadly constant) : Transfers (7%) - Capital (4%) - Staff (69%) - Other (20%)</t>
  </si>
  <si>
    <t>Expenditure decomposition (broadly constant) : Transfers (2%) - Capital (4%) - Staff (76%) - Other (18%)</t>
  </si>
  <si>
    <t>Expenditure decomposition (broadly constant) : Transfers (2%) - Capital (3%) - Staff (77%) - Other (18%)</t>
  </si>
  <si>
    <t>Expenditure decomposition (broadly constant) : Transfers (5%) - Capital (4%) - Staff (73%) - Other (19%)</t>
  </si>
  <si>
    <t>Expenditure decomposition (broadly constant) : Transfers (22%) - Capital (7%) - Staff (45%) - Other (26%)</t>
  </si>
  <si>
    <t>Ch 16-70</t>
  </si>
  <si>
    <t>AVG 16-70</t>
  </si>
  <si>
    <t>(1) Based on the calculation of the average probability of labour force entry and exit observed. The table reports the value for 2017 instead of 2016.</t>
  </si>
  <si>
    <t>EC (DG ECFIN) - EPC (AWG) 2018 projections</t>
  </si>
  <si>
    <t>Demographic projections (EUROSTAT)</t>
  </si>
  <si>
    <t>Potential Real GDP (growth rate)</t>
  </si>
  <si>
    <t>Employment 15-74 (growth rate)</t>
  </si>
  <si>
    <t>Potential GDP in 2013 prices (in millions euros)</t>
  </si>
  <si>
    <t>Population (15-64) (in thousands)</t>
  </si>
  <si>
    <t>Population (20-74) (in thousands)</t>
  </si>
  <si>
    <t>Population growth (20-74)</t>
  </si>
  <si>
    <t>Labour force 20-74 (thousands)</t>
  </si>
  <si>
    <t>Participation rate (20-74)</t>
  </si>
  <si>
    <t>Participation rate (20-74) - FEMALES</t>
  </si>
  <si>
    <t>Participation rate (20-74) - MALES</t>
  </si>
  <si>
    <t>Employment rate (20-74)</t>
  </si>
  <si>
    <t>Unemployment rate (20-74)</t>
  </si>
  <si>
    <t>Employment (20-74) (in millions)</t>
  </si>
  <si>
    <t xml:space="preserve">                Disability pensions</t>
  </si>
  <si>
    <t xml:space="preserve">                Survivors pensions</t>
  </si>
  <si>
    <t xml:space="preserve">                Other</t>
  </si>
  <si>
    <t>Earnings-related pensions (old age and early pensions), gross</t>
  </si>
  <si>
    <t>New pensions, gross (Old-age and early pensions)</t>
  </si>
  <si>
    <t>Public pensioners aged 65+ (1000 persons)</t>
  </si>
  <si>
    <t>Share of pensioners below age 65 as % of all pensioners (Public)</t>
  </si>
  <si>
    <t>Benefit ratio % (Public pensions)</t>
  </si>
  <si>
    <t>Gross replacement rate at retirement % (Old-age earnings-related)</t>
  </si>
  <si>
    <t>Average accrual rates % (new pensions, earnings related)</t>
  </si>
  <si>
    <t>Average contributory period, years (new pensions, earnings-related)</t>
  </si>
  <si>
    <t>Lower fertility (-20%)</t>
  </si>
  <si>
    <t>Higher TFP growth (+0.4 p.p.)</t>
  </si>
  <si>
    <t>Lower TFP growth (-0.4 p.p.)</t>
  </si>
  <si>
    <t>Higher employment rate (+2 p.p.)</t>
  </si>
  <si>
    <t>Lower employment rate (+2 p.p.)</t>
  </si>
  <si>
    <t>Higher employment rate of older workers (+10 p.p.)</t>
  </si>
  <si>
    <t>Higher migration (+33%)</t>
  </si>
  <si>
    <t>Lower migration (-33%)</t>
  </si>
  <si>
    <t>TFP risk scenario (-0.2 p.p.)</t>
  </si>
  <si>
    <t>Policy scenario linking retirement age to life expectancy</t>
  </si>
  <si>
    <t>Decomposition of the increase (in p.p.) in pension expenditure (public) - cumulated change from 2016</t>
  </si>
  <si>
    <t>Public pensions, gross as % of GDP - p.p. ch. from 2016 due to :</t>
  </si>
  <si>
    <t xml:space="preserve">                Early-age</t>
  </si>
  <si>
    <t xml:space="preserve">                Cohort effect</t>
  </si>
  <si>
    <t xml:space="preserve">                Labour intensity</t>
  </si>
  <si>
    <t xml:space="preserve">                Career shift</t>
  </si>
  <si>
    <t>2016-2020</t>
  </si>
  <si>
    <t>2020-2030</t>
  </si>
  <si>
    <t>2030-2040</t>
  </si>
  <si>
    <t>2040-2050</t>
  </si>
  <si>
    <t>2050-2060</t>
  </si>
  <si>
    <t>2060-2070</t>
  </si>
  <si>
    <t>High Life expectancy scenario (variation of Demographic sc.)</t>
  </si>
  <si>
    <t>Healthy ageing scenario</t>
  </si>
  <si>
    <t>High Life expectancy scenario (variation of Base case sc.)</t>
  </si>
  <si>
    <t>Number of recipients (in thousands)</t>
  </si>
  <si>
    <t xml:space="preserve">              receiving home care</t>
  </si>
  <si>
    <t xml:space="preserve">              receiving cash benefits</t>
  </si>
  <si>
    <t>Total (students/staff in 2016 = 12.4)</t>
  </si>
  <si>
    <t>Total cost of ageing</t>
  </si>
  <si>
    <t>As % of GDP</t>
  </si>
  <si>
    <t>Alternative scenarios (diff. from reference scenario)</t>
  </si>
  <si>
    <t>AWG risk scenario (affect HC &amp; LTC)</t>
  </si>
  <si>
    <t>High life expectancy (+2 years) (8)</t>
  </si>
  <si>
    <t>Higher employment rate (+2 p.p)</t>
  </si>
  <si>
    <t>Lower employment rate (+2 p.p)</t>
  </si>
  <si>
    <t>(8) For HC &amp; LTC: High life expectancy scenario (variation of reference scenario)</t>
  </si>
  <si>
    <t>Source : Commission Services (DG ECFIN), Eurostat (EUROPOP2015), EPC (AWG).</t>
  </si>
  <si>
    <t>Macroeconomic assumptions</t>
  </si>
  <si>
    <t>AWG 2015</t>
  </si>
  <si>
    <t>AWG 2018</t>
  </si>
  <si>
    <t>Base 13/16</t>
  </si>
  <si>
    <t>Awg 2015</t>
  </si>
  <si>
    <t>Awg2018</t>
  </si>
  <si>
    <t>Pensions</t>
  </si>
  <si>
    <t>Health care RS</t>
  </si>
  <si>
    <t>LTC RS</t>
  </si>
  <si>
    <t xml:space="preserve">Unemployment </t>
  </si>
  <si>
    <t>Net Migration Awg 2018</t>
  </si>
  <si>
    <t>Population Awg 2018</t>
  </si>
  <si>
    <t>Old Dependency ratio</t>
  </si>
  <si>
    <t>Old Dep. Ratio Awg 2018</t>
  </si>
  <si>
    <t>Pensions Awg 2015</t>
  </si>
  <si>
    <t>Pensions Awg 2018</t>
  </si>
  <si>
    <t>HC Awg 2015</t>
  </si>
  <si>
    <t>HA Awg 2018</t>
  </si>
  <si>
    <t>LTC Awg 2015</t>
  </si>
  <si>
    <t>LTC Awg 2018</t>
  </si>
  <si>
    <t>EDU Awg 2015</t>
  </si>
  <si>
    <t>EDU Awg 2018</t>
  </si>
  <si>
    <t>UNEMP Awg 2015</t>
  </si>
  <si>
    <t>UNEMPL Awg2018</t>
  </si>
  <si>
    <t>Cost of Aging Awg 2018</t>
  </si>
  <si>
    <t>Cost of Aging Awg 2015</t>
  </si>
  <si>
    <t>Net Migration Awg 2015</t>
  </si>
  <si>
    <t>Population Awg 2015</t>
  </si>
  <si>
    <t>Old Dep. Ratio Awg 2015</t>
  </si>
  <si>
    <t>Diff. Awg 2018 - Awg 2015 (dx)</t>
  </si>
  <si>
    <t>Diff. Awg 2018 vs anno base (dx)</t>
  </si>
  <si>
    <t>EC-EPC (AWG) 2018 projections</t>
  </si>
  <si>
    <t>2013/2016</t>
  </si>
  <si>
    <t>2020 (base)</t>
  </si>
  <si>
    <t>Diff.</t>
  </si>
  <si>
    <t>Diff. (dx)</t>
  </si>
  <si>
    <t>Old dependency ratio (%)</t>
  </si>
  <si>
    <t>Population (million))</t>
  </si>
  <si>
    <t>Potenziol GDP gr</t>
  </si>
  <si>
    <t>Gdp (potential) growth rate (%)</t>
  </si>
  <si>
    <t>Pensions (% Gdp)</t>
  </si>
  <si>
    <t>Health care (% Gdp)</t>
  </si>
  <si>
    <t>Ltc (% Gdp)</t>
  </si>
  <si>
    <t>Education (% Gdp)</t>
  </si>
  <si>
    <t>Unemployment benefits (% Gdp)</t>
  </si>
  <si>
    <t>Total age-related costs (% Gdp)</t>
  </si>
  <si>
    <t>Potential Gdp growth rate</t>
  </si>
  <si>
    <t>2020 base</t>
  </si>
  <si>
    <t>2015 Awg Proj.</t>
  </si>
  <si>
    <t>2018 Awg Proj.</t>
  </si>
  <si>
    <t>Diff. 2018-2015 Proj.</t>
  </si>
  <si>
    <t>@ Reforming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</si>
</sst>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0.0%"/>
    <numFmt numFmtId="167" formatCode="#,##0.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186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0"/>
      <name val="Arial Narrow"/>
      <family val="2"/>
      <charset val="238"/>
    </font>
    <font>
      <sz val="14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b/>
      <i/>
      <sz val="9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9" fillId="2" borderId="12" applyNumberFormat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>
      <alignment vertical="top"/>
    </xf>
    <xf numFmtId="0" fontId="11" fillId="0" borderId="0" applyNumberFormat="0" applyFill="0" applyBorder="0" applyAlignment="0" applyProtection="0">
      <alignment vertical="top"/>
      <protection locked="0"/>
    </xf>
    <xf numFmtId="0" fontId="14" fillId="3" borderId="12" applyNumberFormat="0" applyAlignment="0" applyProtection="0"/>
    <xf numFmtId="0" fontId="15" fillId="4" borderId="0" applyNumberFormat="0" applyBorder="0" applyAlignment="0" applyProtection="0"/>
    <xf numFmtId="0" fontId="10" fillId="0" borderId="0"/>
    <xf numFmtId="0" fontId="16" fillId="0" borderId="0"/>
    <xf numFmtId="0" fontId="17" fillId="0" borderId="0"/>
    <xf numFmtId="0" fontId="10" fillId="0" borderId="0"/>
    <xf numFmtId="0" fontId="18" fillId="0" borderId="0"/>
    <xf numFmtId="0" fontId="10" fillId="0" borderId="0"/>
    <xf numFmtId="0" fontId="19" fillId="0" borderId="0">
      <alignment vertical="top"/>
    </xf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5" borderId="13" applyNumberFormat="0" applyFont="0" applyAlignment="0" applyProtection="0"/>
    <xf numFmtId="0" fontId="21" fillId="2" borderId="14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  <xf numFmtId="0" fontId="10" fillId="0" borderId="0"/>
    <xf numFmtId="0" fontId="4" fillId="6" borderId="0">
      <alignment horizontal="center"/>
    </xf>
    <xf numFmtId="0" fontId="23" fillId="0" borderId="15" applyNumberFormat="0" applyFill="0" applyAlignment="0" applyProtection="0"/>
    <xf numFmtId="0" fontId="2" fillId="0" borderId="0"/>
    <xf numFmtId="9" fontId="6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6" fillId="0" borderId="0"/>
    <xf numFmtId="0" fontId="26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8">
    <xf numFmtId="0" fontId="0" fillId="0" borderId="0" xfId="0"/>
    <xf numFmtId="0" fontId="4" fillId="7" borderId="0" xfId="40" applyFont="1" applyFill="1" applyBorder="1"/>
    <xf numFmtId="0" fontId="24" fillId="7" borderId="0" xfId="40" applyFont="1" applyFill="1" applyBorder="1"/>
    <xf numFmtId="0" fontId="6" fillId="7" borderId="0" xfId="40" applyFont="1" applyFill="1" applyBorder="1"/>
    <xf numFmtId="165" fontId="7" fillId="7" borderId="6" xfId="40" applyNumberFormat="1" applyFont="1" applyFill="1" applyBorder="1" applyAlignment="1">
      <alignment horizontal="center"/>
    </xf>
    <xf numFmtId="0" fontId="5" fillId="7" borderId="0" xfId="40" applyFont="1" applyFill="1" applyBorder="1" applyAlignment="1"/>
    <xf numFmtId="0" fontId="4" fillId="7" borderId="0" xfId="0" applyFont="1" applyFill="1" applyBorder="1"/>
    <xf numFmtId="0" fontId="5" fillId="7" borderId="0" xfId="0" applyFont="1" applyFill="1" applyBorder="1"/>
    <xf numFmtId="0" fontId="25" fillId="7" borderId="6" xfId="4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/>
    <xf numFmtId="0" fontId="6" fillId="7" borderId="0" xfId="0" applyFont="1" applyFill="1" applyBorder="1" applyAlignment="1"/>
    <xf numFmtId="0" fontId="6" fillId="7" borderId="0" xfId="40" applyFont="1" applyFill="1" applyBorder="1" applyAlignment="1"/>
    <xf numFmtId="0" fontId="24" fillId="7" borderId="0" xfId="40" applyFont="1" applyFill="1" applyBorder="1" applyAlignment="1"/>
    <xf numFmtId="1" fontId="25" fillId="7" borderId="6" xfId="40" applyNumberFormat="1" applyFont="1" applyFill="1" applyBorder="1" applyAlignment="1">
      <alignment horizontal="center" vertical="center"/>
    </xf>
    <xf numFmtId="2" fontId="7" fillId="7" borderId="6" xfId="40" applyNumberFormat="1" applyFont="1" applyFill="1" applyBorder="1" applyAlignment="1">
      <alignment horizontal="center"/>
    </xf>
    <xf numFmtId="165" fontId="7" fillId="7" borderId="6" xfId="40" applyNumberFormat="1" applyFont="1" applyFill="1" applyBorder="1"/>
    <xf numFmtId="0" fontId="19" fillId="7" borderId="6" xfId="0" applyFont="1" applyFill="1" applyBorder="1"/>
    <xf numFmtId="0" fontId="19" fillId="7" borderId="6" xfId="0" applyFont="1" applyFill="1" applyBorder="1" applyAlignment="1">
      <alignment horizontal="right"/>
    </xf>
    <xf numFmtId="0" fontId="4" fillId="8" borderId="0" xfId="0" applyFont="1" applyFill="1" applyBorder="1"/>
    <xf numFmtId="165" fontId="7" fillId="8" borderId="0" xfId="40" applyNumberFormat="1" applyFont="1" applyFill="1" applyBorder="1" applyAlignment="1">
      <alignment horizontal="center"/>
    </xf>
    <xf numFmtId="0" fontId="4" fillId="7" borderId="6" xfId="0" applyFont="1" applyFill="1" applyBorder="1"/>
    <xf numFmtId="3" fontId="7" fillId="7" borderId="6" xfId="40" applyNumberFormat="1" applyFont="1" applyFill="1" applyBorder="1" applyAlignment="1">
      <alignment horizontal="center"/>
    </xf>
    <xf numFmtId="0" fontId="7" fillId="8" borderId="0" xfId="0" applyFont="1" applyFill="1" applyBorder="1" applyAlignment="1"/>
    <xf numFmtId="0" fontId="28" fillId="7" borderId="0" xfId="0" applyFont="1" applyFill="1" applyBorder="1"/>
    <xf numFmtId="0" fontId="7" fillId="7" borderId="6" xfId="0" applyNumberFormat="1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165" fontId="7" fillId="7" borderId="6" xfId="0" applyNumberFormat="1" applyFont="1" applyFill="1" applyBorder="1" applyAlignment="1">
      <alignment horizontal="center"/>
    </xf>
    <xf numFmtId="2" fontId="7" fillId="7" borderId="6" xfId="0" applyNumberFormat="1" applyFont="1" applyFill="1" applyBorder="1" applyAlignment="1">
      <alignment horizontal="center"/>
    </xf>
    <xf numFmtId="165" fontId="7" fillId="7" borderId="6" xfId="0" applyNumberFormat="1" applyFont="1" applyFill="1" applyBorder="1"/>
    <xf numFmtId="165" fontId="7" fillId="8" borderId="0" xfId="0" applyNumberFormat="1" applyFont="1" applyFill="1" applyBorder="1" applyAlignment="1">
      <alignment horizontal="center"/>
    </xf>
    <xf numFmtId="0" fontId="6" fillId="7" borderId="0" xfId="0" applyFont="1" applyFill="1" applyBorder="1"/>
    <xf numFmtId="0" fontId="6" fillId="8" borderId="0" xfId="0" applyFont="1" applyFill="1" applyBorder="1"/>
    <xf numFmtId="165" fontId="7" fillId="8" borderId="6" xfId="0" applyNumberFormat="1" applyFont="1" applyFill="1" applyBorder="1" applyAlignment="1">
      <alignment horizontal="center"/>
    </xf>
    <xf numFmtId="1" fontId="7" fillId="7" borderId="0" xfId="0" applyNumberFormat="1" applyFont="1" applyFill="1" applyBorder="1" applyAlignment="1">
      <alignment horizontal="center"/>
    </xf>
    <xf numFmtId="166" fontId="7" fillId="7" borderId="6" xfId="0" applyNumberFormat="1" applyFont="1" applyFill="1" applyBorder="1" applyAlignment="1">
      <alignment horizontal="center"/>
    </xf>
    <xf numFmtId="9" fontId="7" fillId="7" borderId="6" xfId="39" applyFont="1" applyFill="1" applyBorder="1" applyAlignment="1">
      <alignment horizontal="center"/>
    </xf>
    <xf numFmtId="0" fontId="19" fillId="7" borderId="6" xfId="40" applyFont="1" applyFill="1" applyBorder="1" applyAlignment="1">
      <alignment horizontal="left"/>
    </xf>
    <xf numFmtId="1" fontId="7" fillId="8" borderId="0" xfId="0" applyNumberFormat="1" applyFont="1" applyFill="1" applyBorder="1" applyAlignment="1">
      <alignment horizontal="center"/>
    </xf>
    <xf numFmtId="0" fontId="10" fillId="7" borderId="0" xfId="0" applyFont="1" applyFill="1" applyBorder="1"/>
    <xf numFmtId="0" fontId="19" fillId="7" borderId="0" xfId="0" applyFont="1" applyFill="1" applyBorder="1"/>
    <xf numFmtId="0" fontId="29" fillId="7" borderId="0" xfId="0" applyFont="1" applyFill="1" applyBorder="1" applyAlignment="1">
      <alignment horizontal="left"/>
    </xf>
    <xf numFmtId="0" fontId="30" fillId="9" borderId="6" xfId="40" applyFont="1" applyFill="1" applyBorder="1" applyAlignment="1">
      <alignment vertical="center"/>
    </xf>
    <xf numFmtId="0" fontId="19" fillId="8" borderId="0" xfId="0" applyFont="1" applyFill="1" applyBorder="1" applyAlignment="1">
      <alignment horizontal="right"/>
    </xf>
    <xf numFmtId="0" fontId="19" fillId="8" borderId="0" xfId="0" applyFont="1" applyFill="1" applyBorder="1"/>
    <xf numFmtId="0" fontId="10" fillId="7" borderId="6" xfId="0" applyFont="1" applyFill="1" applyBorder="1"/>
    <xf numFmtId="0" fontId="19" fillId="8" borderId="6" xfId="0" applyFont="1" applyFill="1" applyBorder="1"/>
    <xf numFmtId="0" fontId="10" fillId="8" borderId="0" xfId="0" applyFont="1" applyFill="1" applyBorder="1"/>
    <xf numFmtId="0" fontId="30" fillId="9" borderId="0" xfId="40" applyFont="1" applyFill="1" applyBorder="1" applyAlignment="1">
      <alignment vertical="center"/>
    </xf>
    <xf numFmtId="0" fontId="29" fillId="7" borderId="6" xfId="40" applyFont="1" applyFill="1" applyBorder="1" applyAlignment="1">
      <alignment vertical="center"/>
    </xf>
    <xf numFmtId="0" fontId="29" fillId="7" borderId="6" xfId="0" applyFont="1" applyFill="1" applyBorder="1"/>
    <xf numFmtId="0" fontId="29" fillId="7" borderId="6" xfId="40" applyFont="1" applyFill="1" applyBorder="1"/>
    <xf numFmtId="0" fontId="19" fillId="7" borderId="6" xfId="40" applyFont="1" applyFill="1" applyBorder="1"/>
    <xf numFmtId="0" fontId="29" fillId="8" borderId="0" xfId="0" applyFont="1" applyFill="1" applyBorder="1" applyAlignment="1">
      <alignment horizontal="left"/>
    </xf>
    <xf numFmtId="0" fontId="31" fillId="7" borderId="0" xfId="0" applyFont="1" applyFill="1" applyBorder="1"/>
    <xf numFmtId="0" fontId="19" fillId="7" borderId="0" xfId="40" applyFont="1" applyFill="1" applyBorder="1"/>
    <xf numFmtId="0" fontId="29" fillId="7" borderId="0" xfId="40" applyFont="1" applyFill="1" applyBorder="1" applyAlignment="1">
      <alignment horizontal="left"/>
    </xf>
    <xf numFmtId="0" fontId="29" fillId="8" borderId="0" xfId="40" applyFont="1" applyFill="1" applyBorder="1" applyAlignment="1">
      <alignment horizontal="left"/>
    </xf>
    <xf numFmtId="0" fontId="4" fillId="10" borderId="0" xfId="0" applyFont="1" applyFill="1" applyBorder="1"/>
    <xf numFmtId="0" fontId="8" fillId="7" borderId="6" xfId="0" applyNumberFormat="1" applyFont="1" applyFill="1" applyBorder="1" applyAlignment="1">
      <alignment horizontal="center"/>
    </xf>
    <xf numFmtId="1" fontId="8" fillId="7" borderId="6" xfId="0" applyNumberFormat="1" applyFont="1" applyFill="1" applyBorder="1" applyAlignment="1">
      <alignment horizontal="center"/>
    </xf>
    <xf numFmtId="0" fontId="24" fillId="7" borderId="0" xfId="0" applyFont="1" applyFill="1" applyBorder="1" applyAlignment="1"/>
    <xf numFmtId="0" fontId="6" fillId="8" borderId="0" xfId="40" applyFont="1" applyFill="1" applyBorder="1" applyAlignment="1"/>
    <xf numFmtId="0" fontId="27" fillId="8" borderId="0" xfId="40" applyFont="1" applyFill="1" applyBorder="1" applyAlignment="1"/>
    <xf numFmtId="0" fontId="32" fillId="7" borderId="0" xfId="0" applyFont="1" applyFill="1" applyBorder="1"/>
    <xf numFmtId="165" fontId="34" fillId="7" borderId="6" xfId="40" applyNumberFormat="1" applyFont="1" applyFill="1" applyBorder="1" applyAlignment="1">
      <alignment horizontal="center"/>
    </xf>
    <xf numFmtId="165" fontId="34" fillId="7" borderId="0" xfId="40" applyNumberFormat="1" applyFont="1" applyFill="1" applyBorder="1" applyAlignment="1">
      <alignment horizontal="center"/>
    </xf>
    <xf numFmtId="165" fontId="4" fillId="7" borderId="0" xfId="0" applyNumberFormat="1" applyFont="1" applyFill="1" applyBorder="1"/>
    <xf numFmtId="0" fontId="5" fillId="7" borderId="0" xfId="0" applyFont="1" applyFill="1" applyBorder="1" applyAlignment="1"/>
    <xf numFmtId="0" fontId="5" fillId="7" borderId="0" xfId="40" applyFont="1" applyFill="1" applyBorder="1" applyAlignment="1"/>
    <xf numFmtId="0" fontId="24" fillId="7" borderId="0" xfId="40" applyFont="1" applyFill="1" applyBorder="1" applyAlignment="1"/>
    <xf numFmtId="0" fontId="6" fillId="7" borderId="0" xfId="40" applyFont="1" applyFill="1" applyBorder="1" applyAlignment="1"/>
    <xf numFmtId="0" fontId="6" fillId="7" borderId="0" xfId="0" applyFont="1" applyFill="1" applyBorder="1" applyAlignment="1"/>
    <xf numFmtId="0" fontId="32" fillId="7" borderId="0" xfId="0" applyFont="1" applyFill="1"/>
    <xf numFmtId="0" fontId="42" fillId="7" borderId="22" xfId="0" applyFont="1" applyFill="1" applyBorder="1"/>
    <xf numFmtId="0" fontId="42" fillId="7" borderId="0" xfId="0" applyFont="1" applyFill="1" applyBorder="1" applyAlignment="1"/>
    <xf numFmtId="0" fontId="35" fillId="7" borderId="0" xfId="0" applyFont="1" applyFill="1" applyBorder="1" applyAlignment="1"/>
    <xf numFmtId="0" fontId="35" fillId="7" borderId="23" xfId="0" applyFont="1" applyFill="1" applyBorder="1" applyAlignment="1"/>
    <xf numFmtId="0" fontId="42" fillId="7" borderId="22" xfId="40" applyFont="1" applyFill="1" applyBorder="1"/>
    <xf numFmtId="0" fontId="32" fillId="7" borderId="0" xfId="40" applyFont="1" applyFill="1" applyBorder="1"/>
    <xf numFmtId="0" fontId="42" fillId="7" borderId="16" xfId="40" applyFont="1" applyFill="1" applyBorder="1" applyAlignment="1"/>
    <xf numFmtId="0" fontId="35" fillId="7" borderId="16" xfId="40" applyFont="1" applyFill="1" applyBorder="1" applyAlignment="1"/>
    <xf numFmtId="0" fontId="35" fillId="7" borderId="33" xfId="40" applyFont="1" applyFill="1" applyBorder="1" applyAlignment="1"/>
    <xf numFmtId="0" fontId="43" fillId="7" borderId="24" xfId="0" applyFont="1" applyFill="1" applyBorder="1" applyAlignment="1">
      <alignment horizontal="left"/>
    </xf>
    <xf numFmtId="0" fontId="35" fillId="7" borderId="3" xfId="0" applyFont="1" applyFill="1" applyBorder="1" applyAlignment="1"/>
    <xf numFmtId="0" fontId="43" fillId="7" borderId="3" xfId="0" applyFont="1" applyFill="1" applyBorder="1" applyAlignment="1"/>
    <xf numFmtId="0" fontId="35" fillId="7" borderId="25" xfId="0" applyFont="1" applyFill="1" applyBorder="1" applyAlignment="1"/>
    <xf numFmtId="0" fontId="43" fillId="7" borderId="24" xfId="40" applyFont="1" applyFill="1" applyBorder="1" applyAlignment="1">
      <alignment horizontal="left"/>
    </xf>
    <xf numFmtId="0" fontId="35" fillId="7" borderId="3" xfId="40" applyFont="1" applyFill="1" applyBorder="1" applyAlignment="1"/>
    <xf numFmtId="0" fontId="43" fillId="7" borderId="3" xfId="40" applyFont="1" applyFill="1" applyBorder="1" applyAlignment="1"/>
    <xf numFmtId="0" fontId="35" fillId="7" borderId="25" xfId="40" applyFont="1" applyFill="1" applyBorder="1" applyAlignment="1"/>
    <xf numFmtId="0" fontId="42" fillId="7" borderId="0" xfId="0" applyFont="1" applyFill="1" applyBorder="1"/>
    <xf numFmtId="0" fontId="42" fillId="7" borderId="5" xfId="0" applyFont="1" applyFill="1" applyBorder="1" applyAlignment="1"/>
    <xf numFmtId="0" fontId="42" fillId="7" borderId="26" xfId="0" applyFont="1" applyFill="1" applyBorder="1"/>
    <xf numFmtId="0" fontId="44" fillId="7" borderId="22" xfId="40" applyFont="1" applyFill="1" applyBorder="1"/>
    <xf numFmtId="0" fontId="44" fillId="7" borderId="0" xfId="40" applyFont="1" applyFill="1" applyBorder="1"/>
    <xf numFmtId="0" fontId="44" fillId="7" borderId="5" xfId="40" applyFont="1" applyFill="1" applyBorder="1" applyAlignment="1"/>
    <xf numFmtId="0" fontId="44" fillId="7" borderId="26" xfId="40" applyFont="1" applyFill="1" applyBorder="1"/>
    <xf numFmtId="0" fontId="45" fillId="7" borderId="24" xfId="0" applyFont="1" applyFill="1" applyBorder="1"/>
    <xf numFmtId="0" fontId="46" fillId="7" borderId="6" xfId="0" applyNumberFormat="1" applyFont="1" applyFill="1" applyBorder="1" applyAlignment="1">
      <alignment horizontal="center"/>
    </xf>
    <xf numFmtId="1" fontId="46" fillId="7" borderId="3" xfId="0" applyNumberFormat="1" applyFont="1" applyFill="1" applyBorder="1" applyAlignment="1">
      <alignment horizontal="center"/>
    </xf>
    <xf numFmtId="0" fontId="46" fillId="7" borderId="3" xfId="0" applyNumberFormat="1" applyFont="1" applyFill="1" applyBorder="1" applyAlignment="1">
      <alignment horizontal="center"/>
    </xf>
    <xf numFmtId="0" fontId="46" fillId="7" borderId="25" xfId="0" applyNumberFormat="1" applyFont="1" applyFill="1" applyBorder="1" applyAlignment="1">
      <alignment horizontal="center"/>
    </xf>
    <xf numFmtId="0" fontId="47" fillId="7" borderId="24" xfId="40" applyFont="1" applyFill="1" applyBorder="1" applyAlignment="1">
      <alignment vertical="center"/>
    </xf>
    <xf numFmtId="0" fontId="1" fillId="7" borderId="6" xfId="40" applyNumberFormat="1" applyFont="1" applyFill="1" applyBorder="1" applyAlignment="1">
      <alignment horizontal="center" vertical="center"/>
    </xf>
    <xf numFmtId="1" fontId="1" fillId="7" borderId="3" xfId="40" applyNumberFormat="1" applyFont="1" applyFill="1" applyBorder="1" applyAlignment="1">
      <alignment horizontal="center" vertical="center"/>
    </xf>
    <xf numFmtId="1" fontId="1" fillId="7" borderId="25" xfId="40" applyNumberFormat="1" applyFont="1" applyFill="1" applyBorder="1" applyAlignment="1">
      <alignment horizontal="center" vertical="center"/>
    </xf>
    <xf numFmtId="165" fontId="46" fillId="7" borderId="7" xfId="0" applyNumberFormat="1" applyFont="1" applyFill="1" applyBorder="1" applyAlignment="1">
      <alignment horizontal="center"/>
    </xf>
    <xf numFmtId="2" fontId="46" fillId="7" borderId="0" xfId="0" applyNumberFormat="1" applyFont="1" applyFill="1" applyBorder="1" applyAlignment="1">
      <alignment horizontal="center"/>
    </xf>
    <xf numFmtId="2" fontId="46" fillId="7" borderId="23" xfId="0" applyNumberFormat="1" applyFont="1" applyFill="1" applyBorder="1" applyAlignment="1">
      <alignment horizontal="center"/>
    </xf>
    <xf numFmtId="165" fontId="34" fillId="7" borderId="7" xfId="40" applyNumberFormat="1" applyFont="1" applyFill="1" applyBorder="1" applyAlignment="1">
      <alignment horizontal="center"/>
    </xf>
    <xf numFmtId="2" fontId="34" fillId="7" borderId="0" xfId="40" applyNumberFormat="1" applyFont="1" applyFill="1" applyBorder="1" applyAlignment="1">
      <alignment horizontal="center"/>
    </xf>
    <xf numFmtId="2" fontId="34" fillId="7" borderId="23" xfId="40" applyNumberFormat="1" applyFont="1" applyFill="1" applyBorder="1" applyAlignment="1">
      <alignment horizontal="center"/>
    </xf>
    <xf numFmtId="165" fontId="46" fillId="7" borderId="7" xfId="0" applyNumberFormat="1" applyFont="1" applyFill="1" applyBorder="1"/>
    <xf numFmtId="165" fontId="46" fillId="7" borderId="0" xfId="0" applyNumberFormat="1" applyFont="1" applyFill="1" applyBorder="1" applyAlignment="1">
      <alignment horizontal="center"/>
    </xf>
    <xf numFmtId="165" fontId="46" fillId="7" borderId="23" xfId="0" applyNumberFormat="1" applyFont="1" applyFill="1" applyBorder="1" applyAlignment="1">
      <alignment horizontal="center"/>
    </xf>
    <xf numFmtId="165" fontId="34" fillId="7" borderId="7" xfId="40" applyNumberFormat="1" applyFont="1" applyFill="1" applyBorder="1"/>
    <xf numFmtId="165" fontId="34" fillId="7" borderId="23" xfId="40" applyNumberFormat="1" applyFont="1" applyFill="1" applyBorder="1" applyAlignment="1">
      <alignment horizontal="center"/>
    </xf>
    <xf numFmtId="0" fontId="42" fillId="7" borderId="22" xfId="0" applyFont="1" applyFill="1" applyBorder="1" applyAlignment="1">
      <alignment horizontal="right"/>
    </xf>
    <xf numFmtId="0" fontId="32" fillId="7" borderId="23" xfId="0" applyFont="1" applyFill="1" applyBorder="1"/>
    <xf numFmtId="1" fontId="46" fillId="7" borderId="7" xfId="0" applyNumberFormat="1" applyFont="1" applyFill="1" applyBorder="1" applyAlignment="1">
      <alignment horizontal="center"/>
    </xf>
    <xf numFmtId="1" fontId="46" fillId="7" borderId="0" xfId="0" applyNumberFormat="1" applyFont="1" applyFill="1" applyBorder="1" applyAlignment="1">
      <alignment horizontal="center"/>
    </xf>
    <xf numFmtId="1" fontId="46" fillId="7" borderId="23" xfId="0" applyNumberFormat="1" applyFont="1" applyFill="1" applyBorder="1" applyAlignment="1">
      <alignment horizontal="center"/>
    </xf>
    <xf numFmtId="3" fontId="34" fillId="7" borderId="7" xfId="40" applyNumberFormat="1" applyFont="1" applyFill="1" applyBorder="1" applyAlignment="1">
      <alignment horizontal="center"/>
    </xf>
    <xf numFmtId="3" fontId="34" fillId="7" borderId="0" xfId="40" applyNumberFormat="1" applyFont="1" applyFill="1" applyBorder="1" applyAlignment="1">
      <alignment horizontal="center"/>
    </xf>
    <xf numFmtId="3" fontId="34" fillId="7" borderId="23" xfId="40" applyNumberFormat="1" applyFont="1" applyFill="1" applyBorder="1" applyAlignment="1">
      <alignment horizontal="center"/>
    </xf>
    <xf numFmtId="0" fontId="32" fillId="7" borderId="22" xfId="0" applyFont="1" applyFill="1" applyBorder="1"/>
    <xf numFmtId="0" fontId="42" fillId="7" borderId="22" xfId="0" applyFont="1" applyFill="1" applyBorder="1" applyAlignment="1">
      <alignment horizontal="left"/>
    </xf>
    <xf numFmtId="9" fontId="46" fillId="7" borderId="7" xfId="0" applyNumberFormat="1" applyFont="1" applyFill="1" applyBorder="1" applyAlignment="1">
      <alignment horizontal="center"/>
    </xf>
    <xf numFmtId="9" fontId="46" fillId="7" borderId="0" xfId="0" applyNumberFormat="1" applyFont="1" applyFill="1" applyBorder="1" applyAlignment="1">
      <alignment horizontal="center"/>
    </xf>
    <xf numFmtId="9" fontId="46" fillId="7" borderId="23" xfId="0" applyNumberFormat="1" applyFont="1" applyFill="1" applyBorder="1" applyAlignment="1">
      <alignment horizontal="center"/>
    </xf>
    <xf numFmtId="9" fontId="34" fillId="7" borderId="0" xfId="40" applyNumberFormat="1" applyFont="1" applyFill="1" applyBorder="1" applyAlignment="1">
      <alignment horizontal="center"/>
    </xf>
    <xf numFmtId="9" fontId="34" fillId="7" borderId="23" xfId="40" applyNumberFormat="1" applyFont="1" applyFill="1" applyBorder="1" applyAlignment="1">
      <alignment horizontal="center"/>
    </xf>
    <xf numFmtId="0" fontId="42" fillId="7" borderId="27" xfId="0" applyFont="1" applyFill="1" applyBorder="1"/>
    <xf numFmtId="1" fontId="46" fillId="7" borderId="8" xfId="0" applyNumberFormat="1" applyFont="1" applyFill="1" applyBorder="1" applyAlignment="1">
      <alignment horizontal="center"/>
    </xf>
    <xf numFmtId="1" fontId="46" fillId="7" borderId="5" xfId="0" applyNumberFormat="1" applyFont="1" applyFill="1" applyBorder="1" applyAlignment="1">
      <alignment horizontal="center"/>
    </xf>
    <xf numFmtId="1" fontId="46" fillId="7" borderId="26" xfId="0" applyNumberFormat="1" applyFont="1" applyFill="1" applyBorder="1" applyAlignment="1">
      <alignment horizontal="center"/>
    </xf>
    <xf numFmtId="165" fontId="34" fillId="7" borderId="8" xfId="40" applyNumberFormat="1" applyFont="1" applyFill="1" applyBorder="1" applyAlignment="1">
      <alignment horizontal="center"/>
    </xf>
    <xf numFmtId="165" fontId="34" fillId="7" borderId="5" xfId="40" applyNumberFormat="1" applyFont="1" applyFill="1" applyBorder="1" applyAlignment="1">
      <alignment horizontal="center"/>
    </xf>
    <xf numFmtId="165" fontId="34" fillId="7" borderId="26" xfId="40" applyNumberFormat="1" applyFont="1" applyFill="1" applyBorder="1" applyAlignment="1">
      <alignment horizontal="center"/>
    </xf>
    <xf numFmtId="0" fontId="41" fillId="7" borderId="28" xfId="0" applyFont="1" applyFill="1" applyBorder="1" applyAlignment="1">
      <alignment horizontal="left"/>
    </xf>
    <xf numFmtId="0" fontId="34" fillId="7" borderId="1" xfId="0" applyFont="1" applyFill="1" applyBorder="1" applyAlignment="1"/>
    <xf numFmtId="0" fontId="48" fillId="7" borderId="1" xfId="0" applyFont="1" applyFill="1" applyBorder="1" applyAlignment="1"/>
    <xf numFmtId="0" fontId="34" fillId="7" borderId="29" xfId="0" applyFont="1" applyFill="1" applyBorder="1" applyAlignment="1"/>
    <xf numFmtId="0" fontId="46" fillId="7" borderId="0" xfId="0" applyFont="1" applyFill="1" applyBorder="1"/>
    <xf numFmtId="0" fontId="46" fillId="7" borderId="9" xfId="0" applyFont="1" applyFill="1" applyBorder="1" applyAlignment="1"/>
    <xf numFmtId="0" fontId="46" fillId="7" borderId="30" xfId="0" applyFont="1" applyFill="1" applyBorder="1" applyAlignment="1"/>
    <xf numFmtId="0" fontId="41" fillId="7" borderId="28" xfId="40" applyFont="1" applyFill="1" applyBorder="1" applyAlignment="1">
      <alignment horizontal="left"/>
    </xf>
    <xf numFmtId="0" fontId="35" fillId="7" borderId="1" xfId="40" applyFont="1" applyFill="1" applyBorder="1" applyAlignment="1"/>
    <xf numFmtId="0" fontId="41" fillId="7" borderId="1" xfId="40" applyFont="1" applyFill="1" applyBorder="1" applyAlignment="1"/>
    <xf numFmtId="0" fontId="35" fillId="7" borderId="29" xfId="40" applyFont="1" applyFill="1" applyBorder="1" applyAlignment="1"/>
    <xf numFmtId="0" fontId="34" fillId="7" borderId="3" xfId="0" applyFont="1" applyFill="1" applyBorder="1" applyAlignment="1"/>
    <xf numFmtId="0" fontId="39" fillId="7" borderId="3" xfId="0" applyFont="1" applyFill="1" applyBorder="1" applyAlignment="1"/>
    <xf numFmtId="0" fontId="34" fillId="7" borderId="25" xfId="0" applyFont="1" applyFill="1" applyBorder="1" applyAlignment="1"/>
    <xf numFmtId="0" fontId="42" fillId="7" borderId="24" xfId="0" applyFont="1" applyFill="1" applyBorder="1"/>
    <xf numFmtId="1" fontId="46" fillId="7" borderId="25" xfId="0" applyNumberFormat="1" applyFont="1" applyFill="1" applyBorder="1" applyAlignment="1">
      <alignment horizontal="center"/>
    </xf>
    <xf numFmtId="166" fontId="46" fillId="7" borderId="7" xfId="0" applyNumberFormat="1" applyFont="1" applyFill="1" applyBorder="1" applyAlignment="1">
      <alignment horizontal="center"/>
    </xf>
    <xf numFmtId="166" fontId="46" fillId="7" borderId="0" xfId="0" applyNumberFormat="1" applyFont="1" applyFill="1" applyBorder="1" applyAlignment="1">
      <alignment horizontal="center"/>
    </xf>
    <xf numFmtId="166" fontId="46" fillId="7" borderId="23" xfId="0" applyNumberFormat="1" applyFont="1" applyFill="1" applyBorder="1" applyAlignment="1">
      <alignment horizontal="center"/>
    </xf>
    <xf numFmtId="166" fontId="34" fillId="7" borderId="0" xfId="39" applyNumberFormat="1" applyFont="1" applyFill="1" applyBorder="1" applyAlignment="1">
      <alignment horizontal="center"/>
    </xf>
    <xf numFmtId="166" fontId="34" fillId="7" borderId="23" xfId="39" applyNumberFormat="1" applyFont="1" applyFill="1" applyBorder="1" applyAlignment="1">
      <alignment horizontal="center"/>
    </xf>
    <xf numFmtId="9" fontId="34" fillId="7" borderId="0" xfId="39" applyFont="1" applyFill="1" applyBorder="1" applyAlignment="1">
      <alignment horizontal="center"/>
    </xf>
    <xf numFmtId="9" fontId="34" fillId="7" borderId="23" xfId="39" applyFont="1" applyFill="1" applyBorder="1" applyAlignment="1">
      <alignment horizontal="center"/>
    </xf>
    <xf numFmtId="1" fontId="34" fillId="7" borderId="7" xfId="40" applyNumberFormat="1" applyFont="1" applyFill="1" applyBorder="1" applyAlignment="1">
      <alignment horizontal="center"/>
    </xf>
    <xf numFmtId="1" fontId="34" fillId="7" borderId="0" xfId="40" applyNumberFormat="1" applyFont="1" applyFill="1" applyBorder="1" applyAlignment="1">
      <alignment horizontal="center"/>
    </xf>
    <xf numFmtId="1" fontId="34" fillId="7" borderId="23" xfId="40" applyNumberFormat="1" applyFont="1" applyFill="1" applyBorder="1" applyAlignment="1">
      <alignment horizontal="center"/>
    </xf>
    <xf numFmtId="167" fontId="34" fillId="7" borderId="7" xfId="40" applyNumberFormat="1" applyFont="1" applyFill="1" applyBorder="1" applyAlignment="1">
      <alignment horizontal="center"/>
    </xf>
    <xf numFmtId="167" fontId="34" fillId="7" borderId="0" xfId="40" applyNumberFormat="1" applyFont="1" applyFill="1" applyBorder="1" applyAlignment="1">
      <alignment horizontal="center"/>
    </xf>
    <xf numFmtId="167" fontId="34" fillId="7" borderId="23" xfId="40" applyNumberFormat="1" applyFont="1" applyFill="1" applyBorder="1" applyAlignment="1">
      <alignment horizontal="center"/>
    </xf>
    <xf numFmtId="165" fontId="46" fillId="7" borderId="8" xfId="0" applyNumberFormat="1" applyFont="1" applyFill="1" applyBorder="1" applyAlignment="1">
      <alignment horizontal="center"/>
    </xf>
    <xf numFmtId="165" fontId="46" fillId="7" borderId="5" xfId="0" applyNumberFormat="1" applyFont="1" applyFill="1" applyBorder="1" applyAlignment="1">
      <alignment horizontal="center"/>
    </xf>
    <xf numFmtId="165" fontId="46" fillId="7" borderId="26" xfId="0" applyNumberFormat="1" applyFont="1" applyFill="1" applyBorder="1" applyAlignment="1">
      <alignment horizontal="center"/>
    </xf>
    <xf numFmtId="0" fontId="45" fillId="7" borderId="24" xfId="0" applyFont="1" applyFill="1" applyBorder="1" applyAlignment="1">
      <alignment vertical="justify"/>
    </xf>
    <xf numFmtId="0" fontId="47" fillId="7" borderId="24" xfId="40" applyFont="1" applyFill="1" applyBorder="1" applyAlignment="1">
      <alignment vertical="center" wrapText="1"/>
    </xf>
    <xf numFmtId="0" fontId="49" fillId="7" borderId="22" xfId="0" applyFont="1" applyFill="1" applyBorder="1"/>
    <xf numFmtId="165" fontId="50" fillId="7" borderId="7" xfId="0" applyNumberFormat="1" applyFont="1" applyFill="1" applyBorder="1" applyAlignment="1">
      <alignment horizontal="center"/>
    </xf>
    <xf numFmtId="1" fontId="50" fillId="7" borderId="0" xfId="0" applyNumberFormat="1" applyFont="1" applyFill="1" applyBorder="1" applyAlignment="1">
      <alignment horizontal="center"/>
    </xf>
    <xf numFmtId="165" fontId="50" fillId="7" borderId="0" xfId="0" applyNumberFormat="1" applyFont="1" applyFill="1" applyBorder="1" applyAlignment="1">
      <alignment horizontal="center"/>
    </xf>
    <xf numFmtId="165" fontId="50" fillId="7" borderId="23" xfId="0" applyNumberFormat="1" applyFont="1" applyFill="1" applyBorder="1" applyAlignment="1">
      <alignment horizontal="center"/>
    </xf>
    <xf numFmtId="0" fontId="46" fillId="7" borderId="3" xfId="0" applyNumberFormat="1" applyFont="1" applyFill="1" applyBorder="1" applyAlignment="1">
      <alignment horizontal="center" vertical="justify"/>
    </xf>
    <xf numFmtId="0" fontId="46" fillId="7" borderId="25" xfId="0" applyNumberFormat="1" applyFont="1" applyFill="1" applyBorder="1" applyAlignment="1">
      <alignment horizontal="center" vertical="justify"/>
    </xf>
    <xf numFmtId="165" fontId="46" fillId="7" borderId="10" xfId="0" applyNumberFormat="1" applyFont="1" applyFill="1" applyBorder="1" applyAlignment="1">
      <alignment horizontal="center"/>
    </xf>
    <xf numFmtId="165" fontId="46" fillId="7" borderId="11" xfId="0" applyNumberFormat="1" applyFont="1" applyFill="1" applyBorder="1" applyAlignment="1">
      <alignment horizontal="center"/>
    </xf>
    <xf numFmtId="165" fontId="46" fillId="7" borderId="31" xfId="0" applyNumberFormat="1" applyFont="1" applyFill="1" applyBorder="1" applyAlignment="1">
      <alignment horizontal="center"/>
    </xf>
    <xf numFmtId="0" fontId="33" fillId="7" borderId="22" xfId="40" applyFont="1" applyFill="1" applyBorder="1"/>
    <xf numFmtId="0" fontId="44" fillId="7" borderId="27" xfId="40" applyFont="1" applyFill="1" applyBorder="1"/>
    <xf numFmtId="0" fontId="42" fillId="7" borderId="0" xfId="40" applyFont="1" applyFill="1" applyBorder="1" applyAlignment="1"/>
    <xf numFmtId="0" fontId="35" fillId="7" borderId="0" xfId="40" applyFont="1" applyFill="1" applyBorder="1" applyAlignment="1"/>
    <xf numFmtId="0" fontId="35" fillId="7" borderId="23" xfId="40" applyFont="1" applyFill="1" applyBorder="1" applyAlignment="1"/>
    <xf numFmtId="0" fontId="44" fillId="7" borderId="5" xfId="40" applyFont="1" applyFill="1" applyBorder="1" applyAlignment="1"/>
    <xf numFmtId="0" fontId="46" fillId="7" borderId="0" xfId="0" applyFont="1" applyFill="1" applyBorder="1" applyAlignment="1"/>
    <xf numFmtId="0" fontId="34" fillId="7" borderId="0" xfId="0" applyFont="1" applyFill="1" applyBorder="1" applyAlignment="1"/>
    <xf numFmtId="0" fontId="34" fillId="7" borderId="23" xfId="0" applyFont="1" applyFill="1" applyBorder="1" applyAlignment="1"/>
    <xf numFmtId="0" fontId="35" fillId="7" borderId="0" xfId="40" applyFont="1" applyFill="1" applyBorder="1"/>
    <xf numFmtId="0" fontId="44" fillId="7" borderId="3" xfId="40" applyFont="1" applyFill="1" applyBorder="1" applyAlignment="1"/>
    <xf numFmtId="9" fontId="34" fillId="7" borderId="7" xfId="39" applyFont="1" applyFill="1" applyBorder="1" applyAlignment="1">
      <alignment horizontal="center"/>
    </xf>
    <xf numFmtId="0" fontId="33" fillId="7" borderId="22" xfId="40" applyFont="1" applyFill="1" applyBorder="1" applyAlignment="1">
      <alignment horizontal="left"/>
    </xf>
    <xf numFmtId="0" fontId="33" fillId="7" borderId="27" xfId="40" applyFont="1" applyFill="1" applyBorder="1" applyAlignment="1">
      <alignment horizontal="left"/>
    </xf>
    <xf numFmtId="9" fontId="34" fillId="7" borderId="8" xfId="39" applyFont="1" applyFill="1" applyBorder="1" applyAlignment="1">
      <alignment horizontal="center"/>
    </xf>
    <xf numFmtId="3" fontId="34" fillId="7" borderId="5" xfId="40" applyNumberFormat="1" applyFont="1" applyFill="1" applyBorder="1" applyAlignment="1">
      <alignment horizontal="center"/>
    </xf>
    <xf numFmtId="3" fontId="34" fillId="7" borderId="26" xfId="40" applyNumberFormat="1" applyFont="1" applyFill="1" applyBorder="1" applyAlignment="1">
      <alignment horizontal="center"/>
    </xf>
    <xf numFmtId="0" fontId="44" fillId="7" borderId="25" xfId="40" applyFont="1" applyFill="1" applyBorder="1" applyAlignment="1"/>
    <xf numFmtId="0" fontId="43" fillId="7" borderId="22" xfId="40" applyFont="1" applyFill="1" applyBorder="1"/>
    <xf numFmtId="166" fontId="34" fillId="7" borderId="7" xfId="39" applyNumberFormat="1" applyFont="1" applyFill="1" applyBorder="1" applyAlignment="1">
      <alignment horizontal="center"/>
    </xf>
    <xf numFmtId="0" fontId="44" fillId="7" borderId="22" xfId="40" applyFont="1" applyFill="1" applyBorder="1" applyAlignment="1">
      <alignment horizontal="left" indent="2"/>
    </xf>
    <xf numFmtId="0" fontId="44" fillId="7" borderId="24" xfId="40" applyFont="1" applyFill="1" applyBorder="1"/>
    <xf numFmtId="165" fontId="34" fillId="7" borderId="6" xfId="39" applyNumberFormat="1" applyFont="1" applyFill="1" applyBorder="1" applyAlignment="1">
      <alignment horizontal="center"/>
    </xf>
    <xf numFmtId="165" fontId="34" fillId="7" borderId="3" xfId="39" applyNumberFormat="1" applyFont="1" applyFill="1" applyBorder="1" applyAlignment="1">
      <alignment horizontal="center"/>
    </xf>
    <xf numFmtId="165" fontId="34" fillId="7" borderId="25" xfId="39" applyNumberFormat="1" applyFont="1" applyFill="1" applyBorder="1" applyAlignment="1">
      <alignment horizontal="center"/>
    </xf>
    <xf numFmtId="165" fontId="34" fillId="7" borderId="3" xfId="40" applyNumberFormat="1" applyFont="1" applyFill="1" applyBorder="1" applyAlignment="1">
      <alignment horizontal="center"/>
    </xf>
    <xf numFmtId="165" fontId="34" fillId="7" borderId="25" xfId="40" applyNumberFormat="1" applyFont="1" applyFill="1" applyBorder="1" applyAlignment="1">
      <alignment horizontal="center"/>
    </xf>
    <xf numFmtId="0" fontId="37" fillId="7" borderId="22" xfId="0" applyFont="1" applyFill="1" applyBorder="1" applyAlignment="1">
      <alignment horizontal="left" vertical="justify"/>
    </xf>
    <xf numFmtId="0" fontId="44" fillId="7" borderId="34" xfId="40" applyFont="1" applyFill="1" applyBorder="1"/>
    <xf numFmtId="165" fontId="34" fillId="7" borderId="17" xfId="40" applyNumberFormat="1" applyFont="1" applyFill="1" applyBorder="1" applyAlignment="1">
      <alignment horizontal="center"/>
    </xf>
    <xf numFmtId="165" fontId="34" fillId="7" borderId="18" xfId="40" applyNumberFormat="1" applyFont="1" applyFill="1" applyBorder="1" applyAlignment="1">
      <alignment horizontal="center"/>
    </xf>
    <xf numFmtId="165" fontId="34" fillId="7" borderId="35" xfId="40" applyNumberFormat="1" applyFont="1" applyFill="1" applyBorder="1" applyAlignment="1">
      <alignment horizontal="center"/>
    </xf>
    <xf numFmtId="0" fontId="36" fillId="7" borderId="22" xfId="0" applyFont="1" applyFill="1" applyBorder="1"/>
    <xf numFmtId="0" fontId="37" fillId="7" borderId="22" xfId="0" applyFont="1" applyFill="1" applyBorder="1" applyAlignment="1">
      <alignment horizontal="right"/>
    </xf>
    <xf numFmtId="0" fontId="51" fillId="7" borderId="32" xfId="40" applyFont="1" applyFill="1" applyBorder="1"/>
    <xf numFmtId="0" fontId="32" fillId="7" borderId="11" xfId="40" applyFont="1" applyFill="1" applyBorder="1"/>
    <xf numFmtId="0" fontId="32" fillId="7" borderId="31" xfId="40" applyFont="1" applyFill="1" applyBorder="1"/>
    <xf numFmtId="0" fontId="36" fillId="7" borderId="22" xfId="40" applyFont="1" applyFill="1" applyBorder="1" applyAlignment="1"/>
    <xf numFmtId="0" fontId="36" fillId="7" borderId="0" xfId="40" applyFont="1" applyFill="1" applyBorder="1" applyAlignment="1"/>
    <xf numFmtId="0" fontId="38" fillId="7" borderId="0" xfId="40" applyFont="1" applyFill="1" applyBorder="1" applyAlignment="1"/>
    <xf numFmtId="0" fontId="38" fillId="7" borderId="23" xfId="40" applyFont="1" applyFill="1" applyBorder="1" applyAlignment="1"/>
    <xf numFmtId="0" fontId="32" fillId="7" borderId="24" xfId="0" applyFont="1" applyFill="1" applyBorder="1"/>
    <xf numFmtId="0" fontId="51" fillId="7" borderId="32" xfId="0" applyFont="1" applyFill="1" applyBorder="1"/>
    <xf numFmtId="0" fontId="32" fillId="7" borderId="11" xfId="0" applyFont="1" applyFill="1" applyBorder="1"/>
    <xf numFmtId="0" fontId="32" fillId="7" borderId="31" xfId="0" applyFont="1" applyFill="1" applyBorder="1"/>
    <xf numFmtId="0" fontId="36" fillId="7" borderId="28" xfId="40" applyFont="1" applyFill="1" applyBorder="1" applyAlignment="1"/>
    <xf numFmtId="0" fontId="36" fillId="7" borderId="1" xfId="40" applyFont="1" applyFill="1" applyBorder="1" applyAlignment="1"/>
    <xf numFmtId="0" fontId="35" fillId="7" borderId="1" xfId="40" applyFont="1" applyFill="1" applyBorder="1" applyAlignment="1"/>
    <xf numFmtId="0" fontId="35" fillId="7" borderId="29" xfId="40" applyFont="1" applyFill="1" applyBorder="1" applyAlignment="1"/>
    <xf numFmtId="0" fontId="36" fillId="7" borderId="22" xfId="0" applyFont="1" applyFill="1" applyBorder="1" applyAlignment="1"/>
    <xf numFmtId="0" fontId="36" fillId="7" borderId="0" xfId="0" applyFont="1" applyFill="1" applyBorder="1" applyAlignment="1"/>
    <xf numFmtId="0" fontId="38" fillId="7" borderId="0" xfId="0" applyFont="1" applyFill="1" applyBorder="1" applyAlignment="1"/>
    <xf numFmtId="0" fontId="38" fillId="7" borderId="23" xfId="0" applyFont="1" applyFill="1" applyBorder="1" applyAlignment="1"/>
    <xf numFmtId="0" fontId="35" fillId="7" borderId="0" xfId="0" applyFont="1" applyFill="1" applyBorder="1" applyAlignment="1"/>
    <xf numFmtId="0" fontId="35" fillId="7" borderId="23" xfId="0" applyFont="1" applyFill="1" applyBorder="1" applyAlignment="1"/>
    <xf numFmtId="0" fontId="36" fillId="7" borderId="28" xfId="0" applyFont="1" applyFill="1" applyBorder="1" applyAlignment="1"/>
    <xf numFmtId="0" fontId="36" fillId="7" borderId="1" xfId="0" applyFont="1" applyFill="1" applyBorder="1" applyAlignment="1"/>
    <xf numFmtId="0" fontId="35" fillId="7" borderId="1" xfId="0" applyFont="1" applyFill="1" applyBorder="1" applyAlignment="1"/>
    <xf numFmtId="0" fontId="35" fillId="7" borderId="29" xfId="0" applyFont="1" applyFill="1" applyBorder="1" applyAlignment="1"/>
    <xf numFmtId="0" fontId="52" fillId="8" borderId="19" xfId="0" applyFont="1" applyFill="1" applyBorder="1" applyAlignment="1">
      <alignment horizontal="center" vertical="center"/>
    </xf>
    <xf numFmtId="0" fontId="52" fillId="8" borderId="20" xfId="0" applyFont="1" applyFill="1" applyBorder="1" applyAlignment="1">
      <alignment horizontal="center" vertical="center"/>
    </xf>
    <xf numFmtId="0" fontId="52" fillId="8" borderId="21" xfId="0" applyFont="1" applyFill="1" applyBorder="1" applyAlignment="1">
      <alignment horizontal="center" vertical="center"/>
    </xf>
    <xf numFmtId="0" fontId="53" fillId="8" borderId="2" xfId="0" applyFont="1" applyFill="1" applyBorder="1" applyAlignment="1">
      <alignment horizontal="center" vertical="center"/>
    </xf>
    <xf numFmtId="0" fontId="53" fillId="8" borderId="3" xfId="0" applyFont="1" applyFill="1" applyBorder="1" applyAlignment="1">
      <alignment horizontal="center" vertical="center"/>
    </xf>
    <xf numFmtId="0" fontId="53" fillId="8" borderId="4" xfId="0" applyFont="1" applyFill="1" applyBorder="1" applyAlignment="1">
      <alignment horizontal="center" vertical="center"/>
    </xf>
    <xf numFmtId="0" fontId="42" fillId="7" borderId="0" xfId="40" applyFont="1" applyFill="1" applyBorder="1" applyAlignment="1"/>
    <xf numFmtId="0" fontId="35" fillId="7" borderId="0" xfId="40" applyFont="1" applyFill="1" applyBorder="1" applyAlignment="1"/>
    <xf numFmtId="0" fontId="35" fillId="7" borderId="23" xfId="40" applyFont="1" applyFill="1" applyBorder="1" applyAlignment="1"/>
    <xf numFmtId="0" fontId="43" fillId="7" borderId="22" xfId="0" applyFont="1" applyFill="1" applyBorder="1" applyAlignment="1">
      <alignment horizontal="left"/>
    </xf>
    <xf numFmtId="0" fontId="43" fillId="7" borderId="0" xfId="0" applyFont="1" applyFill="1" applyBorder="1" applyAlignment="1"/>
    <xf numFmtId="0" fontId="43" fillId="7" borderId="22" xfId="40" applyFont="1" applyFill="1" applyBorder="1" applyAlignment="1">
      <alignment horizontal="left"/>
    </xf>
    <xf numFmtId="0" fontId="43" fillId="7" borderId="0" xfId="40" applyFont="1" applyFill="1" applyBorder="1" applyAlignment="1"/>
    <xf numFmtId="0" fontId="42" fillId="7" borderId="23" xfId="0" applyFont="1" applyFill="1" applyBorder="1"/>
    <xf numFmtId="0" fontId="44" fillId="7" borderId="0" xfId="40" applyFont="1" applyFill="1" applyBorder="1" applyAlignment="1"/>
    <xf numFmtId="0" fontId="44" fillId="7" borderId="23" xfId="40" applyFont="1" applyFill="1" applyBorder="1"/>
    <xf numFmtId="0" fontId="40" fillId="9" borderId="22" xfId="40" applyFont="1" applyFill="1" applyBorder="1" applyAlignment="1">
      <alignment vertical="center"/>
    </xf>
    <xf numFmtId="0" fontId="46" fillId="7" borderId="0" xfId="0" applyNumberFormat="1" applyFont="1" applyFill="1" applyBorder="1" applyAlignment="1">
      <alignment horizontal="center"/>
    </xf>
    <xf numFmtId="0" fontId="46" fillId="7" borderId="23" xfId="0" applyNumberFormat="1" applyFont="1" applyFill="1" applyBorder="1" applyAlignment="1">
      <alignment horizontal="center"/>
    </xf>
    <xf numFmtId="0" fontId="1" fillId="7" borderId="0" xfId="40" applyNumberFormat="1" applyFont="1" applyFill="1" applyBorder="1" applyAlignment="1">
      <alignment horizontal="center" vertical="center"/>
    </xf>
    <xf numFmtId="1" fontId="1" fillId="7" borderId="0" xfId="40" applyNumberFormat="1" applyFont="1" applyFill="1" applyBorder="1" applyAlignment="1">
      <alignment horizontal="center" vertical="center"/>
    </xf>
    <xf numFmtId="1" fontId="1" fillId="7" borderId="23" xfId="40" applyNumberFormat="1" applyFont="1" applyFill="1" applyBorder="1" applyAlignment="1">
      <alignment horizontal="center" vertical="center"/>
    </xf>
    <xf numFmtId="165" fontId="46" fillId="7" borderId="0" xfId="0" applyNumberFormat="1" applyFont="1" applyFill="1" applyBorder="1"/>
    <xf numFmtId="165" fontId="34" fillId="7" borderId="0" xfId="40" applyNumberFormat="1" applyFont="1" applyFill="1" applyBorder="1"/>
    <xf numFmtId="0" fontId="41" fillId="7" borderId="22" xfId="0" applyFont="1" applyFill="1" applyBorder="1" applyAlignment="1">
      <alignment horizontal="left"/>
    </xf>
    <xf numFmtId="0" fontId="48" fillId="7" borderId="0" xfId="0" applyFont="1" applyFill="1" applyBorder="1" applyAlignment="1"/>
    <xf numFmtId="0" fontId="46" fillId="7" borderId="23" xfId="0" applyFont="1" applyFill="1" applyBorder="1" applyAlignment="1"/>
    <xf numFmtId="0" fontId="41" fillId="7" borderId="22" xfId="40" applyFont="1" applyFill="1" applyBorder="1" applyAlignment="1">
      <alignment horizontal="left"/>
    </xf>
    <xf numFmtId="0" fontId="41" fillId="7" borderId="0" xfId="40" applyFont="1" applyFill="1" applyBorder="1" applyAlignment="1"/>
    <xf numFmtId="0" fontId="39" fillId="7" borderId="0" xfId="0" applyFont="1" applyFill="1" applyBorder="1" applyAlignment="1"/>
    <xf numFmtId="0" fontId="45" fillId="7" borderId="22" xfId="0" applyFont="1" applyFill="1" applyBorder="1"/>
    <xf numFmtId="0" fontId="47" fillId="7" borderId="22" xfId="40" applyFont="1" applyFill="1" applyBorder="1" applyAlignment="1">
      <alignment vertical="center"/>
    </xf>
    <xf numFmtId="0" fontId="44" fillId="7" borderId="0" xfId="40" applyFont="1" applyFill="1" applyBorder="1" applyAlignment="1"/>
    <xf numFmtId="0" fontId="44" fillId="7" borderId="23" xfId="40" applyFont="1" applyFill="1" applyBorder="1" applyAlignment="1"/>
    <xf numFmtId="0" fontId="47" fillId="7" borderId="22" xfId="40" applyFont="1" applyFill="1" applyBorder="1" applyAlignment="1">
      <alignment vertical="center" wrapText="1"/>
    </xf>
    <xf numFmtId="165" fontId="34" fillId="7" borderId="0" xfId="39" applyNumberFormat="1" applyFont="1" applyFill="1" applyBorder="1" applyAlignment="1">
      <alignment horizontal="center"/>
    </xf>
    <xf numFmtId="165" fontId="34" fillId="7" borderId="23" xfId="39" applyNumberFormat="1" applyFont="1" applyFill="1" applyBorder="1" applyAlignment="1">
      <alignment horizontal="center"/>
    </xf>
    <xf numFmtId="0" fontId="45" fillId="7" borderId="22" xfId="0" applyFont="1" applyFill="1" applyBorder="1" applyAlignment="1">
      <alignment vertical="justify"/>
    </xf>
    <xf numFmtId="0" fontId="51" fillId="7" borderId="22" xfId="0" applyFont="1" applyFill="1" applyBorder="1"/>
    <xf numFmtId="0" fontId="36" fillId="7" borderId="36" xfId="0" applyFont="1" applyFill="1" applyBorder="1" applyAlignment="1"/>
    <xf numFmtId="0" fontId="36" fillId="7" borderId="37" xfId="0" applyFont="1" applyFill="1" applyBorder="1" applyAlignment="1"/>
    <xf numFmtId="0" fontId="35" fillId="7" borderId="37" xfId="0" applyFont="1" applyFill="1" applyBorder="1" applyAlignment="1"/>
    <xf numFmtId="0" fontId="35" fillId="7" borderId="38" xfId="0" applyFont="1" applyFill="1" applyBorder="1" applyAlignment="1"/>
    <xf numFmtId="0" fontId="51" fillId="7" borderId="22" xfId="40" applyFont="1" applyFill="1" applyBorder="1"/>
    <xf numFmtId="0" fontId="32" fillId="7" borderId="23" xfId="40" applyFont="1" applyFill="1" applyBorder="1"/>
    <xf numFmtId="0" fontId="36" fillId="7" borderId="36" xfId="40" applyFont="1" applyFill="1" applyBorder="1" applyAlignment="1"/>
    <xf numFmtId="0" fontId="36" fillId="7" borderId="37" xfId="40" applyFont="1" applyFill="1" applyBorder="1" applyAlignment="1"/>
    <xf numFmtId="0" fontId="35" fillId="7" borderId="37" xfId="40" applyFont="1" applyFill="1" applyBorder="1" applyAlignment="1"/>
    <xf numFmtId="0" fontId="35" fillId="7" borderId="38" xfId="40" applyFont="1" applyFill="1" applyBorder="1" applyAlignment="1"/>
    <xf numFmtId="0" fontId="54" fillId="7" borderId="0" xfId="0" applyFont="1" applyFill="1" applyBorder="1"/>
    <xf numFmtId="0" fontId="54" fillId="7" borderId="0" xfId="0" applyFont="1" applyFill="1" applyBorder="1" applyAlignment="1">
      <alignment horizontal="left" vertical="center"/>
    </xf>
    <xf numFmtId="0" fontId="57" fillId="7" borderId="6" xfId="0" applyFont="1" applyFill="1" applyBorder="1" applyAlignment="1">
      <alignment horizontal="left" vertical="center"/>
    </xf>
    <xf numFmtId="1" fontId="58" fillId="7" borderId="6" xfId="0" quotePrefix="1" applyNumberFormat="1" applyFont="1" applyFill="1" applyBorder="1" applyAlignment="1">
      <alignment horizontal="center" vertical="center"/>
    </xf>
    <xf numFmtId="0" fontId="58" fillId="7" borderId="6" xfId="0" applyNumberFormat="1" applyFont="1" applyFill="1" applyBorder="1" applyAlignment="1">
      <alignment horizontal="center" vertical="center"/>
    </xf>
    <xf numFmtId="0" fontId="59" fillId="7" borderId="6" xfId="0" applyFont="1" applyFill="1" applyBorder="1" applyAlignment="1">
      <alignment horizontal="left" vertical="center"/>
    </xf>
    <xf numFmtId="165" fontId="55" fillId="7" borderId="6" xfId="0" applyNumberFormat="1" applyFont="1" applyFill="1" applyBorder="1" applyAlignment="1">
      <alignment horizontal="center" vertical="center"/>
    </xf>
    <xf numFmtId="165" fontId="55" fillId="7" borderId="6" xfId="40" applyNumberFormat="1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left" vertical="center"/>
    </xf>
    <xf numFmtId="165" fontId="55" fillId="7" borderId="0" xfId="40" applyNumberFormat="1" applyFont="1" applyFill="1" applyBorder="1" applyAlignment="1">
      <alignment horizontal="center" vertical="center"/>
    </xf>
    <xf numFmtId="165" fontId="56" fillId="7" borderId="0" xfId="40" applyNumberFormat="1" applyFont="1" applyFill="1" applyBorder="1" applyAlignment="1">
      <alignment horizontal="center" vertical="center"/>
    </xf>
    <xf numFmtId="1" fontId="58" fillId="11" borderId="6" xfId="0" applyNumberFormat="1" applyFont="1" applyFill="1" applyBorder="1" applyAlignment="1">
      <alignment horizontal="center" vertical="center"/>
    </xf>
    <xf numFmtId="165" fontId="55" fillId="11" borderId="6" xfId="0" applyNumberFormat="1" applyFont="1" applyFill="1" applyBorder="1" applyAlignment="1">
      <alignment horizontal="center" vertical="center"/>
    </xf>
    <xf numFmtId="165" fontId="58" fillId="11" borderId="6" xfId="0" applyNumberFormat="1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center" vertical="center"/>
    </xf>
    <xf numFmtId="165" fontId="54" fillId="7" borderId="0" xfId="0" applyNumberFormat="1" applyFont="1" applyFill="1" applyBorder="1" applyAlignment="1">
      <alignment horizontal="center" vertical="center"/>
    </xf>
    <xf numFmtId="165" fontId="54" fillId="7" borderId="6" xfId="0" applyNumberFormat="1" applyFont="1" applyFill="1" applyBorder="1" applyAlignment="1">
      <alignment horizontal="center" vertical="center"/>
    </xf>
    <xf numFmtId="2" fontId="55" fillId="7" borderId="6" xfId="40" applyNumberFormat="1" applyFont="1" applyFill="1" applyBorder="1" applyAlignment="1">
      <alignment horizontal="center" vertical="center"/>
    </xf>
    <xf numFmtId="0" fontId="54" fillId="13" borderId="0" xfId="0" applyFont="1" applyFill="1" applyBorder="1"/>
    <xf numFmtId="0" fontId="60" fillId="13" borderId="0" xfId="0" applyFont="1" applyFill="1" applyBorder="1" applyAlignment="1">
      <alignment horizontal="center"/>
    </xf>
    <xf numFmtId="0" fontId="60" fillId="13" borderId="0" xfId="0" applyFont="1" applyFill="1" applyBorder="1"/>
    <xf numFmtId="0" fontId="54" fillId="13" borderId="0" xfId="0" applyFont="1" applyFill="1" applyBorder="1" applyAlignment="1">
      <alignment horizontal="center"/>
    </xf>
    <xf numFmtId="0" fontId="61" fillId="13" borderId="0" xfId="0" applyFont="1" applyFill="1" applyBorder="1" applyAlignment="1">
      <alignment horizontal="center"/>
    </xf>
    <xf numFmtId="0" fontId="54" fillId="13" borderId="0" xfId="0" applyFont="1" applyFill="1" applyBorder="1" applyAlignment="1"/>
    <xf numFmtId="0" fontId="62" fillId="13" borderId="0" xfId="0" quotePrefix="1" applyFont="1" applyFill="1" applyBorder="1" applyAlignment="1">
      <alignment horizontal="right"/>
    </xf>
    <xf numFmtId="0" fontId="62" fillId="13" borderId="0" xfId="0" applyFont="1" applyFill="1" applyBorder="1" applyAlignment="1">
      <alignment horizontal="right"/>
    </xf>
    <xf numFmtId="0" fontId="54" fillId="12" borderId="0" xfId="0" applyFont="1" applyFill="1" applyBorder="1"/>
  </cellXfs>
  <cellStyles count="63">
    <cellStyle name="Calculation 2" xfId="1"/>
    <cellStyle name="Comma 2" xfId="2"/>
    <cellStyle name="Comma 2 2" xfId="3"/>
    <cellStyle name="Comma 2 3" xfId="41"/>
    <cellStyle name="Comma 3" xfId="4"/>
    <cellStyle name="Comma 3 2" xfId="43"/>
    <cellStyle name="Comma 3 3" xfId="42"/>
    <cellStyle name="Comma 4" xfId="5"/>
    <cellStyle name="Comma 4 2" xfId="44"/>
    <cellStyle name="Hyperlink 2" xfId="6"/>
    <cellStyle name="Hyperlink 2 2" xfId="7"/>
    <cellStyle name="Hyperlink 3" xfId="8"/>
    <cellStyle name="Hyperlink 3 2" xfId="9"/>
    <cellStyle name="Hyperlink 4" xfId="10"/>
    <cellStyle name="Hyperlink 5" xfId="11"/>
    <cellStyle name="Hyperlink 5 2" xfId="45"/>
    <cellStyle name="Input 2" xfId="12"/>
    <cellStyle name="Migliaia 2" xfId="46"/>
    <cellStyle name="Neutral 2" xfId="13"/>
    <cellStyle name="Normal 10" xfId="14"/>
    <cellStyle name="Normal 2" xfId="15"/>
    <cellStyle name="Normal 2 2" xfId="16"/>
    <cellStyle name="Normal 2 3" xfId="17"/>
    <cellStyle name="Normal 2 4" xfId="18"/>
    <cellStyle name="Normal 2_Book1" xfId="19"/>
    <cellStyle name="Normal 3" xfId="20"/>
    <cellStyle name="Normal 3 2" xfId="21"/>
    <cellStyle name="Normal 4" xfId="22"/>
    <cellStyle name="Normal 4 2" xfId="23"/>
    <cellStyle name="Normal 4 2 2" xfId="47"/>
    <cellStyle name="Normal 5" xfId="24"/>
    <cellStyle name="Normal 5 2" xfId="25"/>
    <cellStyle name="Normal 5 3" xfId="48"/>
    <cellStyle name="Normal 6" xfId="26"/>
    <cellStyle name="Normal 6 2" xfId="49"/>
    <cellStyle name="Normal 7" xfId="27"/>
    <cellStyle name="Normal 7 2" xfId="51"/>
    <cellStyle name="Normal 7 3" xfId="50"/>
    <cellStyle name="Normal 8" xfId="40"/>
    <cellStyle name="Normal 9" xfId="52"/>
    <cellStyle name="Normale" xfId="0" builtinId="0"/>
    <cellStyle name="Normale 2" xfId="28"/>
    <cellStyle name="Normale 3" xfId="53"/>
    <cellStyle name="Normale 4" xfId="38"/>
    <cellStyle name="Normálna 2" xfId="54"/>
    <cellStyle name="Normálna 3" xfId="55"/>
    <cellStyle name="Normálna 4" xfId="56"/>
    <cellStyle name="normální_Náklady_ zemřelí_2003PRAC" xfId="29"/>
    <cellStyle name="Note 2" xfId="30"/>
    <cellStyle name="Output 2" xfId="31"/>
    <cellStyle name="Percent 2" xfId="32"/>
    <cellStyle name="Percent 2 2" xfId="57"/>
    <cellStyle name="Percent 3" xfId="33"/>
    <cellStyle name="Percent 3 2" xfId="58"/>
    <cellStyle name="Percent 4" xfId="59"/>
    <cellStyle name="Percent 4 2" xfId="60"/>
    <cellStyle name="Percent 5" xfId="61"/>
    <cellStyle name="Percentuale 2" xfId="62"/>
    <cellStyle name="Percentuale 3" xfId="39"/>
    <cellStyle name="Standaard_lopende_dossiers_per_leeftijdsc" xfId="34"/>
    <cellStyle name="Standard 2" xfId="35"/>
    <cellStyle name="Table legend" xfId="36"/>
    <cellStyle name="Tot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RESULTS!$A$21</c:f>
              <c:strCache>
                <c:ptCount val="1"/>
                <c:pt idx="0">
                  <c:v>Pensions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RESULTS!$C$21:$H$21</c:f>
              <c:numCache>
                <c:formatCode>0.0</c:formatCode>
                <c:ptCount val="6"/>
                <c:pt idx="0">
                  <c:v>15.317784747388945</c:v>
                </c:pt>
                <c:pt idx="1">
                  <c:v>15.714985667754092</c:v>
                </c:pt>
                <c:pt idx="2">
                  <c:v>15.803785457783949</c:v>
                </c:pt>
                <c:pt idx="3">
                  <c:v>14.838636895898103</c:v>
                </c:pt>
                <c:pt idx="4">
                  <c:v>13.798702682305459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F-4F94-852D-8D45DB4F5EA3}"/>
            </c:ext>
          </c:extLst>
        </c:ser>
        <c:ser>
          <c:idx val="1"/>
          <c:order val="1"/>
          <c:tx>
            <c:strRef>
              <c:f>RESULTS!$A$22</c:f>
              <c:strCache>
                <c:ptCount val="1"/>
                <c:pt idx="0">
                  <c:v>Pensions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RESULTS!$C$22:$H$22</c:f>
              <c:numCache>
                <c:formatCode>0.0</c:formatCode>
                <c:ptCount val="6"/>
                <c:pt idx="0">
                  <c:v>15.639997798077477</c:v>
                </c:pt>
                <c:pt idx="1">
                  <c:v>17.248825760948048</c:v>
                </c:pt>
                <c:pt idx="2">
                  <c:v>18.68244838761332</c:v>
                </c:pt>
                <c:pt idx="3">
                  <c:v>17.29137937688898</c:v>
                </c:pt>
                <c:pt idx="4">
                  <c:v>15.083242559535298</c:v>
                </c:pt>
                <c:pt idx="5">
                  <c:v>13.870506241289917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F-4F94-852D-8D45DB4F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RESULTS!$A$23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RESULTS!$C$23:$H$23</c:f>
              <c:numCache>
                <c:formatCode>0.00</c:formatCode>
                <c:ptCount val="6"/>
                <c:pt idx="0">
                  <c:v>0.32221305068853212</c:v>
                </c:pt>
                <c:pt idx="1">
                  <c:v>1.5338400931939553</c:v>
                </c:pt>
                <c:pt idx="2">
                  <c:v>2.8786629298293711</c:v>
                </c:pt>
                <c:pt idx="3">
                  <c:v>2.4527424809908762</c:v>
                </c:pt>
                <c:pt idx="4">
                  <c:v>1.2845398772298395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6-42F3-B7F5-6E958453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RESULTS!$A$41</c:f>
              <c:strCache>
                <c:ptCount val="1"/>
                <c:pt idx="0">
                  <c:v>UNEMP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RESULTS!$C$41:$H$41</c:f>
              <c:numCache>
                <c:formatCode>0.0</c:formatCode>
                <c:ptCount val="6"/>
                <c:pt idx="0">
                  <c:v>0.85945742431699923</c:v>
                </c:pt>
                <c:pt idx="1">
                  <c:v>0.67960467002164904</c:v>
                </c:pt>
                <c:pt idx="2">
                  <c:v>0.58698082656957162</c:v>
                </c:pt>
                <c:pt idx="3">
                  <c:v>0.58698082656957173</c:v>
                </c:pt>
                <c:pt idx="4">
                  <c:v>0.5869808265695714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7-4431-BBA6-A4C7C6E29E55}"/>
            </c:ext>
          </c:extLst>
        </c:ser>
        <c:ser>
          <c:idx val="1"/>
          <c:order val="1"/>
          <c:tx>
            <c:strRef>
              <c:f>RESULTS!$A$42</c:f>
              <c:strCache>
                <c:ptCount val="1"/>
                <c:pt idx="0">
                  <c:v>UNEMPL Awg2018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RESULTS!$C$42:$H$42</c:f>
              <c:numCache>
                <c:formatCode>0.0</c:formatCode>
                <c:ptCount val="6"/>
                <c:pt idx="0">
                  <c:v>0.76489159427040276</c:v>
                </c:pt>
                <c:pt idx="1">
                  <c:v>0.61414177087328137</c:v>
                </c:pt>
                <c:pt idx="2">
                  <c:v>0.5771672855573512</c:v>
                </c:pt>
                <c:pt idx="3">
                  <c:v>0.54058569745389518</c:v>
                </c:pt>
                <c:pt idx="4">
                  <c:v>0.54058569745389506</c:v>
                </c:pt>
                <c:pt idx="5">
                  <c:v>0.54058569745389551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7-4431-BBA6-A4C7C6E2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RESULTS!$A$43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RESULTS!$C$43:$H$43</c:f>
              <c:numCache>
                <c:formatCode>0.00</c:formatCode>
                <c:ptCount val="6"/>
                <c:pt idx="0">
                  <c:v>-9.4565830046596466E-2</c:v>
                </c:pt>
                <c:pt idx="1">
                  <c:v>-6.546289914836767E-2</c:v>
                </c:pt>
                <c:pt idx="2">
                  <c:v>-9.8135410122204281E-3</c:v>
                </c:pt>
                <c:pt idx="3">
                  <c:v>-4.6395129115676559E-2</c:v>
                </c:pt>
                <c:pt idx="4">
                  <c:v>-4.6395129115676337E-2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7-4431-BBA6-A4C7C6E2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_ ;[Red]\-0.0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RESULTS!$A$52</c:f>
              <c:strCache>
                <c:ptCount val="1"/>
                <c:pt idx="0">
                  <c:v>Cost of Aging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RESULTS!$C$52:$H$52</c:f>
              <c:numCache>
                <c:formatCode>0.0</c:formatCode>
                <c:ptCount val="6"/>
                <c:pt idx="0">
                  <c:v>27.8</c:v>
                </c:pt>
                <c:pt idx="1">
                  <c:v>28.096656256474606</c:v>
                </c:pt>
                <c:pt idx="2">
                  <c:v>28.648632217131578</c:v>
                </c:pt>
                <c:pt idx="3">
                  <c:v>28.266093811127767</c:v>
                </c:pt>
                <c:pt idx="4">
                  <c:v>27.336998582540417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4-44E5-9E17-33F2700B13C8}"/>
            </c:ext>
          </c:extLst>
        </c:ser>
        <c:ser>
          <c:idx val="1"/>
          <c:order val="1"/>
          <c:tx>
            <c:strRef>
              <c:f>RESULTS!$A$53</c:f>
              <c:strCache>
                <c:ptCount val="1"/>
                <c:pt idx="0">
                  <c:v>Cost of Aging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RESULTS!$C$53:$H$53</c:f>
              <c:numCache>
                <c:formatCode>0.0</c:formatCode>
                <c:ptCount val="6"/>
                <c:pt idx="0">
                  <c:v>27.80389354805299</c:v>
                </c:pt>
                <c:pt idx="1">
                  <c:v>29.486097453562756</c:v>
                </c:pt>
                <c:pt idx="2">
                  <c:v>31.581763010657259</c:v>
                </c:pt>
                <c:pt idx="3">
                  <c:v>31.024427716095047</c:v>
                </c:pt>
                <c:pt idx="4">
                  <c:v>29.069597065435104</c:v>
                </c:pt>
                <c:pt idx="5">
                  <c:v>27.626369487841924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4-44E5-9E17-33F2700B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RESULTS!$A$54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RESULTS!$C$54:$H$54</c:f>
              <c:numCache>
                <c:formatCode>0.00</c:formatCode>
                <c:ptCount val="6"/>
                <c:pt idx="0">
                  <c:v>3.8935480529893596E-3</c:v>
                </c:pt>
                <c:pt idx="1">
                  <c:v>1.3894411970881499</c:v>
                </c:pt>
                <c:pt idx="2">
                  <c:v>2.933130793525681</c:v>
                </c:pt>
                <c:pt idx="3">
                  <c:v>2.7583339049672801</c:v>
                </c:pt>
                <c:pt idx="4">
                  <c:v>1.7325984828946872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14-44E5-9E17-33F2700B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_ ;[Red]\-0.0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RESULTS!$A$46</c:f>
              <c:strCache>
                <c:ptCount val="1"/>
                <c:pt idx="0">
                  <c:v>Cost of Aging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RESULTS!$B$20:$H$20</c:f>
              <c:strCache>
                <c:ptCount val="7"/>
                <c:pt idx="0">
                  <c:v>2013/2016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strCache>
            </c:strRef>
          </c:cat>
          <c:val>
            <c:numRef>
              <c:f>RESULTS!$B$46:$H$46</c:f>
              <c:numCache>
                <c:formatCode>0.0</c:formatCode>
                <c:ptCount val="7"/>
                <c:pt idx="0">
                  <c:v>28.211127773209377</c:v>
                </c:pt>
                <c:pt idx="1">
                  <c:v>27.8</c:v>
                </c:pt>
                <c:pt idx="2">
                  <c:v>28.096656256474606</c:v>
                </c:pt>
                <c:pt idx="3">
                  <c:v>28.648632217131578</c:v>
                </c:pt>
                <c:pt idx="4">
                  <c:v>28.266093811127767</c:v>
                </c:pt>
                <c:pt idx="5">
                  <c:v>27.336998582540417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7-4FAB-9E3D-3C1DC5C5E86C}"/>
            </c:ext>
          </c:extLst>
        </c:ser>
        <c:ser>
          <c:idx val="1"/>
          <c:order val="1"/>
          <c:tx>
            <c:strRef>
              <c:f>RESULTS!$A$47</c:f>
              <c:strCache>
                <c:ptCount val="1"/>
                <c:pt idx="0">
                  <c:v>Cost of Aging Awg 2018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RESULTS!$B$20:$H$20</c:f>
              <c:strCache>
                <c:ptCount val="7"/>
                <c:pt idx="0">
                  <c:v>2013/2016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strCache>
            </c:strRef>
          </c:cat>
          <c:val>
            <c:numRef>
              <c:f>RESULTS!$B$47:$H$47</c:f>
              <c:numCache>
                <c:formatCode>0.0</c:formatCode>
                <c:ptCount val="7"/>
                <c:pt idx="0">
                  <c:v>28.048105334046923</c:v>
                </c:pt>
                <c:pt idx="1">
                  <c:v>27.80389354805299</c:v>
                </c:pt>
                <c:pt idx="2">
                  <c:v>29.486097453562756</c:v>
                </c:pt>
                <c:pt idx="3">
                  <c:v>31.581763010657259</c:v>
                </c:pt>
                <c:pt idx="4">
                  <c:v>31.024427716095047</c:v>
                </c:pt>
                <c:pt idx="5">
                  <c:v>29.069597065435104</c:v>
                </c:pt>
                <c:pt idx="6">
                  <c:v>27.626369487841924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7-4FAB-9E3D-3C1DC5C5E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RESULTS!$A$48</c:f>
              <c:strCache>
                <c:ptCount val="1"/>
                <c:pt idx="0">
                  <c:v>Diff. Awg 2018 - Awg 2015 (dx)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2.3339317773788119E-2"/>
                  <c:y val="-3.3333333333333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D1-4380-8BE0-17A460C48AF4}"/>
                </c:ext>
              </c:extLst>
            </c:dLbl>
            <c:dLbl>
              <c:idx val="2"/>
              <c:layout>
                <c:manualLayout>
                  <c:x val="-3.5906642728905504E-3"/>
                  <c:y val="5.333346456692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082514595908901E-2"/>
                      <c:h val="1.99501312335957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AD1-4380-8BE0-17A460C48AF4}"/>
                </c:ext>
              </c:extLst>
            </c:dLbl>
            <c:dLbl>
              <c:idx val="3"/>
              <c:layout>
                <c:manualLayout>
                  <c:x val="-5.3859964093357932E-3"/>
                  <c:y val="7.0000000000000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D1-4380-8BE0-17A460C48AF4}"/>
                </c:ext>
              </c:extLst>
            </c:dLbl>
            <c:dLbl>
              <c:idx val="4"/>
              <c:layout>
                <c:manualLayout>
                  <c:x val="-3.052064631956912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D1-4380-8BE0-17A460C48AF4}"/>
                </c:ext>
              </c:extLst>
            </c:dLbl>
            <c:dLbl>
              <c:idx val="5"/>
              <c:layout>
                <c:manualLayout>
                  <c:x val="-1.9748653500897665E-2"/>
                  <c:y val="4.0000000000000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D1-4380-8BE0-17A460C48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RESULTS!$B$20:$H$20</c:f>
              <c:strCache>
                <c:ptCount val="7"/>
                <c:pt idx="0">
                  <c:v>2013/2016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strCache>
            </c:strRef>
          </c:cat>
          <c:val>
            <c:numRef>
              <c:f>RESULTS!$B$48:$H$48</c:f>
              <c:numCache>
                <c:formatCode>0.0</c:formatCode>
                <c:ptCount val="7"/>
                <c:pt idx="1">
                  <c:v>3.8935480529893596E-3</c:v>
                </c:pt>
                <c:pt idx="2">
                  <c:v>1.3894411970881499</c:v>
                </c:pt>
                <c:pt idx="3">
                  <c:v>2.933130793525681</c:v>
                </c:pt>
                <c:pt idx="4">
                  <c:v>2.7583339049672801</c:v>
                </c:pt>
                <c:pt idx="5">
                  <c:v>1.7325984828946872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1-4380-8BE0-17A460C48AF4}"/>
            </c:ext>
          </c:extLst>
        </c:ser>
        <c:ser>
          <c:idx val="3"/>
          <c:order val="3"/>
          <c:tx>
            <c:strRef>
              <c:f>RESULTS!$A$49</c:f>
              <c:strCache>
                <c:ptCount val="1"/>
                <c:pt idx="0">
                  <c:v>Diff. Awg 2018 vs anno base (dx)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RESULTS!$B$20:$H$20</c:f>
              <c:strCache>
                <c:ptCount val="7"/>
                <c:pt idx="0">
                  <c:v>2013/2016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strCache>
            </c:strRef>
          </c:cat>
          <c:val>
            <c:numRef>
              <c:f>RESULTS!$B$49:$H$49</c:f>
              <c:numCache>
                <c:formatCode>0.0</c:formatCode>
                <c:ptCount val="7"/>
                <c:pt idx="2">
                  <c:v>1.6822039055097662</c:v>
                </c:pt>
                <c:pt idx="3">
                  <c:v>3.7778694626042686</c:v>
                </c:pt>
                <c:pt idx="4">
                  <c:v>3.2205341680420574</c:v>
                </c:pt>
                <c:pt idx="5">
                  <c:v>1.2657035173821143</c:v>
                </c:pt>
                <c:pt idx="6">
                  <c:v>-0.17752406021106637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D1-4380-8BE0-17A460C4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43568"/>
        <c:axId val="502036352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502036352"/>
        <c:scaling>
          <c:orientation val="minMax"/>
          <c:min val="-0.5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043568"/>
        <c:crosses val="max"/>
        <c:crossBetween val="between"/>
      </c:valAx>
      <c:catAx>
        <c:axId val="50204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03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4.3650793650793648E-2"/>
          <c:w val="0.85862729658792647"/>
          <c:h val="0.87882452193475813"/>
        </c:manualLayout>
      </c:layout>
      <c:lineChart>
        <c:grouping val="standard"/>
        <c:varyColors val="0"/>
        <c:ser>
          <c:idx val="0"/>
          <c:order val="0"/>
          <c:tx>
            <c:strRef>
              <c:f>RESULTS!$A$67</c:f>
              <c:strCache>
                <c:ptCount val="1"/>
                <c:pt idx="0">
                  <c:v>Net Migration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RESULTS!$C$67:$H$67</c:f>
              <c:numCache>
                <c:formatCode>0.0</c:formatCode>
                <c:ptCount val="6"/>
                <c:pt idx="0">
                  <c:v>348.08199999999999</c:v>
                </c:pt>
                <c:pt idx="1">
                  <c:v>382.42500000000001</c:v>
                </c:pt>
                <c:pt idx="2">
                  <c:v>335.911</c:v>
                </c:pt>
                <c:pt idx="3">
                  <c:v>214.822</c:v>
                </c:pt>
                <c:pt idx="4">
                  <c:v>196.417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7-43C0-8126-568122B33740}"/>
            </c:ext>
          </c:extLst>
        </c:ser>
        <c:ser>
          <c:idx val="1"/>
          <c:order val="1"/>
          <c:tx>
            <c:strRef>
              <c:f>RESULTS!$A$68</c:f>
              <c:strCache>
                <c:ptCount val="1"/>
                <c:pt idx="0">
                  <c:v>Net Migration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RESULTS!$C$68:$H$68</c:f>
              <c:numCache>
                <c:formatCode>0.0</c:formatCode>
                <c:ptCount val="6"/>
                <c:pt idx="0">
                  <c:v>161.15</c:v>
                </c:pt>
                <c:pt idx="1">
                  <c:v>209.65899999999999</c:v>
                </c:pt>
                <c:pt idx="2">
                  <c:v>217.702</c:v>
                </c:pt>
                <c:pt idx="3">
                  <c:v>197.39699999999999</c:v>
                </c:pt>
                <c:pt idx="4">
                  <c:v>176.73699999999999</c:v>
                </c:pt>
                <c:pt idx="5">
                  <c:v>163.77699999999999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7-43C0-8126-568122B3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RESULTS!$A$69</c:f>
              <c:strCache>
                <c:ptCount val="1"/>
                <c:pt idx="0">
                  <c:v>Diff. (dx)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RESULTS!$C$69:$H$69</c:f>
              <c:numCache>
                <c:formatCode>0.0</c:formatCode>
                <c:ptCount val="6"/>
                <c:pt idx="0">
                  <c:v>-186.93199999999999</c:v>
                </c:pt>
                <c:pt idx="1">
                  <c:v>-172.76600000000002</c:v>
                </c:pt>
                <c:pt idx="2">
                  <c:v>-118.209</c:v>
                </c:pt>
                <c:pt idx="3">
                  <c:v>-17.425000000000011</c:v>
                </c:pt>
                <c:pt idx="4">
                  <c:v>-19.680000000000007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E-4540-BE97-FBED32714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6280"/>
        <c:axId val="376232184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6232184"/>
        <c:scaling>
          <c:orientation val="minMax"/>
        </c:scaling>
        <c:delete val="0"/>
        <c:axPos val="r"/>
        <c:numFmt formatCode="0_ ;[Red]\-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6226280"/>
        <c:crosses val="max"/>
        <c:crossBetween val="between"/>
      </c:valAx>
      <c:catAx>
        <c:axId val="37622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232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98E-2"/>
          <c:y val="4.3650793650793648E-2"/>
          <c:w val="0.85417125984251974"/>
          <c:h val="0.84054243219597546"/>
        </c:manualLayout>
      </c:layout>
      <c:lineChart>
        <c:grouping val="standard"/>
        <c:varyColors val="0"/>
        <c:ser>
          <c:idx val="0"/>
          <c:order val="0"/>
          <c:tx>
            <c:strRef>
              <c:f>RESULTS!$A$72</c:f>
              <c:strCache>
                <c:ptCount val="1"/>
                <c:pt idx="0">
                  <c:v>Population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RESULTS!$C$72:$H$72</c:f>
              <c:numCache>
                <c:formatCode>0.0</c:formatCode>
                <c:ptCount val="6"/>
                <c:pt idx="0">
                  <c:v>62.064693499999997</c:v>
                </c:pt>
                <c:pt idx="1">
                  <c:v>64.228731999999994</c:v>
                </c:pt>
                <c:pt idx="2">
                  <c:v>66.295661999999993</c:v>
                </c:pt>
                <c:pt idx="3">
                  <c:v>67.043772000000004</c:v>
                </c:pt>
                <c:pt idx="4">
                  <c:v>66.293255000000002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8-42D0-BBE0-CBE80F6B7182}"/>
            </c:ext>
          </c:extLst>
        </c:ser>
        <c:ser>
          <c:idx val="1"/>
          <c:order val="1"/>
          <c:tx>
            <c:strRef>
              <c:f>RESULTS!$A$73</c:f>
              <c:strCache>
                <c:ptCount val="1"/>
                <c:pt idx="0">
                  <c:v>Population Awg 2018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RESULTS!$C$73:$H$73</c:f>
              <c:numCache>
                <c:formatCode>0.0</c:formatCode>
                <c:ptCount val="6"/>
                <c:pt idx="0">
                  <c:v>60.705441999999998</c:v>
                </c:pt>
                <c:pt idx="1">
                  <c:v>60.334427499999997</c:v>
                </c:pt>
                <c:pt idx="2">
                  <c:v>59.954566</c:v>
                </c:pt>
                <c:pt idx="3">
                  <c:v>58.887169499999999</c:v>
                </c:pt>
                <c:pt idx="4">
                  <c:v>56.834736999999997</c:v>
                </c:pt>
                <c:pt idx="5">
                  <c:v>54.859395999999997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8-42D0-BBE0-CBE80F6B7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RESULTS!$A$74</c:f>
              <c:strCache>
                <c:ptCount val="1"/>
                <c:pt idx="0">
                  <c:v>Diff. (dx)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RESULTS!$C$74:$H$74</c:f>
              <c:numCache>
                <c:formatCode>0.0</c:formatCode>
                <c:ptCount val="6"/>
                <c:pt idx="0">
                  <c:v>-1.3592514999999992</c:v>
                </c:pt>
                <c:pt idx="1">
                  <c:v>-3.8943044999999969</c:v>
                </c:pt>
                <c:pt idx="2">
                  <c:v>-6.3410959999999932</c:v>
                </c:pt>
                <c:pt idx="3">
                  <c:v>-8.1566025000000053</c:v>
                </c:pt>
                <c:pt idx="4">
                  <c:v>-9.4585180000000051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2-44B3-B528-8451842BE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65608"/>
        <c:axId val="372457408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2457408"/>
        <c:scaling>
          <c:orientation val="minMax"/>
        </c:scaling>
        <c:delete val="0"/>
        <c:axPos val="r"/>
        <c:numFmt formatCode="0_ ;[Red]\-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2465608"/>
        <c:crosses val="max"/>
        <c:crossBetween val="between"/>
      </c:valAx>
      <c:catAx>
        <c:axId val="372465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45740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98E-2"/>
          <c:y val="4.3650793650793648E-2"/>
          <c:w val="0.88396062992125979"/>
          <c:h val="0.84784031496062995"/>
        </c:manualLayout>
      </c:layout>
      <c:lineChart>
        <c:grouping val="standard"/>
        <c:varyColors val="0"/>
        <c:ser>
          <c:idx val="0"/>
          <c:order val="0"/>
          <c:tx>
            <c:strRef>
              <c:f>RESULTS!$A$77</c:f>
              <c:strCache>
                <c:ptCount val="1"/>
                <c:pt idx="0">
                  <c:v>Old Dep. Ratio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RESULTS!$C$77:$H$77</c:f>
              <c:numCache>
                <c:formatCode>0.0</c:formatCode>
                <c:ptCount val="6"/>
                <c:pt idx="0">
                  <c:v>35.112826630322772</c:v>
                </c:pt>
                <c:pt idx="1">
                  <c:v>41.263845150783631</c:v>
                </c:pt>
                <c:pt idx="2">
                  <c:v>50.241392425191158</c:v>
                </c:pt>
                <c:pt idx="3">
                  <c:v>52.928996703572764</c:v>
                </c:pt>
                <c:pt idx="4">
                  <c:v>53.025312390707789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8-4C81-8DD4-105FD81FD2EC}"/>
            </c:ext>
          </c:extLst>
        </c:ser>
        <c:ser>
          <c:idx val="1"/>
          <c:order val="1"/>
          <c:tx>
            <c:strRef>
              <c:f>RESULTS!$A$78</c:f>
              <c:strCache>
                <c:ptCount val="1"/>
                <c:pt idx="0">
                  <c:v>Old Dep. Ratio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RESULTS!$C$78:$H$78</c:f>
              <c:numCache>
                <c:formatCode>0.0</c:formatCode>
                <c:ptCount val="6"/>
                <c:pt idx="0">
                  <c:v>36.419979969274657</c:v>
                </c:pt>
                <c:pt idx="1">
                  <c:v>44.957991449009043</c:v>
                </c:pt>
                <c:pt idx="2">
                  <c:v>57.882751963009909</c:v>
                </c:pt>
                <c:pt idx="3">
                  <c:v>62.478486245722173</c:v>
                </c:pt>
                <c:pt idx="4">
                  <c:v>61.041604346863991</c:v>
                </c:pt>
                <c:pt idx="5">
                  <c:v>60.28308760669006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8-4C81-8DD4-105FD81F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RESULTS!$A$79</c:f>
              <c:strCache>
                <c:ptCount val="1"/>
                <c:pt idx="0">
                  <c:v>Diff. (dx)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RESULTS!$C$79:$H$79</c:f>
              <c:numCache>
                <c:formatCode>0.0</c:formatCode>
                <c:ptCount val="6"/>
                <c:pt idx="0">
                  <c:v>1.3071533389518848</c:v>
                </c:pt>
                <c:pt idx="1">
                  <c:v>3.6941462982254123</c:v>
                </c:pt>
                <c:pt idx="2">
                  <c:v>7.6413595378187509</c:v>
                </c:pt>
                <c:pt idx="3">
                  <c:v>9.5494895421494093</c:v>
                </c:pt>
                <c:pt idx="4">
                  <c:v>8.016291956156202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0-48BE-A94F-B14DD11E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918656"/>
        <c:axId val="376922264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69222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6918656"/>
        <c:crosses val="max"/>
        <c:crossBetween val="between"/>
        <c:majorUnit val="1"/>
      </c:valAx>
      <c:catAx>
        <c:axId val="37691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9222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4.3650793650793648E-2"/>
          <c:w val="0.85862729658792647"/>
          <c:h val="0.87882452193475813"/>
        </c:manualLayout>
      </c:layout>
      <c:lineChart>
        <c:grouping val="standard"/>
        <c:varyColors val="0"/>
        <c:ser>
          <c:idx val="0"/>
          <c:order val="0"/>
          <c:tx>
            <c:strRef>
              <c:f>RESULTS!$A$82</c:f>
              <c:strCache>
                <c:ptCount val="1"/>
                <c:pt idx="0">
                  <c:v>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RESULTS!$C$82:$H$82</c:f>
              <c:numCache>
                <c:formatCode>0.0</c:formatCode>
                <c:ptCount val="6"/>
                <c:pt idx="0">
                  <c:v>1.3047891707382187</c:v>
                </c:pt>
                <c:pt idx="1">
                  <c:v>1.2913656682377237</c:v>
                </c:pt>
                <c:pt idx="2">
                  <c:v>1.4585519769118029</c:v>
                </c:pt>
                <c:pt idx="3">
                  <c:v>1.6189395270728038</c:v>
                </c:pt>
                <c:pt idx="4">
                  <c:v>1.4978068022173332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C-46DA-AA71-2FA1CD427E70}"/>
            </c:ext>
          </c:extLst>
        </c:ser>
        <c:ser>
          <c:idx val="1"/>
          <c:order val="1"/>
          <c:tx>
            <c:strRef>
              <c:f>RESULTS!$A$83</c:f>
              <c:strCache>
                <c:ptCount val="1"/>
                <c:pt idx="0">
                  <c:v>Awg2018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RESULTS!$C$83:$H$83</c:f>
              <c:numCache>
                <c:formatCode>0.0</c:formatCode>
                <c:ptCount val="6"/>
                <c:pt idx="0">
                  <c:v>0.52339756369583768</c:v>
                </c:pt>
                <c:pt idx="1">
                  <c:v>0.28011252531670094</c:v>
                </c:pt>
                <c:pt idx="2">
                  <c:v>0.49489317720130654</c:v>
                </c:pt>
                <c:pt idx="3">
                  <c:v>1.2651468629020841</c:v>
                </c:pt>
                <c:pt idx="4">
                  <c:v>1.2296681210993119</c:v>
                </c:pt>
                <c:pt idx="5">
                  <c:v>1.1269891387910671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C-46DA-AA71-2FA1CD427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RESULTS!$A$84</c:f>
              <c:strCache>
                <c:ptCount val="1"/>
                <c:pt idx="0">
                  <c:v>Diff. (dx)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RESULTS!$C$84:$H$84</c:f>
              <c:numCache>
                <c:formatCode>0.0</c:formatCode>
                <c:ptCount val="6"/>
                <c:pt idx="0">
                  <c:v>-0.78139160704238098</c:v>
                </c:pt>
                <c:pt idx="1">
                  <c:v>-1.0112531429210228</c:v>
                </c:pt>
                <c:pt idx="2">
                  <c:v>-0.96365879971049639</c:v>
                </c:pt>
                <c:pt idx="3">
                  <c:v>-0.35379266417071964</c:v>
                </c:pt>
                <c:pt idx="4">
                  <c:v>-0.2681386811180213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3C-46DA-AA71-2FA1CD427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6280"/>
        <c:axId val="376232184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6232184"/>
        <c:scaling>
          <c:orientation val="minMax"/>
        </c:scaling>
        <c:delete val="0"/>
        <c:axPos val="r"/>
        <c:numFmt formatCode="0.0_ ;[Red]\-0.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6226280"/>
        <c:crosses val="max"/>
        <c:crossBetween val="between"/>
      </c:valAx>
      <c:catAx>
        <c:axId val="37622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232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RESULTS!$A$26</c:f>
              <c:strCache>
                <c:ptCount val="1"/>
                <c:pt idx="0">
                  <c:v>HC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RESULTS!$C$26:$H$26</c:f>
              <c:numCache>
                <c:formatCode>0.0</c:formatCode>
                <c:ptCount val="6"/>
                <c:pt idx="0">
                  <c:v>6.1525750605640264</c:v>
                </c:pt>
                <c:pt idx="1">
                  <c:v>6.3998060711507518</c:v>
                </c:pt>
                <c:pt idx="2">
                  <c:v>6.6463951495621041</c:v>
                </c:pt>
                <c:pt idx="3">
                  <c:v>6.7742427633152564</c:v>
                </c:pt>
                <c:pt idx="4">
                  <c:v>6.7342679452531975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D-420A-BD2C-210A525A854D}"/>
            </c:ext>
          </c:extLst>
        </c:ser>
        <c:ser>
          <c:idx val="1"/>
          <c:order val="1"/>
          <c:tx>
            <c:strRef>
              <c:f>RESULTS!$A$27</c:f>
              <c:strCache>
                <c:ptCount val="1"/>
                <c:pt idx="0">
                  <c:v>HA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RESULTS!$C$27:$H$27</c:f>
              <c:numCache>
                <c:formatCode>0.0</c:formatCode>
                <c:ptCount val="6"/>
                <c:pt idx="0">
                  <c:v>6.1518696637071111</c:v>
                </c:pt>
                <c:pt idx="1">
                  <c:v>6.5465956387648339</c:v>
                </c:pt>
                <c:pt idx="2">
                  <c:v>6.9257458605865505</c:v>
                </c:pt>
                <c:pt idx="3">
                  <c:v>7.1520055620307375</c:v>
                </c:pt>
                <c:pt idx="4">
                  <c:v>7.111357081950576</c:v>
                </c:pt>
                <c:pt idx="5">
                  <c:v>6.9933488380470186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D-420A-BD2C-210A525A8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RESULTS!$A$28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RESULTS!$C$28:$H$28</c:f>
              <c:numCache>
                <c:formatCode>0.00</c:formatCode>
                <c:ptCount val="6"/>
                <c:pt idx="0">
                  <c:v>0</c:v>
                </c:pt>
                <c:pt idx="1">
                  <c:v>0.14678956761408202</c:v>
                </c:pt>
                <c:pt idx="2">
                  <c:v>0.27935071102444642</c:v>
                </c:pt>
                <c:pt idx="3">
                  <c:v>0.37776279871548102</c:v>
                </c:pt>
                <c:pt idx="4">
                  <c:v>0.37708913669737854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6D-420A-BD2C-210A525A8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RESULTS!$A$31</c:f>
              <c:strCache>
                <c:ptCount val="1"/>
                <c:pt idx="0">
                  <c:v>LTC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RESULTS!$C$31:$H$31</c:f>
              <c:numCache>
                <c:formatCode>0.0</c:formatCode>
                <c:ptCount val="6"/>
                <c:pt idx="0">
                  <c:v>1.8741627354646258</c:v>
                </c:pt>
                <c:pt idx="1">
                  <c:v>1.9774293364442315</c:v>
                </c:pt>
                <c:pt idx="2">
                  <c:v>2.201779561525715</c:v>
                </c:pt>
                <c:pt idx="3">
                  <c:v>2.5128212307383868</c:v>
                </c:pt>
                <c:pt idx="4">
                  <c:v>2.69002008697026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6-4E31-BF55-D52D8939574F}"/>
            </c:ext>
          </c:extLst>
        </c:ser>
        <c:ser>
          <c:idx val="1"/>
          <c:order val="1"/>
          <c:tx>
            <c:strRef>
              <c:f>RESULTS!$A$32</c:f>
              <c:strCache>
                <c:ptCount val="1"/>
                <c:pt idx="0">
                  <c:v>LTC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RESULTS!$C$32:$H$32</c:f>
              <c:numCache>
                <c:formatCode>0.0</c:formatCode>
                <c:ptCount val="6"/>
                <c:pt idx="0">
                  <c:v>1.8045164849050153</c:v>
                </c:pt>
                <c:pt idx="1">
                  <c:v>2.0078126747295086</c:v>
                </c:pt>
                <c:pt idx="2">
                  <c:v>2.340286899771169</c:v>
                </c:pt>
                <c:pt idx="3">
                  <c:v>2.7816125875034223</c:v>
                </c:pt>
                <c:pt idx="4">
                  <c:v>3.0513227358487272</c:v>
                </c:pt>
                <c:pt idx="5">
                  <c:v>2.9518747700687351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6-4E31-BF55-D52D8939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RESULTS!$A$33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RESULTS!$C$33:$H$33</c:f>
              <c:numCache>
                <c:formatCode>0.00</c:formatCode>
                <c:ptCount val="6"/>
                <c:pt idx="0">
                  <c:v>-6.964625055961049E-2</c:v>
                </c:pt>
                <c:pt idx="1">
                  <c:v>3.0383338285277173E-2</c:v>
                </c:pt>
                <c:pt idx="2">
                  <c:v>0.13850733824545403</c:v>
                </c:pt>
                <c:pt idx="3">
                  <c:v>0.26879135676503552</c:v>
                </c:pt>
                <c:pt idx="4">
                  <c:v>0.36130264887846719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6-4E31-BF55-D52D8939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_ ;[Red]\-0.0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RESULTS!$A$36</c:f>
              <c:strCache>
                <c:ptCount val="1"/>
                <c:pt idx="0">
                  <c:v>EDU Awg 2015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RESULTS!$C$36:$H$36</c:f>
              <c:numCache>
                <c:formatCode>0.0</c:formatCode>
                <c:ptCount val="6"/>
                <c:pt idx="0">
                  <c:v>3.49684116249361</c:v>
                </c:pt>
                <c:pt idx="1">
                  <c:v>3.3248305111038801</c:v>
                </c:pt>
                <c:pt idx="2">
                  <c:v>3.40969122169024</c:v>
                </c:pt>
                <c:pt idx="3">
                  <c:v>3.55341209460645</c:v>
                </c:pt>
                <c:pt idx="4">
                  <c:v>3.5270270414419298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84-491E-9459-B4D4C1B36A4A}"/>
            </c:ext>
          </c:extLst>
        </c:ser>
        <c:ser>
          <c:idx val="1"/>
          <c:order val="1"/>
          <c:tx>
            <c:strRef>
              <c:f>RESULTS!$A$37</c:f>
              <c:strCache>
                <c:ptCount val="1"/>
                <c:pt idx="0">
                  <c:v>EDU Awg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RESULTS!$C$37:$H$37</c:f>
              <c:numCache>
                <c:formatCode>0.0</c:formatCode>
                <c:ptCount val="6"/>
                <c:pt idx="0">
                  <c:v>3.4426180070929862</c:v>
                </c:pt>
                <c:pt idx="1">
                  <c:v>3.0687216082470834</c:v>
                </c:pt>
                <c:pt idx="2">
                  <c:v>3.0561145771288678</c:v>
                </c:pt>
                <c:pt idx="3">
                  <c:v>3.2588444922180151</c:v>
                </c:pt>
                <c:pt idx="4">
                  <c:v>3.283088990646609</c:v>
                </c:pt>
                <c:pt idx="5">
                  <c:v>3.2700539409823595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4-491E-9459-B4D4C1B3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66984"/>
        <c:axId val="384668952"/>
      </c:lineChart>
      <c:lineChart>
        <c:grouping val="standard"/>
        <c:varyColors val="0"/>
        <c:ser>
          <c:idx val="2"/>
          <c:order val="2"/>
          <c:tx>
            <c:strRef>
              <c:f>RESULTS!$A$38</c:f>
              <c:strCache>
                <c:ptCount val="1"/>
                <c:pt idx="0">
                  <c:v>Diff.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RESULTS!$C$20:$H$20</c:f>
              <c:numCache>
                <c:formatCode>General</c:formatCode>
                <c:ptCount val="6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</c:numCache>
            </c:numRef>
          </c:cat>
          <c:val>
            <c:numRef>
              <c:f>RESULTS!$C$38:$H$38</c:f>
              <c:numCache>
                <c:formatCode>0.00</c:formatCode>
                <c:ptCount val="6"/>
                <c:pt idx="0">
                  <c:v>-5.4223155400623835E-2</c:v>
                </c:pt>
                <c:pt idx="1">
                  <c:v>-0.25610890285679666</c:v>
                </c:pt>
                <c:pt idx="2">
                  <c:v>-0.35357664456137217</c:v>
                </c:pt>
                <c:pt idx="3">
                  <c:v>-0.29456760238843493</c:v>
                </c:pt>
                <c:pt idx="4">
                  <c:v>-0.24393805079532083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4-491E-9459-B4D4C1B3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01008"/>
        <c:axId val="375399040"/>
      </c:lineChart>
      <c:catAx>
        <c:axId val="3846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8952"/>
        <c:crosses val="autoZero"/>
        <c:auto val="1"/>
        <c:lblAlgn val="ctr"/>
        <c:lblOffset val="100"/>
        <c:noMultiLvlLbl val="0"/>
      </c:catAx>
      <c:valAx>
        <c:axId val="384668952"/>
        <c:scaling>
          <c:orientation val="minMax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666984"/>
        <c:crosses val="autoZero"/>
        <c:crossBetween val="between"/>
      </c:valAx>
      <c:valAx>
        <c:axId val="375399040"/>
        <c:scaling>
          <c:orientation val="minMax"/>
        </c:scaling>
        <c:delete val="0"/>
        <c:axPos val="r"/>
        <c:numFmt formatCode="0.00_ ;[Red]\-0.0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5401008"/>
        <c:crosses val="max"/>
        <c:crossBetween val="between"/>
      </c:valAx>
      <c:catAx>
        <c:axId val="37540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39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</xdr:colOff>
      <xdr:row>28</xdr:row>
      <xdr:rowOff>25400</xdr:rowOff>
    </xdr:from>
    <xdr:to>
      <xdr:col>16</xdr:col>
      <xdr:colOff>76200</xdr:colOff>
      <xdr:row>40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72</xdr:row>
      <xdr:rowOff>63500</xdr:rowOff>
    </xdr:from>
    <xdr:to>
      <xdr:col>23</xdr:col>
      <xdr:colOff>76200</xdr:colOff>
      <xdr:row>87</xdr:row>
      <xdr:rowOff>76200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50800</xdr:colOff>
      <xdr:row>15</xdr:row>
      <xdr:rowOff>0</xdr:rowOff>
    </xdr:from>
    <xdr:to>
      <xdr:col>16</xdr:col>
      <xdr:colOff>50800</xdr:colOff>
      <xdr:row>27</xdr:row>
      <xdr:rowOff>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12700</xdr:colOff>
      <xdr:row>1</xdr:row>
      <xdr:rowOff>241300</xdr:rowOff>
    </xdr:from>
    <xdr:to>
      <xdr:col>16</xdr:col>
      <xdr:colOff>12700</xdr:colOff>
      <xdr:row>13</xdr:row>
      <xdr:rowOff>241300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152400</xdr:colOff>
      <xdr:row>1</xdr:row>
      <xdr:rowOff>241300</xdr:rowOff>
    </xdr:from>
    <xdr:to>
      <xdr:col>22</xdr:col>
      <xdr:colOff>685800</xdr:colOff>
      <xdr:row>13</xdr:row>
      <xdr:rowOff>215900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177800</xdr:colOff>
      <xdr:row>15</xdr:row>
      <xdr:rowOff>0</xdr:rowOff>
    </xdr:from>
    <xdr:to>
      <xdr:col>22</xdr:col>
      <xdr:colOff>723900</xdr:colOff>
      <xdr:row>27</xdr:row>
      <xdr:rowOff>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23</xdr:col>
      <xdr:colOff>63500</xdr:colOff>
      <xdr:row>40</xdr:row>
      <xdr:rowOff>12700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12700</xdr:colOff>
      <xdr:row>41</xdr:row>
      <xdr:rowOff>25400</xdr:rowOff>
    </xdr:from>
    <xdr:to>
      <xdr:col>16</xdr:col>
      <xdr:colOff>76200</xdr:colOff>
      <xdr:row>53</xdr:row>
      <xdr:rowOff>38100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63500</xdr:colOff>
      <xdr:row>53</xdr:row>
      <xdr:rowOff>12700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12700</xdr:colOff>
      <xdr:row>54</xdr:row>
      <xdr:rowOff>25400</xdr:rowOff>
    </xdr:from>
    <xdr:to>
      <xdr:col>16</xdr:col>
      <xdr:colOff>76200</xdr:colOff>
      <xdr:row>66</xdr:row>
      <xdr:rowOff>38100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54</xdr:row>
      <xdr:rowOff>0</xdr:rowOff>
    </xdr:from>
    <xdr:to>
      <xdr:col>23</xdr:col>
      <xdr:colOff>63500</xdr:colOff>
      <xdr:row>66</xdr:row>
      <xdr:rowOff>12700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723900</xdr:colOff>
      <xdr:row>67</xdr:row>
      <xdr:rowOff>177800</xdr:rowOff>
    </xdr:from>
    <xdr:to>
      <xdr:col>11</xdr:col>
      <xdr:colOff>749300</xdr:colOff>
      <xdr:row>67</xdr:row>
      <xdr:rowOff>177800</xdr:rowOff>
    </xdr:to>
    <xdr:cxnSp macro="">
      <xdr:nvCxnSpPr>
        <xdr:cNvPr id="20" name="Connettore diritto 19"/>
        <xdr:cNvCxnSpPr/>
      </xdr:nvCxnSpPr>
      <xdr:spPr>
        <a:xfrm>
          <a:off x="12522200" y="18059400"/>
          <a:ext cx="787400" cy="0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469900</xdr:colOff>
      <xdr:row>67</xdr:row>
      <xdr:rowOff>203200</xdr:rowOff>
    </xdr:from>
    <xdr:to>
      <xdr:col>17</xdr:col>
      <xdr:colOff>279400</xdr:colOff>
      <xdr:row>67</xdr:row>
      <xdr:rowOff>203200</xdr:rowOff>
    </xdr:to>
    <xdr:cxnSp macro="">
      <xdr:nvCxnSpPr>
        <xdr:cNvPr id="21" name="Connettore diritto 20"/>
        <xdr:cNvCxnSpPr/>
      </xdr:nvCxnSpPr>
      <xdr:spPr>
        <a:xfrm>
          <a:off x="16078200" y="18084800"/>
          <a:ext cx="787400" cy="0"/>
        </a:xfrm>
        <a:prstGeom prst="line">
          <a:avLst/>
        </a:prstGeom>
        <a:ln w="317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67</xdr:row>
      <xdr:rowOff>177800</xdr:rowOff>
    </xdr:from>
    <xdr:to>
      <xdr:col>22</xdr:col>
      <xdr:colOff>25400</xdr:colOff>
      <xdr:row>67</xdr:row>
      <xdr:rowOff>177800</xdr:rowOff>
    </xdr:to>
    <xdr:cxnSp macro="">
      <xdr:nvCxnSpPr>
        <xdr:cNvPr id="22" name="Connettore diritto 21"/>
        <xdr:cNvCxnSpPr/>
      </xdr:nvCxnSpPr>
      <xdr:spPr>
        <a:xfrm>
          <a:off x="19634200" y="18059400"/>
          <a:ext cx="787400" cy="0"/>
        </a:xfrm>
        <a:prstGeom prst="line">
          <a:avLst/>
        </a:prstGeom>
        <a:ln w="25400" cmpd="dbl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0.05431</cdr:x>
      <cdr:y>0.52181</cdr:y>
    </cdr:from>
    <cdr:to>
      <cdr:x>0.96274</cdr:x>
      <cdr:y>0.52515</cdr:y>
    </cdr:to>
    <cdr:cxnSp macro="">
      <cdr:nvCxnSpPr>
        <cdr:cNvPr id="3" name="Connettore diritto 2"/>
        <cdr:cNvCxnSpPr/>
      </cdr:nvCxnSpPr>
      <cdr:spPr>
        <a:xfrm xmlns:a="http://schemas.openxmlformats.org/drawingml/2006/main">
          <a:off x="510393" y="2094132"/>
          <a:ext cx="8537425" cy="1340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0.22798</cdr:x>
      <cdr:y>0.51165</cdr:y>
    </cdr:from>
    <cdr:to>
      <cdr:x>0.24773</cdr:x>
      <cdr:y>0.53165</cdr:y>
    </cdr:to>
    <cdr:sp macro="" textlink="">
      <cdr:nvSpPr>
        <cdr:cNvPr id="4" name="Ovale 3"/>
        <cdr:cNvSpPr/>
      </cdr:nvSpPr>
      <cdr:spPr>
        <a:xfrm xmlns:a="http://schemas.openxmlformats.org/drawingml/2006/main">
          <a:off x="2142599" y="2053336"/>
          <a:ext cx="185611" cy="8026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B1:Y242"/>
  <sheetViews>
    <sheetView topLeftCell="B1" zoomScale="75" zoomScaleNormal="75" workbookViewId="0">
      <selection activeCell="B1" sqref="A1:XFD1048576"/>
    </sheetView>
  </sheetViews>
  <sheetFormatPr defaultRowHeight="11.25" x14ac:dyDescent="0.2"/>
  <cols>
    <col min="1" max="1" width="3.21875" style="72" customWidth="1"/>
    <col min="2" max="2" width="42.77734375" style="72" customWidth="1"/>
    <col min="3" max="13" width="7.77734375" style="72" customWidth="1"/>
    <col min="14" max="16" width="8.88671875" style="72"/>
    <col min="17" max="17" width="42.77734375" style="72" customWidth="1"/>
    <col min="18" max="16384" width="8.88671875" style="72"/>
  </cols>
  <sheetData>
    <row r="1" spans="2:25" ht="12" thickBot="1" x14ac:dyDescent="0.25"/>
    <row r="2" spans="2:25" ht="27" thickBot="1" x14ac:dyDescent="0.25">
      <c r="B2" s="242" t="s">
        <v>178</v>
      </c>
      <c r="C2" s="243" t="s">
        <v>0</v>
      </c>
      <c r="D2" s="243"/>
      <c r="E2" s="243"/>
      <c r="F2" s="243"/>
      <c r="G2" s="243"/>
      <c r="H2" s="243"/>
      <c r="I2" s="243"/>
      <c r="J2" s="243"/>
      <c r="K2" s="243"/>
      <c r="L2" s="243"/>
      <c r="M2" s="244"/>
      <c r="Q2" s="242" t="s">
        <v>178</v>
      </c>
      <c r="R2" s="243" t="s">
        <v>187</v>
      </c>
      <c r="S2" s="243"/>
      <c r="T2" s="243"/>
      <c r="U2" s="243"/>
      <c r="V2" s="243"/>
      <c r="W2" s="243"/>
      <c r="X2" s="243"/>
      <c r="Y2" s="243"/>
    </row>
    <row r="3" spans="2:25" ht="15.75" x14ac:dyDescent="0.25">
      <c r="B3" s="73"/>
      <c r="C3" s="63"/>
      <c r="D3" s="74"/>
      <c r="E3" s="75"/>
      <c r="F3" s="75"/>
      <c r="G3" s="75"/>
      <c r="H3" s="75"/>
      <c r="I3" s="75"/>
      <c r="J3" s="75"/>
      <c r="K3" s="75"/>
      <c r="L3" s="75"/>
      <c r="M3" s="76"/>
      <c r="Q3" s="77"/>
      <c r="R3" s="78"/>
      <c r="S3" s="79"/>
      <c r="T3" s="79"/>
      <c r="U3" s="79"/>
      <c r="V3" s="79"/>
      <c r="W3" s="79"/>
      <c r="X3" s="80"/>
      <c r="Y3" s="81"/>
    </row>
    <row r="4" spans="2:25" ht="15.75" x14ac:dyDescent="0.25">
      <c r="B4" s="82" t="s">
        <v>1</v>
      </c>
      <c r="C4" s="83"/>
      <c r="D4" s="84"/>
      <c r="E4" s="83"/>
      <c r="F4" s="83"/>
      <c r="G4" s="83"/>
      <c r="H4" s="83"/>
      <c r="I4" s="83"/>
      <c r="J4" s="83"/>
      <c r="K4" s="83"/>
      <c r="L4" s="83"/>
      <c r="M4" s="85"/>
      <c r="Q4" s="86" t="s">
        <v>1</v>
      </c>
      <c r="R4" s="87"/>
      <c r="S4" s="88"/>
      <c r="T4" s="88"/>
      <c r="U4" s="88"/>
      <c r="V4" s="88"/>
      <c r="W4" s="88"/>
      <c r="X4" s="87"/>
      <c r="Y4" s="89"/>
    </row>
    <row r="5" spans="2:25" ht="15.75" x14ac:dyDescent="0.25">
      <c r="B5" s="73"/>
      <c r="C5" s="90"/>
      <c r="D5" s="91"/>
      <c r="E5" s="91"/>
      <c r="F5" s="91"/>
      <c r="G5" s="91"/>
      <c r="H5" s="91"/>
      <c r="I5" s="91"/>
      <c r="J5" s="91"/>
      <c r="K5" s="91"/>
      <c r="L5" s="91"/>
      <c r="M5" s="92"/>
      <c r="Q5" s="93"/>
      <c r="R5" s="94"/>
      <c r="S5" s="95"/>
      <c r="T5" s="95"/>
      <c r="U5" s="95"/>
      <c r="V5" s="95"/>
      <c r="W5" s="95"/>
      <c r="X5" s="95"/>
      <c r="Y5" s="96"/>
    </row>
    <row r="6" spans="2:25" ht="15" x14ac:dyDescent="0.2">
      <c r="B6" s="97" t="s">
        <v>2</v>
      </c>
      <c r="C6" s="98" t="s">
        <v>3</v>
      </c>
      <c r="D6" s="99">
        <v>2013</v>
      </c>
      <c r="E6" s="100">
        <v>2020</v>
      </c>
      <c r="F6" s="100">
        <v>2025</v>
      </c>
      <c r="G6" s="100">
        <v>2030</v>
      </c>
      <c r="H6" s="100">
        <v>2035</v>
      </c>
      <c r="I6" s="100">
        <v>2040</v>
      </c>
      <c r="J6" s="100">
        <v>2045</v>
      </c>
      <c r="K6" s="100">
        <v>2050</v>
      </c>
      <c r="L6" s="100">
        <v>2055</v>
      </c>
      <c r="M6" s="101">
        <v>2060</v>
      </c>
      <c r="Q6" s="102" t="s">
        <v>188</v>
      </c>
      <c r="R6" s="103" t="s">
        <v>184</v>
      </c>
      <c r="S6" s="104">
        <v>2016</v>
      </c>
      <c r="T6" s="104">
        <v>2020</v>
      </c>
      <c r="U6" s="104">
        <v>2030</v>
      </c>
      <c r="V6" s="104">
        <v>2040</v>
      </c>
      <c r="W6" s="104">
        <v>2050</v>
      </c>
      <c r="X6" s="104">
        <v>2060</v>
      </c>
      <c r="Y6" s="105">
        <v>2070</v>
      </c>
    </row>
    <row r="7" spans="2:25" ht="15.75" x14ac:dyDescent="0.25">
      <c r="B7" s="73" t="s">
        <v>4</v>
      </c>
      <c r="C7" s="106">
        <v>0.18000000000000016</v>
      </c>
      <c r="D7" s="107">
        <v>1.43</v>
      </c>
      <c r="E7" s="107">
        <v>1.47</v>
      </c>
      <c r="F7" s="107">
        <v>1.49</v>
      </c>
      <c r="G7" s="107">
        <v>1.51</v>
      </c>
      <c r="H7" s="107">
        <v>1.53</v>
      </c>
      <c r="I7" s="107">
        <v>1.55</v>
      </c>
      <c r="J7" s="107">
        <v>1.56</v>
      </c>
      <c r="K7" s="107">
        <v>1.58</v>
      </c>
      <c r="L7" s="107">
        <v>1.6</v>
      </c>
      <c r="M7" s="108">
        <v>1.61</v>
      </c>
      <c r="Q7" s="73" t="s">
        <v>4</v>
      </c>
      <c r="R7" s="109">
        <v>0.32611000000000012</v>
      </c>
      <c r="S7" s="110">
        <v>1.32917</v>
      </c>
      <c r="T7" s="110">
        <v>1.3602799999999999</v>
      </c>
      <c r="U7" s="110">
        <v>1.41798</v>
      </c>
      <c r="V7" s="110">
        <v>1.4788399999999999</v>
      </c>
      <c r="W7" s="110">
        <v>1.5387599999999999</v>
      </c>
      <c r="X7" s="110">
        <v>1.59765</v>
      </c>
      <c r="Y7" s="111">
        <v>1.6552800000000001</v>
      </c>
    </row>
    <row r="8" spans="2:25" ht="15.75" x14ac:dyDescent="0.25">
      <c r="B8" s="73" t="s">
        <v>5</v>
      </c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4"/>
      <c r="Q8" s="73" t="s">
        <v>5</v>
      </c>
      <c r="R8" s="115"/>
      <c r="S8" s="65"/>
      <c r="T8" s="65"/>
      <c r="U8" s="65"/>
      <c r="V8" s="65"/>
      <c r="W8" s="65"/>
      <c r="X8" s="65"/>
      <c r="Y8" s="116"/>
    </row>
    <row r="9" spans="2:25" ht="15.75" x14ac:dyDescent="0.25">
      <c r="B9" s="117" t="s">
        <v>6</v>
      </c>
      <c r="C9" s="106">
        <v>5.730220724855954</v>
      </c>
      <c r="D9" s="113">
        <v>79.813840002727574</v>
      </c>
      <c r="E9" s="113">
        <v>80.76391077537879</v>
      </c>
      <c r="F9" s="113">
        <v>81.420624551614154</v>
      </c>
      <c r="G9" s="113">
        <v>82.05973958769026</v>
      </c>
      <c r="H9" s="113">
        <v>82.681661609712464</v>
      </c>
      <c r="I9" s="113">
        <v>83.286907116510363</v>
      </c>
      <c r="J9" s="113">
        <v>83.875198144266008</v>
      </c>
      <c r="K9" s="113">
        <v>84.447371979686892</v>
      </c>
      <c r="L9" s="113">
        <v>85.00356199678231</v>
      </c>
      <c r="M9" s="114">
        <v>85.544060727583528</v>
      </c>
      <c r="Q9" s="117" t="s">
        <v>6</v>
      </c>
      <c r="R9" s="109">
        <v>6.2000000000000028</v>
      </c>
      <c r="S9" s="65">
        <v>80.7</v>
      </c>
      <c r="T9" s="65">
        <v>81.2</v>
      </c>
      <c r="U9" s="65">
        <v>82.5</v>
      </c>
      <c r="V9" s="65">
        <v>83.7</v>
      </c>
      <c r="W9" s="65">
        <v>84.8</v>
      </c>
      <c r="X9" s="65">
        <v>85.9</v>
      </c>
      <c r="Y9" s="116">
        <v>86.9</v>
      </c>
    </row>
    <row r="10" spans="2:25" ht="15.75" x14ac:dyDescent="0.25">
      <c r="B10" s="117" t="s">
        <v>7</v>
      </c>
      <c r="C10" s="106">
        <v>5.0522251175326858</v>
      </c>
      <c r="D10" s="113">
        <v>84.65946055588924</v>
      </c>
      <c r="E10" s="113">
        <v>85.501769830318949</v>
      </c>
      <c r="F10" s="113">
        <v>86.082901278348601</v>
      </c>
      <c r="G10" s="113">
        <v>86.647323502559473</v>
      </c>
      <c r="H10" s="113">
        <v>87.195727280877009</v>
      </c>
      <c r="I10" s="113">
        <v>87.728497003777363</v>
      </c>
      <c r="J10" s="113">
        <v>88.246052162833621</v>
      </c>
      <c r="K10" s="113">
        <v>88.748992881960788</v>
      </c>
      <c r="L10" s="113">
        <v>89.237358937147917</v>
      </c>
      <c r="M10" s="114">
        <v>89.711685673421925</v>
      </c>
      <c r="Q10" s="117" t="s">
        <v>7</v>
      </c>
      <c r="R10" s="109">
        <v>5.6000000000000085</v>
      </c>
      <c r="S10" s="65">
        <v>85.3</v>
      </c>
      <c r="T10" s="65">
        <v>85.8</v>
      </c>
      <c r="U10" s="65">
        <v>86.9</v>
      </c>
      <c r="V10" s="65">
        <v>88</v>
      </c>
      <c r="W10" s="65">
        <v>89</v>
      </c>
      <c r="X10" s="65">
        <v>90</v>
      </c>
      <c r="Y10" s="116">
        <v>90.9</v>
      </c>
    </row>
    <row r="11" spans="2:25" ht="15.75" x14ac:dyDescent="0.25">
      <c r="B11" s="73" t="s">
        <v>8</v>
      </c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Q11" s="73" t="s">
        <v>8</v>
      </c>
      <c r="R11" s="115"/>
      <c r="S11" s="65"/>
      <c r="T11" s="65"/>
      <c r="U11" s="65"/>
      <c r="V11" s="65"/>
      <c r="W11" s="65"/>
      <c r="X11" s="65"/>
      <c r="Y11" s="116"/>
    </row>
    <row r="12" spans="2:25" ht="15.75" x14ac:dyDescent="0.25">
      <c r="B12" s="117" t="s">
        <v>6</v>
      </c>
      <c r="C12" s="106">
        <v>4.3000000000000007</v>
      </c>
      <c r="D12" s="113">
        <v>18.399999999999999</v>
      </c>
      <c r="E12" s="113">
        <v>19.100000000000001</v>
      </c>
      <c r="F12" s="113">
        <v>19.600000000000001</v>
      </c>
      <c r="G12" s="113">
        <v>20</v>
      </c>
      <c r="H12" s="113">
        <v>20.5</v>
      </c>
      <c r="I12" s="113">
        <v>21</v>
      </c>
      <c r="J12" s="113">
        <v>21.4</v>
      </c>
      <c r="K12" s="113">
        <v>21.8</v>
      </c>
      <c r="L12" s="113">
        <v>22.3</v>
      </c>
      <c r="M12" s="114">
        <v>22.7</v>
      </c>
      <c r="Q12" s="117" t="s">
        <v>6</v>
      </c>
      <c r="R12" s="109">
        <v>4.5999999999999979</v>
      </c>
      <c r="S12" s="65">
        <v>19.100000000000001</v>
      </c>
      <c r="T12" s="65">
        <v>19.5</v>
      </c>
      <c r="U12" s="65">
        <v>20.399999999999999</v>
      </c>
      <c r="V12" s="65">
        <v>21.3</v>
      </c>
      <c r="W12" s="65">
        <v>22.1</v>
      </c>
      <c r="X12" s="65">
        <v>23</v>
      </c>
      <c r="Y12" s="116">
        <v>23.7</v>
      </c>
    </row>
    <row r="13" spans="2:25" ht="15.75" x14ac:dyDescent="0.25">
      <c r="B13" s="117" t="s">
        <v>7</v>
      </c>
      <c r="C13" s="106">
        <v>4</v>
      </c>
      <c r="D13" s="113">
        <v>22</v>
      </c>
      <c r="E13" s="113">
        <v>22.6</v>
      </c>
      <c r="F13" s="113">
        <v>23.1</v>
      </c>
      <c r="G13" s="113">
        <v>23.5</v>
      </c>
      <c r="H13" s="113">
        <v>24</v>
      </c>
      <c r="I13" s="113">
        <v>24.4</v>
      </c>
      <c r="J13" s="113">
        <v>24.8</v>
      </c>
      <c r="K13" s="113">
        <v>25.2</v>
      </c>
      <c r="L13" s="113">
        <v>25.6</v>
      </c>
      <c r="M13" s="114">
        <v>26</v>
      </c>
      <c r="Q13" s="117" t="s">
        <v>7</v>
      </c>
      <c r="R13" s="109">
        <v>4.5</v>
      </c>
      <c r="S13" s="65">
        <v>22.5</v>
      </c>
      <c r="T13" s="65">
        <v>22.9</v>
      </c>
      <c r="U13" s="65">
        <v>23.8</v>
      </c>
      <c r="V13" s="65">
        <v>24.7</v>
      </c>
      <c r="W13" s="65">
        <v>25.5</v>
      </c>
      <c r="X13" s="65">
        <v>26.3</v>
      </c>
      <c r="Y13" s="116">
        <v>27</v>
      </c>
    </row>
    <row r="14" spans="2:25" ht="15.75" x14ac:dyDescent="0.25">
      <c r="B14" s="73" t="s">
        <v>9</v>
      </c>
      <c r="C14" s="106">
        <v>-939.1049999999999</v>
      </c>
      <c r="D14" s="113">
        <v>1135.5219999999999</v>
      </c>
      <c r="E14" s="113">
        <v>348.08199999999999</v>
      </c>
      <c r="F14" s="113">
        <v>368.36700000000002</v>
      </c>
      <c r="G14" s="113">
        <v>382.42500000000001</v>
      </c>
      <c r="H14" s="113">
        <v>367.69600000000003</v>
      </c>
      <c r="I14" s="113">
        <v>335.911</v>
      </c>
      <c r="J14" s="113">
        <v>277.83600000000001</v>
      </c>
      <c r="K14" s="113">
        <v>214.822</v>
      </c>
      <c r="L14" s="113">
        <v>206.85300000000001</v>
      </c>
      <c r="M14" s="114">
        <v>196.417</v>
      </c>
      <c r="Q14" s="73" t="s">
        <v>9</v>
      </c>
      <c r="R14" s="109">
        <v>29.289999999999992</v>
      </c>
      <c r="S14" s="65">
        <v>134.48699999999999</v>
      </c>
      <c r="T14" s="65">
        <v>161.15</v>
      </c>
      <c r="U14" s="65">
        <v>209.65899999999999</v>
      </c>
      <c r="V14" s="65">
        <v>217.702</v>
      </c>
      <c r="W14" s="65">
        <v>197.39699999999999</v>
      </c>
      <c r="X14" s="65">
        <v>176.73699999999999</v>
      </c>
      <c r="Y14" s="116">
        <v>163.77699999999999</v>
      </c>
    </row>
    <row r="15" spans="2:25" ht="15.75" x14ac:dyDescent="0.25">
      <c r="B15" s="73" t="s">
        <v>10</v>
      </c>
      <c r="C15" s="106">
        <v>-1.5896539319491807</v>
      </c>
      <c r="D15" s="113">
        <v>1.8859389763326553</v>
      </c>
      <c r="E15" s="113">
        <v>0.56083737850087023</v>
      </c>
      <c r="F15" s="113">
        <v>0.58361357625483146</v>
      </c>
      <c r="G15" s="113">
        <v>0.5954111004402205</v>
      </c>
      <c r="H15" s="113">
        <v>0.56280043358604837</v>
      </c>
      <c r="I15" s="113">
        <v>0.50668624441822463</v>
      </c>
      <c r="J15" s="113">
        <v>0.41519201442636688</v>
      </c>
      <c r="K15" s="113">
        <v>0.32042051571919306</v>
      </c>
      <c r="L15" s="113">
        <v>0.30984685309285509</v>
      </c>
      <c r="M15" s="114">
        <v>0.29628504438347464</v>
      </c>
      <c r="Q15" s="73" t="s">
        <v>10</v>
      </c>
      <c r="R15" s="109">
        <v>7.7210160572556946E-2</v>
      </c>
      <c r="S15" s="65">
        <v>0.22132940045359797</v>
      </c>
      <c r="T15" s="65">
        <v>0.26546219694768058</v>
      </c>
      <c r="U15" s="65">
        <v>0.34749480302933178</v>
      </c>
      <c r="V15" s="65">
        <v>0.3631116268942719</v>
      </c>
      <c r="W15" s="65">
        <v>0.33521224007888506</v>
      </c>
      <c r="X15" s="65">
        <v>0.31096651331385594</v>
      </c>
      <c r="Y15" s="116">
        <v>0.29853956102615492</v>
      </c>
    </row>
    <row r="16" spans="2:25" ht="15.75" x14ac:dyDescent="0.25">
      <c r="B16" s="73" t="s">
        <v>11</v>
      </c>
      <c r="C16" s="106">
        <v>6.0833535000000012</v>
      </c>
      <c r="D16" s="113">
        <v>60.209901500000001</v>
      </c>
      <c r="E16" s="113">
        <v>62.064693499999997</v>
      </c>
      <c r="F16" s="113">
        <v>63.118305499999998</v>
      </c>
      <c r="G16" s="113">
        <v>64.228731999999994</v>
      </c>
      <c r="H16" s="113">
        <v>65.333282999999994</v>
      </c>
      <c r="I16" s="113">
        <v>66.295661999999993</v>
      </c>
      <c r="J16" s="113">
        <v>66.917472000000004</v>
      </c>
      <c r="K16" s="113">
        <v>67.043772000000004</v>
      </c>
      <c r="L16" s="113">
        <v>66.759754999999998</v>
      </c>
      <c r="M16" s="114">
        <v>66.293255000000002</v>
      </c>
      <c r="Q16" s="73" t="s">
        <v>11</v>
      </c>
      <c r="R16" s="109">
        <v>-5.9038825000000017</v>
      </c>
      <c r="S16" s="65">
        <v>60.763278499999998</v>
      </c>
      <c r="T16" s="65">
        <v>60.705441999999998</v>
      </c>
      <c r="U16" s="65">
        <v>60.334427499999997</v>
      </c>
      <c r="V16" s="65">
        <v>59.954566</v>
      </c>
      <c r="W16" s="65">
        <v>58.887169499999999</v>
      </c>
      <c r="X16" s="65">
        <v>56.834736999999997</v>
      </c>
      <c r="Y16" s="116">
        <v>54.859395999999997</v>
      </c>
    </row>
    <row r="17" spans="2:25" ht="15.75" x14ac:dyDescent="0.25">
      <c r="B17" s="117" t="s">
        <v>12</v>
      </c>
      <c r="C17" s="106">
        <v>-0.54219694051926481</v>
      </c>
      <c r="D17" s="113">
        <v>14.023942557022783</v>
      </c>
      <c r="E17" s="113">
        <v>13.809150608308411</v>
      </c>
      <c r="F17" s="113">
        <v>13.433834975180062</v>
      </c>
      <c r="G17" s="113">
        <v>13.252835973781954</v>
      </c>
      <c r="H17" s="113">
        <v>13.306027342908822</v>
      </c>
      <c r="I17" s="113">
        <v>13.475358312282937</v>
      </c>
      <c r="J17" s="113">
        <v>13.619233105518392</v>
      </c>
      <c r="K17" s="113">
        <v>13.644438889864368</v>
      </c>
      <c r="L17" s="113">
        <v>13.561780596708301</v>
      </c>
      <c r="M17" s="114">
        <v>13.481745616503519</v>
      </c>
      <c r="Q17" s="117" t="s">
        <v>12</v>
      </c>
      <c r="R17" s="109">
        <v>-0.9615679558813639</v>
      </c>
      <c r="S17" s="65">
        <v>13.590753665472477</v>
      </c>
      <c r="T17" s="65">
        <v>12.990017435339649</v>
      </c>
      <c r="U17" s="65">
        <v>11.593797753363948</v>
      </c>
      <c r="V17" s="65">
        <v>11.800215516529633</v>
      </c>
      <c r="W17" s="65">
        <v>12.14361559694256</v>
      </c>
      <c r="X17" s="65">
        <v>12.139381413870183</v>
      </c>
      <c r="Y17" s="116">
        <v>12.629185709591113</v>
      </c>
    </row>
    <row r="18" spans="2:25" ht="15.75" x14ac:dyDescent="0.25">
      <c r="B18" s="117" t="s">
        <v>13</v>
      </c>
      <c r="C18" s="106">
        <v>-7.8283202696301544</v>
      </c>
      <c r="D18" s="113">
        <v>42.357760708178539</v>
      </c>
      <c r="E18" s="113">
        <v>40.136120224294672</v>
      </c>
      <c r="F18" s="113">
        <v>38.036916247696162</v>
      </c>
      <c r="G18" s="113">
        <v>36.351991971443567</v>
      </c>
      <c r="H18" s="113">
        <v>35.713047666684687</v>
      </c>
      <c r="I18" s="113">
        <v>35.588978657457261</v>
      </c>
      <c r="J18" s="113">
        <v>35.362167447090648</v>
      </c>
      <c r="K18" s="113">
        <v>34.988823421212032</v>
      </c>
      <c r="L18" s="113">
        <v>34.770279639282684</v>
      </c>
      <c r="M18" s="114">
        <v>34.529440438548384</v>
      </c>
      <c r="Q18" s="117" t="s">
        <v>13</v>
      </c>
      <c r="R18" s="109">
        <v>-8.9698014274310012</v>
      </c>
      <c r="S18" s="65">
        <v>41.647417856164559</v>
      </c>
      <c r="T18" s="65">
        <v>39.86797262756113</v>
      </c>
      <c r="U18" s="65">
        <v>35.46264858483989</v>
      </c>
      <c r="V18" s="65">
        <v>34.28620849327806</v>
      </c>
      <c r="W18" s="65">
        <v>33.516454717695339</v>
      </c>
      <c r="X18" s="65">
        <v>33.102906766332005</v>
      </c>
      <c r="Y18" s="116">
        <v>32.677616428733558</v>
      </c>
    </row>
    <row r="19" spans="2:25" ht="15.75" x14ac:dyDescent="0.25">
      <c r="B19" s="117" t="s">
        <v>14</v>
      </c>
      <c r="C19" s="106">
        <v>-8.223120635251405</v>
      </c>
      <c r="D19" s="113">
        <v>64.76164555758325</v>
      </c>
      <c r="E19" s="113">
        <v>63.791759480774687</v>
      </c>
      <c r="F19" s="113">
        <v>63.035305185751547</v>
      </c>
      <c r="G19" s="113">
        <v>61.407902307646381</v>
      </c>
      <c r="H19" s="113">
        <v>59.4023347946559</v>
      </c>
      <c r="I19" s="113">
        <v>57.590415191871834</v>
      </c>
      <c r="J19" s="113">
        <v>56.657839674517298</v>
      </c>
      <c r="K19" s="113">
        <v>56.467748413678152</v>
      </c>
      <c r="L19" s="113">
        <v>56.505672466892662</v>
      </c>
      <c r="M19" s="114">
        <v>56.538524922331845</v>
      </c>
      <c r="Q19" s="117" t="s">
        <v>14</v>
      </c>
      <c r="R19" s="109">
        <v>-9.7535415456676091</v>
      </c>
      <c r="S19" s="65">
        <v>64.263855512667902</v>
      </c>
      <c r="T19" s="65">
        <v>63.78096711658899</v>
      </c>
      <c r="U19" s="65">
        <v>60.987463583706003</v>
      </c>
      <c r="V19" s="65">
        <v>55.864103828222191</v>
      </c>
      <c r="W19" s="65">
        <v>54.072626126137713</v>
      </c>
      <c r="X19" s="65">
        <v>54.557714413282142</v>
      </c>
      <c r="Y19" s="116">
        <v>54.510313967000293</v>
      </c>
    </row>
    <row r="20" spans="2:25" ht="15.75" x14ac:dyDescent="0.25">
      <c r="B20" s="117" t="s">
        <v>15</v>
      </c>
      <c r="C20" s="106">
        <v>8.7653175757706734</v>
      </c>
      <c r="D20" s="113">
        <v>21.214411885393964</v>
      </c>
      <c r="E20" s="113">
        <v>22.399089910916906</v>
      </c>
      <c r="F20" s="113">
        <v>23.530859839068398</v>
      </c>
      <c r="G20" s="113">
        <v>25.339261718571688</v>
      </c>
      <c r="H20" s="113">
        <v>27.291637862435298</v>
      </c>
      <c r="I20" s="113">
        <v>28.934226495845238</v>
      </c>
      <c r="J20" s="113">
        <v>29.722927219964319</v>
      </c>
      <c r="K20" s="113">
        <v>29.887812696457473</v>
      </c>
      <c r="L20" s="113">
        <v>29.932546936399035</v>
      </c>
      <c r="M20" s="114">
        <v>29.979729461164638</v>
      </c>
      <c r="Q20" s="117" t="s">
        <v>15</v>
      </c>
      <c r="R20" s="109">
        <v>10.715109501548973</v>
      </c>
      <c r="S20" s="65">
        <v>22.145390821859621</v>
      </c>
      <c r="T20" s="65">
        <v>23.229015448071362</v>
      </c>
      <c r="U20" s="65">
        <v>27.41873866293005</v>
      </c>
      <c r="V20" s="65">
        <v>32.335680655248176</v>
      </c>
      <c r="W20" s="65">
        <v>33.783758276919727</v>
      </c>
      <c r="X20" s="65">
        <v>33.302904172847676</v>
      </c>
      <c r="Y20" s="116">
        <v>32.860500323408594</v>
      </c>
    </row>
    <row r="21" spans="2:25" ht="15.75" x14ac:dyDescent="0.25">
      <c r="B21" s="117" t="s">
        <v>16</v>
      </c>
      <c r="C21" s="106">
        <v>6.8296349721094796</v>
      </c>
      <c r="D21" s="113">
        <v>6.3161654566068339</v>
      </c>
      <c r="E21" s="113">
        <v>7.1266532557677094</v>
      </c>
      <c r="F21" s="113">
        <v>7.3546516548990688</v>
      </c>
      <c r="G21" s="113">
        <v>8.0958931277049029</v>
      </c>
      <c r="H21" s="113">
        <v>8.5619254737282997</v>
      </c>
      <c r="I21" s="113">
        <v>9.3120421664995217</v>
      </c>
      <c r="J21" s="113">
        <v>10.58801952351099</v>
      </c>
      <c r="K21" s="113">
        <v>11.931686958186063</v>
      </c>
      <c r="L21" s="113">
        <v>12.943236535244923</v>
      </c>
      <c r="M21" s="114">
        <v>13.145800428716313</v>
      </c>
      <c r="Q21" s="117" t="s">
        <v>16</v>
      </c>
      <c r="R21" s="109">
        <v>7.8652881364196938</v>
      </c>
      <c r="S21" s="65">
        <v>6.7436058441119178</v>
      </c>
      <c r="T21" s="65">
        <v>7.5028240466480751</v>
      </c>
      <c r="U21" s="65">
        <v>8.9322841424160355</v>
      </c>
      <c r="V21" s="65">
        <v>10.6263624692071</v>
      </c>
      <c r="W21" s="65">
        <v>13.965734929745604</v>
      </c>
      <c r="X21" s="65">
        <v>15.498349187399249</v>
      </c>
      <c r="Y21" s="116">
        <v>14.608893980531612</v>
      </c>
    </row>
    <row r="22" spans="2:25" ht="15.75" x14ac:dyDescent="0.25">
      <c r="B22" s="117" t="s">
        <v>17</v>
      </c>
      <c r="C22" s="106">
        <v>14.075969403673842</v>
      </c>
      <c r="D22" s="113">
        <v>29.772993428846771</v>
      </c>
      <c r="E22" s="113">
        <v>31.816709000727343</v>
      </c>
      <c r="F22" s="113">
        <v>31.255345980549787</v>
      </c>
      <c r="G22" s="113">
        <v>31.949996087578398</v>
      </c>
      <c r="H22" s="113">
        <v>31.371973777774215</v>
      </c>
      <c r="I22" s="113">
        <v>32.183484040386119</v>
      </c>
      <c r="J22" s="113">
        <v>35.622398309407501</v>
      </c>
      <c r="K22" s="113">
        <v>39.921579673176609</v>
      </c>
      <c r="L22" s="113">
        <v>43.241347162160437</v>
      </c>
      <c r="M22" s="114">
        <v>43.848962832520613</v>
      </c>
      <c r="Q22" s="117" t="s">
        <v>17</v>
      </c>
      <c r="R22" s="109">
        <v>14.005798685681658</v>
      </c>
      <c r="S22" s="65">
        <v>30.451509744661326</v>
      </c>
      <c r="T22" s="65">
        <v>32.29936311085028</v>
      </c>
      <c r="U22" s="65">
        <v>32.577297782455702</v>
      </c>
      <c r="V22" s="65">
        <v>32.862652815327117</v>
      </c>
      <c r="W22" s="65">
        <v>41.338606602826268</v>
      </c>
      <c r="X22" s="65">
        <v>46.537530501725044</v>
      </c>
      <c r="Y22" s="116">
        <v>44.457308430342984</v>
      </c>
    </row>
    <row r="23" spans="2:25" ht="15.75" x14ac:dyDescent="0.25">
      <c r="B23" s="117" t="s">
        <v>18</v>
      </c>
      <c r="C23" s="106">
        <v>13.498107943374226</v>
      </c>
      <c r="D23" s="113">
        <v>9.7529415786551823</v>
      </c>
      <c r="E23" s="113">
        <v>11.171745870899693</v>
      </c>
      <c r="F23" s="113">
        <v>11.667511774911672</v>
      </c>
      <c r="G23" s="113">
        <v>13.183796911259776</v>
      </c>
      <c r="H23" s="113">
        <v>14.413449409565244</v>
      </c>
      <c r="I23" s="113">
        <v>16.169430512829155</v>
      </c>
      <c r="J23" s="113">
        <v>18.687651319457402</v>
      </c>
      <c r="K23" s="113">
        <v>21.130091589229821</v>
      </c>
      <c r="L23" s="113">
        <v>22.906083531398583</v>
      </c>
      <c r="M23" s="114">
        <v>23.251049522029408</v>
      </c>
      <c r="Q23" s="117" t="s">
        <v>18</v>
      </c>
      <c r="R23" s="109">
        <v>16.306616555897229</v>
      </c>
      <c r="S23" s="65">
        <v>10.493621632742835</v>
      </c>
      <c r="T23" s="65">
        <v>11.763421575174958</v>
      </c>
      <c r="U23" s="65">
        <v>14.646098751354648</v>
      </c>
      <c r="V23" s="65">
        <v>19.021807817560887</v>
      </c>
      <c r="W23" s="65">
        <v>25.827735640520007</v>
      </c>
      <c r="X23" s="65">
        <v>28.407255241664149</v>
      </c>
      <c r="Y23" s="116">
        <v>26.800238188640066</v>
      </c>
    </row>
    <row r="24" spans="2:25" ht="15" x14ac:dyDescent="0.2">
      <c r="B24" s="97" t="s">
        <v>19</v>
      </c>
      <c r="C24" s="98" t="s">
        <v>20</v>
      </c>
      <c r="D24" s="99">
        <v>2013</v>
      </c>
      <c r="E24" s="100">
        <v>2020</v>
      </c>
      <c r="F24" s="100">
        <v>2025</v>
      </c>
      <c r="G24" s="100">
        <v>2030</v>
      </c>
      <c r="H24" s="100">
        <v>2035</v>
      </c>
      <c r="I24" s="100">
        <v>2040</v>
      </c>
      <c r="J24" s="100">
        <v>2045</v>
      </c>
      <c r="K24" s="100">
        <v>2050</v>
      </c>
      <c r="L24" s="100">
        <v>2055</v>
      </c>
      <c r="M24" s="101">
        <v>2060</v>
      </c>
      <c r="Q24" s="102" t="s">
        <v>19</v>
      </c>
      <c r="R24" s="103" t="s">
        <v>185</v>
      </c>
      <c r="S24" s="104">
        <v>2016</v>
      </c>
      <c r="T24" s="104">
        <v>2020</v>
      </c>
      <c r="U24" s="104">
        <v>2030</v>
      </c>
      <c r="V24" s="104">
        <v>2040</v>
      </c>
      <c r="W24" s="104">
        <v>2050</v>
      </c>
      <c r="X24" s="104">
        <v>2060</v>
      </c>
      <c r="Y24" s="105">
        <v>2070</v>
      </c>
    </row>
    <row r="25" spans="2:25" ht="15.75" x14ac:dyDescent="0.25">
      <c r="B25" s="73" t="s">
        <v>21</v>
      </c>
      <c r="C25" s="106">
        <v>1.2978467483421574</v>
      </c>
      <c r="D25" s="113">
        <v>-0.44227044639063573</v>
      </c>
      <c r="E25" s="113">
        <v>1.3047891707382187</v>
      </c>
      <c r="F25" s="113">
        <v>1.0717783696225021</v>
      </c>
      <c r="G25" s="113">
        <v>1.2913656682377237</v>
      </c>
      <c r="H25" s="113">
        <v>1.6203275507721695</v>
      </c>
      <c r="I25" s="113">
        <v>1.4585519769118029</v>
      </c>
      <c r="J25" s="113">
        <v>1.5318839902438077</v>
      </c>
      <c r="K25" s="113">
        <v>1.6189395270728038</v>
      </c>
      <c r="L25" s="113">
        <v>1.6196924073231469</v>
      </c>
      <c r="M25" s="114">
        <v>1.4978068022173332</v>
      </c>
      <c r="Q25" s="73" t="s">
        <v>189</v>
      </c>
      <c r="R25" s="109">
        <v>0.84350329932769685</v>
      </c>
      <c r="S25" s="65">
        <v>-0.32795087825123748</v>
      </c>
      <c r="T25" s="65">
        <v>0.52339756369583768</v>
      </c>
      <c r="U25" s="65">
        <v>0.28011252531670094</v>
      </c>
      <c r="V25" s="65">
        <v>0.49489317720130654</v>
      </c>
      <c r="W25" s="65">
        <v>1.2651468629020841</v>
      </c>
      <c r="X25" s="65">
        <v>1.2296681210993119</v>
      </c>
      <c r="Y25" s="116">
        <v>1.1269891387910671</v>
      </c>
    </row>
    <row r="26" spans="2:25" ht="15.75" x14ac:dyDescent="0.25">
      <c r="B26" s="73" t="s">
        <v>22</v>
      </c>
      <c r="C26" s="106">
        <v>0.13417210342080232</v>
      </c>
      <c r="D26" s="113">
        <v>-0.24925027472192385</v>
      </c>
      <c r="E26" s="113">
        <v>1.1866419121721483</v>
      </c>
      <c r="F26" s="113">
        <v>0.4936936226660027</v>
      </c>
      <c r="G26" s="113">
        <v>7.9425609546679432E-2</v>
      </c>
      <c r="H26" s="113">
        <v>-8.8920631434230568E-2</v>
      </c>
      <c r="I26" s="113">
        <v>-0.25346018030183437</v>
      </c>
      <c r="J26" s="113">
        <v>-0.1781303736993145</v>
      </c>
      <c r="K26" s="113">
        <v>-3.8343410654206878E-2</v>
      </c>
      <c r="L26" s="113">
        <v>2.0989974307616954E-2</v>
      </c>
      <c r="M26" s="114">
        <v>-4.0380802609474298E-2</v>
      </c>
      <c r="Q26" s="73" t="s">
        <v>190</v>
      </c>
      <c r="R26" s="109">
        <v>-0.20928638559118734</v>
      </c>
      <c r="S26" s="65">
        <v>-6.0422213456601259E-2</v>
      </c>
      <c r="T26" s="65">
        <v>0.59319751913056162</v>
      </c>
      <c r="U26" s="65">
        <v>-0.28271507623929271</v>
      </c>
      <c r="V26" s="65">
        <v>-0.74084664247262566</v>
      </c>
      <c r="W26" s="65">
        <v>-0.33096027970990205</v>
      </c>
      <c r="X26" s="65">
        <v>-0.343361100984374</v>
      </c>
      <c r="Y26" s="116">
        <v>-0.41068829811600205</v>
      </c>
    </row>
    <row r="27" spans="2:25" ht="15.75" x14ac:dyDescent="0.25">
      <c r="B27" s="73" t="s">
        <v>23</v>
      </c>
      <c r="C27" s="106">
        <v>0.12649443046257494</v>
      </c>
      <c r="D27" s="113">
        <v>-0.42746906922604966</v>
      </c>
      <c r="E27" s="113">
        <v>1.179527874194175</v>
      </c>
      <c r="F27" s="113">
        <v>0.49564390391199087</v>
      </c>
      <c r="G27" s="113">
        <v>8.0983250190302947E-2</v>
      </c>
      <c r="H27" s="113">
        <v>-9.8267991665490495E-2</v>
      </c>
      <c r="I27" s="113">
        <v>-0.26102575672030115</v>
      </c>
      <c r="J27" s="113">
        <v>-0.18724812199231167</v>
      </c>
      <c r="K27" s="113">
        <v>-3.9446052730995884E-2</v>
      </c>
      <c r="L27" s="113">
        <v>2.1503624056751214E-2</v>
      </c>
      <c r="M27" s="114">
        <v>-4.0874921978695244E-2</v>
      </c>
      <c r="Q27" s="73" t="s">
        <v>23</v>
      </c>
      <c r="R27" s="109">
        <v>-0.203015491497676</v>
      </c>
      <c r="S27" s="65">
        <v>-1.4631663324438104E-2</v>
      </c>
      <c r="T27" s="65">
        <v>0.59427431797127728</v>
      </c>
      <c r="U27" s="65">
        <v>-0.27770238226525468</v>
      </c>
      <c r="V27" s="65">
        <v>-0.75071740130484566</v>
      </c>
      <c r="W27" s="65">
        <v>-0.33011235585209686</v>
      </c>
      <c r="X27" s="65">
        <v>-0.3381281932694602</v>
      </c>
      <c r="Y27" s="116">
        <v>-0.41370931958361057</v>
      </c>
    </row>
    <row r="28" spans="2:25" ht="15.75" x14ac:dyDescent="0.25">
      <c r="B28" s="73" t="s">
        <v>24</v>
      </c>
      <c r="C28" s="106">
        <v>1.1710951067315456</v>
      </c>
      <c r="D28" s="113">
        <v>-1.4782539975198516E-2</v>
      </c>
      <c r="E28" s="113">
        <v>0.12398135838962365</v>
      </c>
      <c r="F28" s="113">
        <v>0.5761344657105113</v>
      </c>
      <c r="G28" s="113">
        <v>1.2103824180474207</v>
      </c>
      <c r="H28" s="113">
        <v>1.71859554243766</v>
      </c>
      <c r="I28" s="113">
        <v>1.7195777336321041</v>
      </c>
      <c r="J28" s="113">
        <v>1.7191321122361194</v>
      </c>
      <c r="K28" s="113">
        <v>1.6583855798037996</v>
      </c>
      <c r="L28" s="113">
        <v>1.5981887832663957</v>
      </c>
      <c r="M28" s="114">
        <v>1.5386817241960284</v>
      </c>
      <c r="Q28" s="73" t="s">
        <v>24</v>
      </c>
      <c r="R28" s="109">
        <v>1.0465000777368041</v>
      </c>
      <c r="S28" s="65">
        <v>-0.31378152140354654</v>
      </c>
      <c r="T28" s="65">
        <v>-7.0434710928918648E-2</v>
      </c>
      <c r="U28" s="65">
        <v>0.55781490758195562</v>
      </c>
      <c r="V28" s="65">
        <v>1.2456105785061522</v>
      </c>
      <c r="W28" s="65">
        <v>1.595259218754181</v>
      </c>
      <c r="X28" s="65">
        <v>1.5677963143687721</v>
      </c>
      <c r="Y28" s="116">
        <v>1.5406984583746777</v>
      </c>
    </row>
    <row r="29" spans="2:25" ht="15.75" x14ac:dyDescent="0.25">
      <c r="B29" s="117" t="s">
        <v>25</v>
      </c>
      <c r="C29" s="106">
        <v>0.77672976215039846</v>
      </c>
      <c r="D29" s="113">
        <v>-9.1341000000000006E-2</v>
      </c>
      <c r="E29" s="113">
        <v>0.20992</v>
      </c>
      <c r="F29" s="113">
        <v>0.41178652602874533</v>
      </c>
      <c r="G29" s="113">
        <v>0.78697145150636183</v>
      </c>
      <c r="H29" s="113">
        <v>1.1167026483461275</v>
      </c>
      <c r="I29" s="113">
        <v>1.1167026483461275</v>
      </c>
      <c r="J29" s="113">
        <v>1.1167026483461275</v>
      </c>
      <c r="K29" s="113">
        <v>1.077801765564085</v>
      </c>
      <c r="L29" s="113">
        <v>1.0389008827820425</v>
      </c>
      <c r="M29" s="114">
        <v>1</v>
      </c>
      <c r="Q29" s="117" t="s">
        <v>25</v>
      </c>
      <c r="R29" s="109">
        <v>0.67474282458464696</v>
      </c>
      <c r="S29" s="65">
        <v>-0.241173</v>
      </c>
      <c r="T29" s="65">
        <v>-3.0970999999999999E-2</v>
      </c>
      <c r="U29" s="65">
        <v>0.33323259667134525</v>
      </c>
      <c r="V29" s="65">
        <v>0.80750908834970825</v>
      </c>
      <c r="W29" s="65">
        <v>1.035717867351112</v>
      </c>
      <c r="X29" s="65">
        <v>1.0178589336755559</v>
      </c>
      <c r="Y29" s="116">
        <v>1</v>
      </c>
    </row>
    <row r="30" spans="2:25" ht="15.75" x14ac:dyDescent="0.25">
      <c r="B30" s="117" t="s">
        <v>26</v>
      </c>
      <c r="C30" s="106">
        <v>0.39436534458114719</v>
      </c>
      <c r="D30" s="113">
        <v>7.6558460024801489E-2</v>
      </c>
      <c r="E30" s="113">
        <v>-8.5938641610376343E-2</v>
      </c>
      <c r="F30" s="113">
        <v>0.16434793968176598</v>
      </c>
      <c r="G30" s="113">
        <v>0.42341096654105903</v>
      </c>
      <c r="H30" s="113">
        <v>0.60189289409153246</v>
      </c>
      <c r="I30" s="113">
        <v>0.60287508528597644</v>
      </c>
      <c r="J30" s="113">
        <v>0.60242946388999186</v>
      </c>
      <c r="K30" s="113">
        <v>0.58058381423971461</v>
      </c>
      <c r="L30" s="113">
        <v>0.55928790048435317</v>
      </c>
      <c r="M30" s="114">
        <v>0.53868172419602833</v>
      </c>
      <c r="Q30" s="117" t="s">
        <v>26</v>
      </c>
      <c r="R30" s="109">
        <v>0.37175725315215752</v>
      </c>
      <c r="S30" s="65">
        <v>-7.2608521403546553E-2</v>
      </c>
      <c r="T30" s="65">
        <v>-3.9463710928918649E-2</v>
      </c>
      <c r="U30" s="65">
        <v>0.2245823109106104</v>
      </c>
      <c r="V30" s="65">
        <v>0.43810149015644395</v>
      </c>
      <c r="W30" s="65">
        <v>0.55954135140306893</v>
      </c>
      <c r="X30" s="65">
        <v>0.54993738069321618</v>
      </c>
      <c r="Y30" s="116">
        <v>0.54069845837467767</v>
      </c>
    </row>
    <row r="31" spans="2:25" ht="15.75" x14ac:dyDescent="0.25">
      <c r="B31" s="73" t="s">
        <v>27</v>
      </c>
      <c r="C31" s="106">
        <v>1.0725849322092318</v>
      </c>
      <c r="D31" s="113">
        <v>-1.550427834789958</v>
      </c>
      <c r="E31" s="113">
        <v>0.96952358769213376</v>
      </c>
      <c r="F31" s="113">
        <v>0.72837089816608636</v>
      </c>
      <c r="G31" s="113">
        <v>0.93245786864306623</v>
      </c>
      <c r="H31" s="113">
        <v>1.2879059459398823</v>
      </c>
      <c r="I31" s="113">
        <v>1.1926320659988665</v>
      </c>
      <c r="J31" s="113">
        <v>1.3993663723971039</v>
      </c>
      <c r="K31" s="113">
        <v>1.6475394657805342</v>
      </c>
      <c r="L31" s="113">
        <v>1.7343110428832187</v>
      </c>
      <c r="M31" s="114">
        <v>1.6539754582975963</v>
      </c>
      <c r="Q31" s="73" t="s">
        <v>27</v>
      </c>
      <c r="R31" s="109">
        <v>1.0323586857839697</v>
      </c>
      <c r="S31" s="65">
        <v>-0.29843307460036828</v>
      </c>
      <c r="T31" s="65">
        <v>0.5631115096674133</v>
      </c>
      <c r="U31" s="65">
        <v>0.33245031543438497</v>
      </c>
      <c r="V31" s="65">
        <v>0.58027799774102995</v>
      </c>
      <c r="W31" s="65">
        <v>1.5341400720307652</v>
      </c>
      <c r="X31" s="65">
        <v>1.6355807529426336</v>
      </c>
      <c r="Y31" s="116">
        <v>1.4170402425258022</v>
      </c>
    </row>
    <row r="32" spans="2:25" ht="15.75" x14ac:dyDescent="0.25">
      <c r="B32" s="73" t="s">
        <v>28</v>
      </c>
      <c r="C32" s="106">
        <v>1.1639990716748192</v>
      </c>
      <c r="D32" s="113">
        <v>-0.19350247712455193</v>
      </c>
      <c r="E32" s="113">
        <v>0.11676171511711964</v>
      </c>
      <c r="F32" s="113">
        <v>0.57524480006387879</v>
      </c>
      <c r="G32" s="113">
        <v>1.2109782318489248</v>
      </c>
      <c r="H32" s="113">
        <v>1.7107694091674119</v>
      </c>
      <c r="I32" s="113">
        <v>1.7163624525805776</v>
      </c>
      <c r="J32" s="113">
        <v>1.7130658545515542</v>
      </c>
      <c r="K32" s="113">
        <v>1.6579186402795765</v>
      </c>
      <c r="L32" s="113">
        <v>1.5983669362062747</v>
      </c>
      <c r="M32" s="114">
        <v>1.5388089882468758</v>
      </c>
      <c r="Q32" s="73" t="s">
        <v>28</v>
      </c>
      <c r="R32" s="109">
        <v>1.0564760478671584</v>
      </c>
      <c r="S32" s="65">
        <v>-0.2676904092651422</v>
      </c>
      <c r="T32" s="65">
        <v>-6.9388345490728476E-2</v>
      </c>
      <c r="U32" s="65">
        <v>0.56442331135095891</v>
      </c>
      <c r="V32" s="65">
        <v>1.2449630869032724</v>
      </c>
      <c r="W32" s="65">
        <v>1.6014071642420413</v>
      </c>
      <c r="X32" s="65">
        <v>1.5784490019552733</v>
      </c>
      <c r="Y32" s="116">
        <v>1.5440185403731155</v>
      </c>
    </row>
    <row r="33" spans="2:25" ht="15.75" x14ac:dyDescent="0.25">
      <c r="B33" s="7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118"/>
      <c r="Q33" s="73" t="s">
        <v>191</v>
      </c>
      <c r="R33" s="109"/>
      <c r="S33" s="65">
        <v>1623.7033171761429</v>
      </c>
      <c r="T33" s="65">
        <v>1689.7003502400601</v>
      </c>
      <c r="U33" s="65">
        <v>1901.0445299411767</v>
      </c>
      <c r="V33" s="65">
        <v>2213.0678137376012</v>
      </c>
      <c r="W33" s="65">
        <v>2578.9617136733073</v>
      </c>
      <c r="X33" s="65">
        <v>3018.1025846311732</v>
      </c>
      <c r="Y33" s="116">
        <v>0</v>
      </c>
    </row>
    <row r="34" spans="2:25" ht="15" x14ac:dyDescent="0.2">
      <c r="B34" s="97" t="s">
        <v>29</v>
      </c>
      <c r="C34" s="98" t="s">
        <v>3</v>
      </c>
      <c r="D34" s="99">
        <v>2013</v>
      </c>
      <c r="E34" s="100">
        <v>2020</v>
      </c>
      <c r="F34" s="100">
        <v>2025</v>
      </c>
      <c r="G34" s="100">
        <v>2030</v>
      </c>
      <c r="H34" s="100">
        <v>2035</v>
      </c>
      <c r="I34" s="100">
        <v>2040</v>
      </c>
      <c r="J34" s="100">
        <v>2045</v>
      </c>
      <c r="K34" s="100">
        <v>2050</v>
      </c>
      <c r="L34" s="100">
        <v>2055</v>
      </c>
      <c r="M34" s="101">
        <v>2060</v>
      </c>
      <c r="Q34" s="102" t="s">
        <v>29</v>
      </c>
      <c r="R34" s="103" t="s">
        <v>184</v>
      </c>
      <c r="S34" s="104">
        <v>2016</v>
      </c>
      <c r="T34" s="104">
        <v>2020</v>
      </c>
      <c r="U34" s="104">
        <v>2030</v>
      </c>
      <c r="V34" s="104">
        <v>2040</v>
      </c>
      <c r="W34" s="104">
        <v>2050</v>
      </c>
      <c r="X34" s="104">
        <v>2060</v>
      </c>
      <c r="Y34" s="105">
        <v>2070</v>
      </c>
    </row>
    <row r="35" spans="2:25" ht="15.75" x14ac:dyDescent="0.25">
      <c r="B35" s="73" t="s">
        <v>30</v>
      </c>
      <c r="C35" s="119">
        <v>-1511.6945000000051</v>
      </c>
      <c r="D35" s="120">
        <v>38992.923000000003</v>
      </c>
      <c r="E35" s="120">
        <v>39592.160000000003</v>
      </c>
      <c r="F35" s="120">
        <v>39786.816500000001</v>
      </c>
      <c r="G35" s="120">
        <v>39441.517</v>
      </c>
      <c r="H35" s="120">
        <v>38809.495499999997</v>
      </c>
      <c r="I35" s="120">
        <v>38179.947</v>
      </c>
      <c r="J35" s="120">
        <v>37913.993999999999</v>
      </c>
      <c r="K35" s="120">
        <v>37858.108500000002</v>
      </c>
      <c r="L35" s="120">
        <v>37723.048499999997</v>
      </c>
      <c r="M35" s="121">
        <v>37481.228499999997</v>
      </c>
      <c r="Q35" s="73" t="s">
        <v>192</v>
      </c>
      <c r="R35" s="122">
        <v>-9144.7965000000004</v>
      </c>
      <c r="S35" s="123">
        <v>39048.825499999999</v>
      </c>
      <c r="T35" s="123">
        <v>38718.517999999996</v>
      </c>
      <c r="U35" s="123">
        <v>36796.436999999998</v>
      </c>
      <c r="V35" s="123">
        <v>33493.080999999998</v>
      </c>
      <c r="W35" s="123">
        <v>31841.839</v>
      </c>
      <c r="X35" s="123">
        <v>31007.733499999998</v>
      </c>
      <c r="Y35" s="124">
        <v>29904.028999999999</v>
      </c>
    </row>
    <row r="36" spans="2:25" ht="15.75" x14ac:dyDescent="0.25">
      <c r="B36" s="73" t="s">
        <v>31</v>
      </c>
      <c r="C36" s="106">
        <v>-0.86691290132487886</v>
      </c>
      <c r="D36" s="113">
        <v>0.76311940059146099</v>
      </c>
      <c r="E36" s="113">
        <v>0.1351016664224991</v>
      </c>
      <c r="F36" s="113">
        <v>2.5306240136435676E-2</v>
      </c>
      <c r="G36" s="113">
        <v>-0.31650566784007239</v>
      </c>
      <c r="H36" s="113">
        <v>-0.32423681075840483</v>
      </c>
      <c r="I36" s="113">
        <v>-0.31935316412672332</v>
      </c>
      <c r="J36" s="113">
        <v>-3.8290450428102307E-2</v>
      </c>
      <c r="K36" s="113">
        <v>-4.1087911469894767E-2</v>
      </c>
      <c r="L36" s="113">
        <v>-0.11276124892755091</v>
      </c>
      <c r="M36" s="114">
        <v>-0.10379350073341786</v>
      </c>
      <c r="Q36" s="73" t="s">
        <v>31</v>
      </c>
      <c r="R36" s="109">
        <v>-0.21783665219067272</v>
      </c>
      <c r="S36" s="65">
        <v>-0.23456950592589676</v>
      </c>
      <c r="T36" s="65">
        <v>-0.25150489902494577</v>
      </c>
      <c r="U36" s="65">
        <v>-0.90445025191020489</v>
      </c>
      <c r="V36" s="65">
        <v>-0.91118561137921716</v>
      </c>
      <c r="W36" s="65">
        <v>-0.29315064152203307</v>
      </c>
      <c r="X36" s="65">
        <v>-0.24416871517258798</v>
      </c>
      <c r="Y36" s="116">
        <v>-0.45240615811656948</v>
      </c>
    </row>
    <row r="37" spans="2:25" ht="15.75" x14ac:dyDescent="0.25">
      <c r="B37" s="73" t="s">
        <v>32</v>
      </c>
      <c r="C37" s="119">
        <v>-1855.3989999999976</v>
      </c>
      <c r="D37" s="120">
        <v>36135.1895</v>
      </c>
      <c r="E37" s="120">
        <v>36590.393499999998</v>
      </c>
      <c r="F37" s="120">
        <v>36651.498</v>
      </c>
      <c r="G37" s="120">
        <v>36343.695</v>
      </c>
      <c r="H37" s="120">
        <v>35763.635499999997</v>
      </c>
      <c r="I37" s="120">
        <v>35124.976999999999</v>
      </c>
      <c r="J37" s="120">
        <v>34810.798000000003</v>
      </c>
      <c r="K37" s="120">
        <v>34699.219499999999</v>
      </c>
      <c r="L37" s="120">
        <v>34519.552000000003</v>
      </c>
      <c r="M37" s="121">
        <v>34279.790500000003</v>
      </c>
      <c r="Q37" s="73" t="s">
        <v>193</v>
      </c>
      <c r="R37" s="122">
        <v>-8393.0630000000019</v>
      </c>
      <c r="S37" s="123">
        <v>42734.847500000003</v>
      </c>
      <c r="T37" s="123">
        <v>42733.544999999998</v>
      </c>
      <c r="U37" s="123">
        <v>42162.739000000001</v>
      </c>
      <c r="V37" s="123">
        <v>40150.201999999997</v>
      </c>
      <c r="W37" s="123">
        <v>36902.968000000001</v>
      </c>
      <c r="X37" s="123">
        <v>35312.271000000001</v>
      </c>
      <c r="Y37" s="124">
        <v>34341.784500000002</v>
      </c>
    </row>
    <row r="38" spans="2:25" ht="15.75" x14ac:dyDescent="0.25">
      <c r="B38" s="73" t="s">
        <v>33</v>
      </c>
      <c r="C38" s="106">
        <v>-0.86452572568280761</v>
      </c>
      <c r="D38" s="113">
        <v>0.76663388433537705</v>
      </c>
      <c r="E38" s="113">
        <v>8.7762538469715601E-2</v>
      </c>
      <c r="F38" s="113">
        <v>-2.7599710449210946E-2</v>
      </c>
      <c r="G38" s="113">
        <v>-0.30144773009764814</v>
      </c>
      <c r="H38" s="113">
        <v>-0.32751457265801642</v>
      </c>
      <c r="I38" s="113">
        <v>-0.3664305252608635</v>
      </c>
      <c r="J38" s="113">
        <v>-7.2749160132290491E-2</v>
      </c>
      <c r="K38" s="113">
        <v>-7.5575665102356471E-2</v>
      </c>
      <c r="L38" s="113">
        <v>-0.14205642168532151</v>
      </c>
      <c r="M38" s="114">
        <v>-9.7891841347430564E-2</v>
      </c>
      <c r="Q38" s="73" t="s">
        <v>194</v>
      </c>
      <c r="R38" s="109">
        <v>-0.1237446635194317</v>
      </c>
      <c r="S38" s="65">
        <v>-0.15437751370895869</v>
      </c>
      <c r="T38" s="65">
        <v>6.129621617740888E-2</v>
      </c>
      <c r="U38" s="65">
        <v>-0.12458624779074778</v>
      </c>
      <c r="V38" s="65">
        <v>-0.8317959869114433</v>
      </c>
      <c r="W38" s="65">
        <v>-0.80398489686070995</v>
      </c>
      <c r="X38" s="65">
        <v>-0.27149769303356219</v>
      </c>
      <c r="Y38" s="116">
        <v>-0.27812217722839039</v>
      </c>
    </row>
    <row r="39" spans="2:25" ht="15.75" x14ac:dyDescent="0.25">
      <c r="B39" s="73" t="s">
        <v>34</v>
      </c>
      <c r="C39" s="119">
        <v>-279.82137366980533</v>
      </c>
      <c r="D39" s="120">
        <v>24706.804735898513</v>
      </c>
      <c r="E39" s="120">
        <v>25840.636941805245</v>
      </c>
      <c r="F39" s="120">
        <v>26089.01476396096</v>
      </c>
      <c r="G39" s="120">
        <v>25832.03442232333</v>
      </c>
      <c r="H39" s="120">
        <v>25372.902629523436</v>
      </c>
      <c r="I39" s="120">
        <v>24941.370625654046</v>
      </c>
      <c r="J39" s="120">
        <v>24756.739070205109</v>
      </c>
      <c r="K39" s="120">
        <v>24699.050608180285</v>
      </c>
      <c r="L39" s="120">
        <v>24594.246157770907</v>
      </c>
      <c r="M39" s="121">
        <v>24426.983362228708</v>
      </c>
      <c r="Q39" s="73" t="s">
        <v>34</v>
      </c>
      <c r="R39" s="122">
        <v>-5160.2208502406429</v>
      </c>
      <c r="S39" s="123">
        <v>25374.09757760986</v>
      </c>
      <c r="T39" s="123">
        <v>25603.750179671642</v>
      </c>
      <c r="U39" s="123">
        <v>24783.844760888689</v>
      </c>
      <c r="V39" s="123">
        <v>22726.014518647033</v>
      </c>
      <c r="W39" s="123">
        <v>21565.123848091753</v>
      </c>
      <c r="X39" s="123">
        <v>20919.606718142124</v>
      </c>
      <c r="Y39" s="124">
        <v>20213.876727369217</v>
      </c>
    </row>
    <row r="40" spans="2:25" ht="15.75" x14ac:dyDescent="0.25">
      <c r="B40" s="73" t="s">
        <v>35</v>
      </c>
      <c r="C40" s="119">
        <v>-303.61293101233969</v>
      </c>
      <c r="D40" s="120">
        <v>24492.6681854048</v>
      </c>
      <c r="E40" s="120">
        <v>25618.601963387813</v>
      </c>
      <c r="F40" s="120">
        <v>25857.737901507837</v>
      </c>
      <c r="G40" s="120">
        <v>25599.13478336663</v>
      </c>
      <c r="H40" s="120">
        <v>25144.917921373257</v>
      </c>
      <c r="I40" s="120">
        <v>24714.617419641545</v>
      </c>
      <c r="J40" s="120">
        <v>24527.32920069839</v>
      </c>
      <c r="K40" s="120">
        <v>24466.013839690575</v>
      </c>
      <c r="L40" s="120">
        <v>24357.463631831797</v>
      </c>
      <c r="M40" s="121">
        <v>24189.05525439246</v>
      </c>
      <c r="Q40" s="73" t="s">
        <v>195</v>
      </c>
      <c r="R40" s="122">
        <v>-3446.0689195277664</v>
      </c>
      <c r="S40" s="123">
        <v>25628.843630984102</v>
      </c>
      <c r="T40" s="123">
        <v>26112.007736574065</v>
      </c>
      <c r="U40" s="123">
        <v>26137.794973123222</v>
      </c>
      <c r="V40" s="123">
        <v>24552.048955112794</v>
      </c>
      <c r="W40" s="123">
        <v>23184.750666373388</v>
      </c>
      <c r="X40" s="123">
        <v>22703.735047748622</v>
      </c>
      <c r="Y40" s="124">
        <v>22182.774711456335</v>
      </c>
    </row>
    <row r="41" spans="2:25" ht="15.75" x14ac:dyDescent="0.25">
      <c r="B41" s="73" t="s">
        <v>36</v>
      </c>
      <c r="C41" s="106">
        <v>2.7829477749236986</v>
      </c>
      <c r="D41" s="113">
        <v>67.78065515722507</v>
      </c>
      <c r="E41" s="113">
        <v>70.014557136117759</v>
      </c>
      <c r="F41" s="113">
        <v>70.550289381099333</v>
      </c>
      <c r="G41" s="113">
        <v>70.436247011666339</v>
      </c>
      <c r="H41" s="113">
        <v>70.308618153132826</v>
      </c>
      <c r="I41" s="113">
        <v>70.361946200396204</v>
      </c>
      <c r="J41" s="113">
        <v>70.45896850942168</v>
      </c>
      <c r="K41" s="113">
        <v>70.508830435481627</v>
      </c>
      <c r="L41" s="113">
        <v>70.561355002034205</v>
      </c>
      <c r="M41" s="114">
        <v>70.563602932148768</v>
      </c>
      <c r="Q41" s="73" t="s">
        <v>196</v>
      </c>
      <c r="R41" s="109">
        <v>4.6223554790311496</v>
      </c>
      <c r="S41" s="65">
        <v>59.971768077525248</v>
      </c>
      <c r="T41" s="65">
        <v>61.104239623869418</v>
      </c>
      <c r="U41" s="65">
        <v>61.992639930539667</v>
      </c>
      <c r="V41" s="65">
        <v>61.150499205739479</v>
      </c>
      <c r="W41" s="65">
        <v>62.826249277221784</v>
      </c>
      <c r="X41" s="65">
        <v>64.294179911987584</v>
      </c>
      <c r="Y41" s="116">
        <v>64.594123556556397</v>
      </c>
    </row>
    <row r="42" spans="2:25" ht="15.75" x14ac:dyDescent="0.25">
      <c r="B42" s="73" t="s">
        <v>37</v>
      </c>
      <c r="C42" s="106">
        <v>1.8089668515896307</v>
      </c>
      <c r="D42" s="113">
        <v>63.362277565792482</v>
      </c>
      <c r="E42" s="113">
        <v>65.26705360135621</v>
      </c>
      <c r="F42" s="113">
        <v>65.572007843605491</v>
      </c>
      <c r="G42" s="113">
        <v>65.494523872847211</v>
      </c>
      <c r="H42" s="113">
        <v>65.378078162940938</v>
      </c>
      <c r="I42" s="113">
        <v>65.325837074618448</v>
      </c>
      <c r="J42" s="113">
        <v>65.297101303031042</v>
      </c>
      <c r="K42" s="113">
        <v>65.241110189049024</v>
      </c>
      <c r="L42" s="113">
        <v>65.196867193240152</v>
      </c>
      <c r="M42" s="114">
        <v>65.171244417382113</v>
      </c>
      <c r="Q42" s="73" t="s">
        <v>37</v>
      </c>
      <c r="R42" s="109">
        <v>2.6153930874654634</v>
      </c>
      <c r="S42" s="65">
        <v>64.980437318428073</v>
      </c>
      <c r="T42" s="65">
        <v>66.127918893155055</v>
      </c>
      <c r="U42" s="65">
        <v>67.353925492538011</v>
      </c>
      <c r="V42" s="65">
        <v>67.85286345752138</v>
      </c>
      <c r="W42" s="65">
        <v>67.725748654440949</v>
      </c>
      <c r="X42" s="65">
        <v>67.465771782842893</v>
      </c>
      <c r="Y42" s="116">
        <v>67.595830405893537</v>
      </c>
    </row>
    <row r="43" spans="2:25" ht="15.75" x14ac:dyDescent="0.25">
      <c r="B43" s="117" t="s">
        <v>38</v>
      </c>
      <c r="C43" s="106">
        <v>-0.27972272162093503</v>
      </c>
      <c r="D43" s="113">
        <v>27.461073877262926</v>
      </c>
      <c r="E43" s="113">
        <v>27.16930623936139</v>
      </c>
      <c r="F43" s="113">
        <v>27.079563262275038</v>
      </c>
      <c r="G43" s="113">
        <v>27.681376693719063</v>
      </c>
      <c r="H43" s="113">
        <v>27.770621499313492</v>
      </c>
      <c r="I43" s="113">
        <v>27.50463016344127</v>
      </c>
      <c r="J43" s="113">
        <v>27.238397661095004</v>
      </c>
      <c r="K43" s="113">
        <v>27.066407089644535</v>
      </c>
      <c r="L43" s="113">
        <v>27.029131167691329</v>
      </c>
      <c r="M43" s="114">
        <v>27.181351155641991</v>
      </c>
      <c r="Q43" s="117" t="s">
        <v>38</v>
      </c>
      <c r="R43" s="109">
        <v>0.31691398743233634</v>
      </c>
      <c r="S43" s="65">
        <v>26.764476323002697</v>
      </c>
      <c r="T43" s="65">
        <v>26.498276961525612</v>
      </c>
      <c r="U43" s="65">
        <v>27.556783244001753</v>
      </c>
      <c r="V43" s="65">
        <v>27.215183150595497</v>
      </c>
      <c r="W43" s="65">
        <v>26.659546003008494</v>
      </c>
      <c r="X43" s="65">
        <v>26.835298523613098</v>
      </c>
      <c r="Y43" s="116">
        <v>27.081390310435033</v>
      </c>
    </row>
    <row r="44" spans="2:25" ht="15.75" x14ac:dyDescent="0.25">
      <c r="B44" s="117" t="s">
        <v>39</v>
      </c>
      <c r="C44" s="106">
        <v>-2.402782623985658</v>
      </c>
      <c r="D44" s="113">
        <v>77.097754055199644</v>
      </c>
      <c r="E44" s="113">
        <v>76.929576696002442</v>
      </c>
      <c r="F44" s="113">
        <v>76.33502966631815</v>
      </c>
      <c r="G44" s="113">
        <v>75.517767575768588</v>
      </c>
      <c r="H44" s="113">
        <v>74.872187270067883</v>
      </c>
      <c r="I44" s="113">
        <v>74.688425403591737</v>
      </c>
      <c r="J44" s="113">
        <v>74.765584231276179</v>
      </c>
      <c r="K44" s="113">
        <v>74.760632785657521</v>
      </c>
      <c r="L44" s="113">
        <v>74.732992328354811</v>
      </c>
      <c r="M44" s="114">
        <v>74.694971431213986</v>
      </c>
      <c r="Q44" s="117" t="s">
        <v>39</v>
      </c>
      <c r="R44" s="109">
        <v>-0.87659205857471534</v>
      </c>
      <c r="S44" s="65">
        <v>77.482445048782637</v>
      </c>
      <c r="T44" s="65">
        <v>77.752438718092847</v>
      </c>
      <c r="U44" s="65">
        <v>76.90610286011362</v>
      </c>
      <c r="V44" s="65">
        <v>76.598148921598991</v>
      </c>
      <c r="W44" s="65">
        <v>76.732117711608112</v>
      </c>
      <c r="X44" s="65">
        <v>76.651179150347531</v>
      </c>
      <c r="Y44" s="116">
        <v>76.605852990207921</v>
      </c>
    </row>
    <row r="45" spans="2:25" ht="15.75" x14ac:dyDescent="0.25">
      <c r="B45" s="117" t="s">
        <v>40</v>
      </c>
      <c r="C45" s="106">
        <v>23.62363813973235</v>
      </c>
      <c r="D45" s="113">
        <v>45.394166773650397</v>
      </c>
      <c r="E45" s="113">
        <v>58.627153510677168</v>
      </c>
      <c r="F45" s="113">
        <v>64.242417404267243</v>
      </c>
      <c r="G45" s="113">
        <v>66.7070537966312</v>
      </c>
      <c r="H45" s="113">
        <v>67.518372775386098</v>
      </c>
      <c r="I45" s="113">
        <v>67.656577965722377</v>
      </c>
      <c r="J45" s="113">
        <v>67.646892251581349</v>
      </c>
      <c r="K45" s="113">
        <v>68.059134187646436</v>
      </c>
      <c r="L45" s="113">
        <v>68.613010253217254</v>
      </c>
      <c r="M45" s="114">
        <v>69.017804913382747</v>
      </c>
      <c r="Q45" s="117" t="s">
        <v>40</v>
      </c>
      <c r="R45" s="109">
        <v>19.716365021305094</v>
      </c>
      <c r="S45" s="65">
        <v>53.414124984254116</v>
      </c>
      <c r="T45" s="65">
        <v>60.532063896475861</v>
      </c>
      <c r="U45" s="65">
        <v>70.17258375278908</v>
      </c>
      <c r="V45" s="65">
        <v>71.107911371221093</v>
      </c>
      <c r="W45" s="65">
        <v>71.802564531382956</v>
      </c>
      <c r="X45" s="65">
        <v>72.639604383373083</v>
      </c>
      <c r="Y45" s="116">
        <v>73.13049000555921</v>
      </c>
    </row>
    <row r="46" spans="2:25" ht="15.75" x14ac:dyDescent="0.25">
      <c r="B46" s="125" t="s">
        <v>41</v>
      </c>
      <c r="C46" s="106">
        <v>6.060564768225575</v>
      </c>
      <c r="D46" s="113">
        <v>57.086339516776022</v>
      </c>
      <c r="E46" s="113">
        <v>60.603355286893461</v>
      </c>
      <c r="F46" s="113">
        <v>61.379673456047357</v>
      </c>
      <c r="G46" s="113">
        <v>61.864518577847761</v>
      </c>
      <c r="H46" s="113">
        <v>62.277593978996052</v>
      </c>
      <c r="I46" s="113">
        <v>62.656088939884121</v>
      </c>
      <c r="J46" s="113">
        <v>62.898490398982027</v>
      </c>
      <c r="K46" s="113">
        <v>63.017073461620235</v>
      </c>
      <c r="L46" s="113">
        <v>63.152221405960553</v>
      </c>
      <c r="M46" s="114">
        <v>63.146904285001597</v>
      </c>
      <c r="Q46" s="125" t="s">
        <v>197</v>
      </c>
      <c r="R46" s="109">
        <v>7.5477365790161031</v>
      </c>
      <c r="S46" s="65">
        <v>50.12752412456009</v>
      </c>
      <c r="T46" s="65">
        <v>51.882160177282699</v>
      </c>
      <c r="U46" s="65">
        <v>54.287588778480782</v>
      </c>
      <c r="V46" s="65">
        <v>54.28462183976184</v>
      </c>
      <c r="W46" s="65">
        <v>55.709468488023532</v>
      </c>
      <c r="X46" s="65">
        <v>57.1439390226383</v>
      </c>
      <c r="Y46" s="116">
        <v>57.675260703576193</v>
      </c>
    </row>
    <row r="47" spans="2:25" ht="15.75" x14ac:dyDescent="0.25">
      <c r="B47" s="125" t="s">
        <v>42</v>
      </c>
      <c r="C47" s="106">
        <v>4.8226932785888721</v>
      </c>
      <c r="D47" s="113">
        <v>53.485260894518127</v>
      </c>
      <c r="E47" s="113">
        <v>56.555571816921521</v>
      </c>
      <c r="F47" s="113">
        <v>57.077218635844282</v>
      </c>
      <c r="G47" s="113">
        <v>57.522342620733234</v>
      </c>
      <c r="H47" s="113">
        <v>57.893225928690541</v>
      </c>
      <c r="I47" s="113">
        <v>58.13908970559887</v>
      </c>
      <c r="J47" s="113">
        <v>58.252576596542042</v>
      </c>
      <c r="K47" s="113">
        <v>58.275224070804811</v>
      </c>
      <c r="L47" s="113">
        <v>58.326859943643647</v>
      </c>
      <c r="M47" s="114">
        <v>58.307954173106999</v>
      </c>
      <c r="Q47" s="125" t="s">
        <v>42</v>
      </c>
      <c r="R47" s="109">
        <v>4.8958282198647254</v>
      </c>
      <c r="S47" s="65">
        <v>55.186739103232242</v>
      </c>
      <c r="T47" s="65">
        <v>56.976949307690624</v>
      </c>
      <c r="U47" s="65">
        <v>59.581806099998545</v>
      </c>
      <c r="V47" s="65">
        <v>60.35085824806017</v>
      </c>
      <c r="W47" s="65">
        <v>60.112777306925111</v>
      </c>
      <c r="X47" s="65">
        <v>59.899316872381291</v>
      </c>
      <c r="Y47" s="116">
        <v>60.082567323096967</v>
      </c>
    </row>
    <row r="48" spans="2:25" ht="15.75" x14ac:dyDescent="0.25">
      <c r="B48" s="117" t="s">
        <v>38</v>
      </c>
      <c r="C48" s="106">
        <v>-7.3996210988624966E-2</v>
      </c>
      <c r="D48" s="113">
        <v>23.530037492597444</v>
      </c>
      <c r="E48" s="113">
        <v>23.395991343186832</v>
      </c>
      <c r="F48" s="113">
        <v>23.34538415031183</v>
      </c>
      <c r="G48" s="113">
        <v>23.896782312781877</v>
      </c>
      <c r="H48" s="113">
        <v>24.025429406756004</v>
      </c>
      <c r="I48" s="113">
        <v>23.776501418883292</v>
      </c>
      <c r="J48" s="113">
        <v>23.542732729887373</v>
      </c>
      <c r="K48" s="113">
        <v>23.384492567672311</v>
      </c>
      <c r="L48" s="113">
        <v>23.337046214112398</v>
      </c>
      <c r="M48" s="114">
        <v>23.456041281608819</v>
      </c>
      <c r="Q48" s="117" t="s">
        <v>38</v>
      </c>
      <c r="R48" s="109">
        <v>0.20058989563385055</v>
      </c>
      <c r="S48" s="65">
        <v>22.834301496060988</v>
      </c>
      <c r="T48" s="65">
        <v>22.495565458464629</v>
      </c>
      <c r="U48" s="65">
        <v>23.430360023569829</v>
      </c>
      <c r="V48" s="65">
        <v>23.141210475082168</v>
      </c>
      <c r="W48" s="65">
        <v>22.655943592860879</v>
      </c>
      <c r="X48" s="65">
        <v>22.810688159826636</v>
      </c>
      <c r="Y48" s="116">
        <v>23.034891391694838</v>
      </c>
    </row>
    <row r="49" spans="2:25" ht="15.75" x14ac:dyDescent="0.25">
      <c r="B49" s="117" t="s">
        <v>39</v>
      </c>
      <c r="C49" s="106">
        <v>0.60029259345445496</v>
      </c>
      <c r="D49" s="113">
        <v>66.03049706808109</v>
      </c>
      <c r="E49" s="113">
        <v>67.384845835498368</v>
      </c>
      <c r="F49" s="113">
        <v>67.575323045511453</v>
      </c>
      <c r="G49" s="113">
        <v>67.259189730265916</v>
      </c>
      <c r="H49" s="113">
        <v>66.699822887737895</v>
      </c>
      <c r="I49" s="113">
        <v>66.441147969509274</v>
      </c>
      <c r="J49" s="113">
        <v>66.607411145259263</v>
      </c>
      <c r="K49" s="113">
        <v>66.641091549738277</v>
      </c>
      <c r="L49" s="113">
        <v>66.653607855668213</v>
      </c>
      <c r="M49" s="114">
        <v>66.630789661535545</v>
      </c>
      <c r="Q49" s="117" t="s">
        <v>39</v>
      </c>
      <c r="R49" s="109">
        <v>0.58739129444495575</v>
      </c>
      <c r="S49" s="65">
        <v>66.782046944840246</v>
      </c>
      <c r="T49" s="65">
        <v>67.730253286061227</v>
      </c>
      <c r="U49" s="65">
        <v>67.659922604564088</v>
      </c>
      <c r="V49" s="65">
        <v>67.364689375302049</v>
      </c>
      <c r="W49" s="65">
        <v>67.489018883026958</v>
      </c>
      <c r="X49" s="65">
        <v>67.438785287435081</v>
      </c>
      <c r="Y49" s="116">
        <v>67.369438239285202</v>
      </c>
    </row>
    <row r="50" spans="2:25" ht="15.75" x14ac:dyDescent="0.25">
      <c r="B50" s="117" t="s">
        <v>40</v>
      </c>
      <c r="C50" s="106">
        <v>28.267432520509047</v>
      </c>
      <c r="D50" s="113">
        <v>34.618326415039327</v>
      </c>
      <c r="E50" s="113">
        <v>48.710064680659535</v>
      </c>
      <c r="F50" s="113">
        <v>53.210330737365133</v>
      </c>
      <c r="G50" s="113">
        <v>56.703580587540849</v>
      </c>
      <c r="H50" s="113">
        <v>59.300707880299441</v>
      </c>
      <c r="I50" s="113">
        <v>60.989370312591426</v>
      </c>
      <c r="J50" s="113">
        <v>61.375532155151966</v>
      </c>
      <c r="K50" s="113">
        <v>61.889351849934272</v>
      </c>
      <c r="L50" s="113">
        <v>62.616165171724781</v>
      </c>
      <c r="M50" s="114">
        <v>62.885758935548374</v>
      </c>
      <c r="Q50" s="117" t="s">
        <v>40</v>
      </c>
      <c r="R50" s="109">
        <v>25.745850357627546</v>
      </c>
      <c r="S50" s="65">
        <v>41.732325868037037</v>
      </c>
      <c r="T50" s="65">
        <v>49.844940030229814</v>
      </c>
      <c r="U50" s="65">
        <v>62.949208970785541</v>
      </c>
      <c r="V50" s="65">
        <v>65.48227647594868</v>
      </c>
      <c r="W50" s="65">
        <v>65.925926323188349</v>
      </c>
      <c r="X50" s="65">
        <v>66.740262922444273</v>
      </c>
      <c r="Y50" s="116">
        <v>67.478176225664583</v>
      </c>
    </row>
    <row r="51" spans="2:25" ht="15.75" x14ac:dyDescent="0.25">
      <c r="B51" s="125" t="s">
        <v>43</v>
      </c>
      <c r="C51" s="106">
        <v>-0.89606873178982482</v>
      </c>
      <c r="D51" s="113">
        <v>78.662578287641963</v>
      </c>
      <c r="E51" s="113">
        <v>79.455436358567638</v>
      </c>
      <c r="F51" s="113">
        <v>79.662996538914697</v>
      </c>
      <c r="G51" s="113">
        <v>78.886586774817559</v>
      </c>
      <c r="H51" s="113">
        <v>78.174294585133055</v>
      </c>
      <c r="I51" s="113">
        <v>77.867833006304878</v>
      </c>
      <c r="J51" s="113">
        <v>77.796832666152042</v>
      </c>
      <c r="K51" s="113">
        <v>77.768990534980759</v>
      </c>
      <c r="L51" s="113">
        <v>77.745853405565157</v>
      </c>
      <c r="M51" s="114">
        <v>77.766509555852139</v>
      </c>
      <c r="Q51" s="125" t="s">
        <v>198</v>
      </c>
      <c r="R51" s="109">
        <v>1.1098598050219124</v>
      </c>
      <c r="S51" s="65">
        <v>70.100683734393371</v>
      </c>
      <c r="T51" s="65">
        <v>70.554317655374376</v>
      </c>
      <c r="U51" s="65">
        <v>69.795768429504491</v>
      </c>
      <c r="V51" s="65">
        <v>67.99900704013109</v>
      </c>
      <c r="W51" s="65">
        <v>69.790254379997819</v>
      </c>
      <c r="X51" s="65">
        <v>71.17964710224912</v>
      </c>
      <c r="Y51" s="116">
        <v>71.210543539415283</v>
      </c>
    </row>
    <row r="52" spans="2:25" ht="15.75" x14ac:dyDescent="0.25">
      <c r="B52" s="125" t="s">
        <v>44</v>
      </c>
      <c r="C52" s="106">
        <v>-1.528329164689751</v>
      </c>
      <c r="D52" s="113">
        <v>73.358087009515486</v>
      </c>
      <c r="E52" s="113">
        <v>73.977626707344484</v>
      </c>
      <c r="F52" s="113">
        <v>73.995839043621942</v>
      </c>
      <c r="G52" s="113">
        <v>73.346116082609186</v>
      </c>
      <c r="H52" s="113">
        <v>72.704719758634837</v>
      </c>
      <c r="I52" s="113">
        <v>72.325427087135608</v>
      </c>
      <c r="J52" s="113">
        <v>72.134452327297751</v>
      </c>
      <c r="K52" s="113">
        <v>71.990460454115407</v>
      </c>
      <c r="L52" s="113">
        <v>71.854521311103781</v>
      </c>
      <c r="M52" s="114">
        <v>71.829757844825735</v>
      </c>
      <c r="Q52" s="125" t="s">
        <v>44</v>
      </c>
      <c r="R52" s="109">
        <v>-0.14015522643192924</v>
      </c>
      <c r="S52" s="65">
        <v>74.84051217190229</v>
      </c>
      <c r="T52" s="65">
        <v>75.292549070947985</v>
      </c>
      <c r="U52" s="65">
        <v>75.012889702036162</v>
      </c>
      <c r="V52" s="65">
        <v>75.10980803170159</v>
      </c>
      <c r="W52" s="65">
        <v>74.977840090978503</v>
      </c>
      <c r="X52" s="65">
        <v>74.629955610777742</v>
      </c>
      <c r="Y52" s="116">
        <v>74.700356945470361</v>
      </c>
    </row>
    <row r="53" spans="2:25" ht="15.75" x14ac:dyDescent="0.25">
      <c r="B53" s="117" t="s">
        <v>38</v>
      </c>
      <c r="C53" s="106">
        <v>-0.43218544150304794</v>
      </c>
      <c r="D53" s="113">
        <v>31.202104252778412</v>
      </c>
      <c r="E53" s="113">
        <v>30.7950880043864</v>
      </c>
      <c r="F53" s="113">
        <v>30.699896994351207</v>
      </c>
      <c r="G53" s="113">
        <v>31.375543390790341</v>
      </c>
      <c r="H53" s="113">
        <v>31.43405306943869</v>
      </c>
      <c r="I53" s="113">
        <v>31.148580918550749</v>
      </c>
      <c r="J53" s="113">
        <v>30.845075442444791</v>
      </c>
      <c r="K53" s="113">
        <v>30.645272092383969</v>
      </c>
      <c r="L53" s="113">
        <v>30.60034601775244</v>
      </c>
      <c r="M53" s="114">
        <v>30.769918811275364</v>
      </c>
      <c r="Q53" s="117" t="s">
        <v>38</v>
      </c>
      <c r="R53" s="109">
        <v>0.42897134397897929</v>
      </c>
      <c r="S53" s="65">
        <v>30.456824976295511</v>
      </c>
      <c r="T53" s="65">
        <v>30.24930481815576</v>
      </c>
      <c r="U53" s="65">
        <v>31.421634909430381</v>
      </c>
      <c r="V53" s="65">
        <v>31.018747553019693</v>
      </c>
      <c r="W53" s="65">
        <v>30.407972876919477</v>
      </c>
      <c r="X53" s="65">
        <v>30.612206998841835</v>
      </c>
      <c r="Y53" s="116">
        <v>30.885796320274491</v>
      </c>
    </row>
    <row r="54" spans="2:25" ht="15.75" x14ac:dyDescent="0.25">
      <c r="B54" s="117" t="s">
        <v>39</v>
      </c>
      <c r="C54" s="106">
        <v>-5.7371052554239128</v>
      </c>
      <c r="D54" s="113">
        <v>88.276957022133857</v>
      </c>
      <c r="E54" s="113">
        <v>86.378119566678905</v>
      </c>
      <c r="F54" s="113">
        <v>84.902422561002211</v>
      </c>
      <c r="G54" s="113">
        <v>83.522354067384867</v>
      </c>
      <c r="H54" s="113">
        <v>82.748875672145971</v>
      </c>
      <c r="I54" s="113">
        <v>82.624216854754025</v>
      </c>
      <c r="J54" s="113">
        <v>82.632183748065472</v>
      </c>
      <c r="K54" s="113">
        <v>82.625606925208757</v>
      </c>
      <c r="L54" s="113">
        <v>82.585938837788831</v>
      </c>
      <c r="M54" s="114">
        <v>82.539851766709944</v>
      </c>
      <c r="Q54" s="117" t="s">
        <v>39</v>
      </c>
      <c r="R54" s="109">
        <v>-2.9507387776182981</v>
      </c>
      <c r="S54" s="65">
        <v>88.229930657756171</v>
      </c>
      <c r="T54" s="65">
        <v>87.731627280531001</v>
      </c>
      <c r="U54" s="65">
        <v>85.875543617950257</v>
      </c>
      <c r="V54" s="65">
        <v>85.357523535133055</v>
      </c>
      <c r="W54" s="65">
        <v>85.428958862320158</v>
      </c>
      <c r="X54" s="65">
        <v>85.309038048682211</v>
      </c>
      <c r="Y54" s="116">
        <v>85.279191880137873</v>
      </c>
    </row>
    <row r="55" spans="2:25" ht="15.75" x14ac:dyDescent="0.25">
      <c r="B55" s="117" t="s">
        <v>40</v>
      </c>
      <c r="C55" s="106">
        <v>18.027417449425904</v>
      </c>
      <c r="D55" s="113">
        <v>56.927869921975493</v>
      </c>
      <c r="E55" s="113">
        <v>69.133212846917331</v>
      </c>
      <c r="F55" s="113">
        <v>75.750995588065322</v>
      </c>
      <c r="G55" s="113">
        <v>77.012367250044562</v>
      </c>
      <c r="H55" s="113">
        <v>75.893384573158542</v>
      </c>
      <c r="I55" s="113">
        <v>74.360981752206982</v>
      </c>
      <c r="J55" s="113">
        <v>73.827197733505287</v>
      </c>
      <c r="K55" s="113">
        <v>74.026571958467429</v>
      </c>
      <c r="L55" s="113">
        <v>74.383442995719406</v>
      </c>
      <c r="M55" s="114">
        <v>74.955287371401397</v>
      </c>
      <c r="Q55" s="117" t="s">
        <v>40</v>
      </c>
      <c r="R55" s="109">
        <v>12.693217723305921</v>
      </c>
      <c r="S55" s="65">
        <v>65.899857708840116</v>
      </c>
      <c r="T55" s="65">
        <v>71.913563065068161</v>
      </c>
      <c r="U55" s="65">
        <v>77.775762621227727</v>
      </c>
      <c r="V55" s="65">
        <v>76.965219596625147</v>
      </c>
      <c r="W55" s="65">
        <v>77.668494487929792</v>
      </c>
      <c r="X55" s="65">
        <v>78.374704812618461</v>
      </c>
      <c r="Y55" s="116">
        <v>78.593075432146037</v>
      </c>
    </row>
    <row r="56" spans="2:25" ht="15.75" x14ac:dyDescent="0.25">
      <c r="B56" s="126" t="s">
        <v>45</v>
      </c>
      <c r="C56" s="106">
        <v>5.129459955741396</v>
      </c>
      <c r="D56" s="113">
        <v>62.262578412769827</v>
      </c>
      <c r="E56" s="113">
        <v>65.67497406281602</v>
      </c>
      <c r="F56" s="113">
        <v>65.697976895486775</v>
      </c>
      <c r="G56" s="113">
        <v>65.775544175917432</v>
      </c>
      <c r="H56" s="113">
        <v>66.077403206194461</v>
      </c>
      <c r="I56" s="113">
        <v>66.373524739805021</v>
      </c>
      <c r="J56" s="113">
        <v>66.660177573750119</v>
      </c>
      <c r="K56" s="113">
        <v>66.956738704345852</v>
      </c>
      <c r="L56" s="113">
        <v>67.202905965345892</v>
      </c>
      <c r="M56" s="114">
        <v>67.392038368511223</v>
      </c>
      <c r="Q56" s="126" t="s">
        <v>45</v>
      </c>
      <c r="R56" s="109">
        <v>4.628572313566707</v>
      </c>
      <c r="S56" s="65">
        <v>63.806509048197171</v>
      </c>
      <c r="T56" s="65">
        <v>66.224658660467227</v>
      </c>
      <c r="U56" s="65">
        <v>66.503056702185162</v>
      </c>
      <c r="V56" s="65">
        <v>66.99753199366134</v>
      </c>
      <c r="W56" s="65">
        <v>67.564218228667301</v>
      </c>
      <c r="X56" s="65">
        <v>68.113501777489603</v>
      </c>
      <c r="Y56" s="116">
        <v>68.435081361763878</v>
      </c>
    </row>
    <row r="57" spans="2:25" ht="15.75" x14ac:dyDescent="0.25">
      <c r="B57" s="117" t="s">
        <v>46</v>
      </c>
      <c r="C57" s="106">
        <v>4.8724184537761701</v>
      </c>
      <c r="D57" s="113">
        <v>62.400521897928677</v>
      </c>
      <c r="E57" s="113">
        <v>65.868775184173813</v>
      </c>
      <c r="F57" s="113">
        <v>66.004409936390218</v>
      </c>
      <c r="G57" s="113">
        <v>66.135988341872093</v>
      </c>
      <c r="H57" s="113">
        <v>66.263466614992595</v>
      </c>
      <c r="I57" s="113">
        <v>66.386818120023378</v>
      </c>
      <c r="J57" s="113">
        <v>66.506033561305401</v>
      </c>
      <c r="K57" s="113">
        <v>66.787734837893623</v>
      </c>
      <c r="L57" s="113">
        <v>67.044652746780628</v>
      </c>
      <c r="M57" s="114">
        <v>67.272940351704847</v>
      </c>
      <c r="Q57" s="117" t="s">
        <v>46</v>
      </c>
      <c r="R57" s="109">
        <v>3.8579027148009928</v>
      </c>
      <c r="S57" s="65">
        <v>63.929206187712403</v>
      </c>
      <c r="T57" s="65">
        <v>65.861866436495276</v>
      </c>
      <c r="U57" s="65">
        <v>66.143080491443953</v>
      </c>
      <c r="V57" s="65">
        <v>66.251887429975554</v>
      </c>
      <c r="W57" s="65">
        <v>66.896168233380806</v>
      </c>
      <c r="X57" s="65">
        <v>67.59315937085114</v>
      </c>
      <c r="Y57" s="116">
        <v>67.787108902513395</v>
      </c>
    </row>
    <row r="58" spans="2:25" ht="15.75" x14ac:dyDescent="0.25">
      <c r="B58" s="117" t="s">
        <v>47</v>
      </c>
      <c r="C58" s="106">
        <v>5.3753528381453322</v>
      </c>
      <c r="D58" s="113">
        <v>62.132802418262486</v>
      </c>
      <c r="E58" s="113">
        <v>65.491281821376077</v>
      </c>
      <c r="F58" s="113">
        <v>65.405980702605561</v>
      </c>
      <c r="G58" s="113">
        <v>65.43068677918653</v>
      </c>
      <c r="H58" s="113">
        <v>65.89877683972982</v>
      </c>
      <c r="I58" s="113">
        <v>66.360723994200626</v>
      </c>
      <c r="J58" s="113">
        <v>66.809022716031009</v>
      </c>
      <c r="K58" s="113">
        <v>67.1203685611857</v>
      </c>
      <c r="L58" s="113">
        <v>67.356583273450227</v>
      </c>
      <c r="M58" s="114">
        <v>67.508155256407818</v>
      </c>
      <c r="Q58" s="117" t="s">
        <v>47</v>
      </c>
      <c r="R58" s="109">
        <v>5.3835322761719766</v>
      </c>
      <c r="S58" s="65">
        <v>63.690519274864798</v>
      </c>
      <c r="T58" s="65">
        <v>66.568605814110782</v>
      </c>
      <c r="U58" s="65">
        <v>66.84676581305466</v>
      </c>
      <c r="V58" s="65">
        <v>67.712701520530032</v>
      </c>
      <c r="W58" s="65">
        <v>68.207845518955253</v>
      </c>
      <c r="X58" s="65">
        <v>68.619032856185427</v>
      </c>
      <c r="Y58" s="116">
        <v>69.074051551036774</v>
      </c>
    </row>
    <row r="59" spans="2:25" ht="15.75" x14ac:dyDescent="0.25">
      <c r="B59" s="73" t="s">
        <v>48</v>
      </c>
      <c r="C59" s="106">
        <v>4.8002296814158001</v>
      </c>
      <c r="D59" s="113">
        <v>55.500046846692086</v>
      </c>
      <c r="E59" s="113">
        <v>58.363996900714632</v>
      </c>
      <c r="F59" s="113">
        <v>59.57098342008377</v>
      </c>
      <c r="G59" s="113">
        <v>59.893020312554313</v>
      </c>
      <c r="H59" s="113">
        <v>60.17826573218089</v>
      </c>
      <c r="I59" s="113">
        <v>60.443314766274185</v>
      </c>
      <c r="J59" s="113">
        <v>60.41672673671512</v>
      </c>
      <c r="K59" s="113">
        <v>60.364920457942702</v>
      </c>
      <c r="L59" s="113">
        <v>60.323984230538173</v>
      </c>
      <c r="M59" s="114">
        <v>60.300276528107887</v>
      </c>
      <c r="Q59" s="73" t="s">
        <v>48</v>
      </c>
      <c r="R59" s="109">
        <v>4.9971832690864844</v>
      </c>
      <c r="S59" s="65">
        <v>57.263058814255672</v>
      </c>
      <c r="T59" s="65">
        <v>58.97659364458405</v>
      </c>
      <c r="U59" s="65">
        <v>61.378211245778544</v>
      </c>
      <c r="V59" s="65">
        <v>62.164934727130714</v>
      </c>
      <c r="W59" s="65">
        <v>62.379905405133407</v>
      </c>
      <c r="X59" s="65">
        <v>62.140449467325254</v>
      </c>
      <c r="Y59" s="116">
        <v>62.260242083342156</v>
      </c>
    </row>
    <row r="60" spans="2:25" ht="15.75" x14ac:dyDescent="0.25">
      <c r="B60" s="73" t="s">
        <v>49</v>
      </c>
      <c r="C60" s="106">
        <v>5.8337682732536464</v>
      </c>
      <c r="D60" s="113">
        <v>59.672112584889327</v>
      </c>
      <c r="E60" s="113">
        <v>62.884124083866297</v>
      </c>
      <c r="F60" s="113">
        <v>64.343452301743866</v>
      </c>
      <c r="G60" s="113">
        <v>64.646299820820616</v>
      </c>
      <c r="H60" s="113">
        <v>64.93010454351257</v>
      </c>
      <c r="I60" s="113">
        <v>65.304082727507222</v>
      </c>
      <c r="J60" s="113">
        <v>65.397900983472951</v>
      </c>
      <c r="K60" s="113">
        <v>65.44879396224394</v>
      </c>
      <c r="L60" s="113">
        <v>65.502014827961574</v>
      </c>
      <c r="M60" s="114">
        <v>65.505880858142973</v>
      </c>
      <c r="Q60" s="73" t="s">
        <v>199</v>
      </c>
      <c r="R60" s="109">
        <v>6.8832814082494878</v>
      </c>
      <c r="S60" s="65">
        <v>53.161660220439202</v>
      </c>
      <c r="T60" s="65">
        <v>54.833977770648488</v>
      </c>
      <c r="U60" s="65">
        <v>56.912524382700312</v>
      </c>
      <c r="V60" s="65">
        <v>56.495779825825082</v>
      </c>
      <c r="W60" s="65">
        <v>58.319608225840895</v>
      </c>
      <c r="X60" s="65">
        <v>59.728333371615989</v>
      </c>
      <c r="Y60" s="116">
        <v>60.04494162868869</v>
      </c>
    </row>
    <row r="61" spans="2:25" ht="15.75" x14ac:dyDescent="0.25">
      <c r="B61" s="73" t="s">
        <v>50</v>
      </c>
      <c r="C61" s="106">
        <v>5.7276755306604699</v>
      </c>
      <c r="D61" s="113">
        <v>48.534435753459512</v>
      </c>
      <c r="E61" s="113">
        <v>51.107479034367692</v>
      </c>
      <c r="F61" s="113">
        <v>52.909607181096149</v>
      </c>
      <c r="G61" s="113">
        <v>52.903216341153886</v>
      </c>
      <c r="H61" s="113">
        <v>52.572736010748173</v>
      </c>
      <c r="I61" s="113">
        <v>52.636518634432178</v>
      </c>
      <c r="J61" s="113">
        <v>52.855133124280492</v>
      </c>
      <c r="K61" s="113">
        <v>53.599107473204185</v>
      </c>
      <c r="L61" s="113">
        <v>54.146673880553095</v>
      </c>
      <c r="M61" s="114">
        <v>54.262111284119982</v>
      </c>
      <c r="Q61" s="73" t="s">
        <v>50</v>
      </c>
      <c r="R61" s="109">
        <v>6.4391819019891301</v>
      </c>
      <c r="S61" s="65">
        <v>49.985797393018103</v>
      </c>
      <c r="T61" s="65">
        <v>51.545765515134121</v>
      </c>
      <c r="U61" s="65">
        <v>53.683290805303734</v>
      </c>
      <c r="V61" s="65">
        <v>53.512622694403582</v>
      </c>
      <c r="W61" s="65">
        <v>54.922993965011536</v>
      </c>
      <c r="X61" s="65">
        <v>56.04803562427</v>
      </c>
      <c r="Y61" s="116">
        <v>56.424979295007233</v>
      </c>
    </row>
    <row r="62" spans="2:25" ht="15.75" x14ac:dyDescent="0.25">
      <c r="B62" s="73" t="s">
        <v>51</v>
      </c>
      <c r="C62" s="106">
        <v>-4.9342716990759286</v>
      </c>
      <c r="D62" s="113">
        <v>12.408377699075924</v>
      </c>
      <c r="E62" s="113">
        <v>10.576632956046518</v>
      </c>
      <c r="F62" s="113">
        <v>9.1518082500000002</v>
      </c>
      <c r="G62" s="113">
        <v>8.5526288749999964</v>
      </c>
      <c r="H62" s="113">
        <v>7.9534495000000023</v>
      </c>
      <c r="I62" s="113">
        <v>7.4741059999999973</v>
      </c>
      <c r="J62" s="113">
        <v>7.4741060000000008</v>
      </c>
      <c r="K62" s="113">
        <v>7.4741059999999981</v>
      </c>
      <c r="L62" s="113">
        <v>7.4741059999999981</v>
      </c>
      <c r="M62" s="114">
        <v>7.4741059999999955</v>
      </c>
      <c r="Q62" s="73" t="s">
        <v>51</v>
      </c>
      <c r="R62" s="109">
        <v>-3.9830953985918551</v>
      </c>
      <c r="S62" s="65">
        <v>11.876464398591857</v>
      </c>
      <c r="T62" s="65">
        <v>10.81438123</v>
      </c>
      <c r="U62" s="65">
        <v>8.8721098333333295</v>
      </c>
      <c r="V62" s="65">
        <v>8.3827394166666576</v>
      </c>
      <c r="W62" s="65">
        <v>7.893368999999999</v>
      </c>
      <c r="X62" s="65">
        <v>7.8933689999999963</v>
      </c>
      <c r="Y62" s="116">
        <v>7.8933690000000016</v>
      </c>
    </row>
    <row r="63" spans="2:25" ht="15.75" x14ac:dyDescent="0.25">
      <c r="B63" s="73" t="s">
        <v>52</v>
      </c>
      <c r="C63" s="106">
        <v>-4.7953055630733532</v>
      </c>
      <c r="D63" s="113">
        <v>11.962914385894232</v>
      </c>
      <c r="E63" s="113">
        <v>10.184213804410195</v>
      </c>
      <c r="F63" s="113">
        <v>8.7977485759517009</v>
      </c>
      <c r="G63" s="113">
        <v>8.2201244905719228</v>
      </c>
      <c r="H63" s="113">
        <v>7.649862624434868</v>
      </c>
      <c r="I63" s="113">
        <v>7.1883480870350427</v>
      </c>
      <c r="J63" s="113">
        <v>7.1830024079036434</v>
      </c>
      <c r="K63" s="113">
        <v>7.1764591542264</v>
      </c>
      <c r="L63" s="113">
        <v>7.1701289947263351</v>
      </c>
      <c r="M63" s="114">
        <v>7.1676088228208785</v>
      </c>
      <c r="Q63" s="73" t="s">
        <v>200</v>
      </c>
      <c r="R63" s="109">
        <v>-4.3128049592344375</v>
      </c>
      <c r="S63" s="65">
        <v>11.355522899179253</v>
      </c>
      <c r="T63" s="65">
        <v>10.261582325249236</v>
      </c>
      <c r="U63" s="65">
        <v>8.1947075548507655</v>
      </c>
      <c r="V63" s="65">
        <v>7.611907409379759</v>
      </c>
      <c r="W63" s="65">
        <v>7.1731817563949489</v>
      </c>
      <c r="X63" s="65">
        <v>7.1014927737188689</v>
      </c>
      <c r="Y63" s="116">
        <v>7.042717939944815</v>
      </c>
    </row>
    <row r="64" spans="2:25" ht="15.75" x14ac:dyDescent="0.25">
      <c r="B64" s="73" t="s">
        <v>53</v>
      </c>
      <c r="C64" s="106">
        <v>-5.2174824471333254</v>
      </c>
      <c r="D64" s="113">
        <v>12.245978874493744</v>
      </c>
      <c r="E64" s="113">
        <v>10.363984211528585</v>
      </c>
      <c r="F64" s="113">
        <v>8.8406488877498823</v>
      </c>
      <c r="G64" s="113">
        <v>8.1642018506507057</v>
      </c>
      <c r="H64" s="113">
        <v>7.5357089619576865</v>
      </c>
      <c r="I64" s="113">
        <v>7.054128680696806</v>
      </c>
      <c r="J64" s="113">
        <v>7.0766702779957864</v>
      </c>
      <c r="K64" s="113">
        <v>7.0848464108774216</v>
      </c>
      <c r="L64" s="113">
        <v>7.0604211816856335</v>
      </c>
      <c r="M64" s="114">
        <v>7.0284964273604187</v>
      </c>
      <c r="Q64" s="73" t="s">
        <v>53</v>
      </c>
      <c r="R64" s="109">
        <v>-4.4293324056104675</v>
      </c>
      <c r="S64" s="65">
        <v>11.701170260585931</v>
      </c>
      <c r="T64" s="65">
        <v>10.584920083266978</v>
      </c>
      <c r="U64" s="65">
        <v>8.4588987627867045</v>
      </c>
      <c r="V64" s="65">
        <v>7.838396853312851</v>
      </c>
      <c r="W64" s="65">
        <v>7.4012539620460993</v>
      </c>
      <c r="X64" s="65">
        <v>7.3383357196619698</v>
      </c>
      <c r="Y64" s="116">
        <v>7.2718378549754634</v>
      </c>
    </row>
    <row r="65" spans="2:25" ht="15.75" x14ac:dyDescent="0.25">
      <c r="B65" s="73" t="s">
        <v>54</v>
      </c>
      <c r="C65" s="106">
        <v>0.89264713625793846</v>
      </c>
      <c r="D65" s="113">
        <v>21.56263125956367</v>
      </c>
      <c r="E65" s="113">
        <v>23.00954876573557</v>
      </c>
      <c r="F65" s="113">
        <v>23.582839133504606</v>
      </c>
      <c r="G65" s="113">
        <v>23.494854035664591</v>
      </c>
      <c r="H65" s="113">
        <v>23.221366243361299</v>
      </c>
      <c r="I65" s="113">
        <v>22.93804469113871</v>
      </c>
      <c r="J65" s="113">
        <v>22.765530553617772</v>
      </c>
      <c r="K65" s="113">
        <v>22.710220349817803</v>
      </c>
      <c r="L65" s="113">
        <v>22.611002069585904</v>
      </c>
      <c r="M65" s="114">
        <v>22.455278395821608</v>
      </c>
      <c r="Q65" s="73" t="s">
        <v>201</v>
      </c>
      <c r="R65" s="109">
        <v>-2.0980499663978023</v>
      </c>
      <c r="S65" s="65">
        <v>22.71855442367286</v>
      </c>
      <c r="T65" s="65">
        <v>23.432502565910067</v>
      </c>
      <c r="U65" s="65">
        <v>23.99587911378929</v>
      </c>
      <c r="V65" s="65">
        <v>22.683169721544015</v>
      </c>
      <c r="W65" s="65">
        <v>21.521666361307435</v>
      </c>
      <c r="X65" s="65">
        <v>21.091430943968476</v>
      </c>
      <c r="Y65" s="116">
        <v>20.620504457275057</v>
      </c>
    </row>
    <row r="66" spans="2:25" ht="15.75" x14ac:dyDescent="0.25">
      <c r="B66" s="73" t="s">
        <v>55</v>
      </c>
      <c r="C66" s="106">
        <v>0.96019364623832715</v>
      </c>
      <c r="D66" s="113">
        <v>21.641091086895042</v>
      </c>
      <c r="E66" s="113">
        <v>23.107567618965945</v>
      </c>
      <c r="F66" s="113">
        <v>23.70139815844907</v>
      </c>
      <c r="G66" s="113">
        <v>23.622716387319766</v>
      </c>
      <c r="H66" s="113">
        <v>23.354881632200115</v>
      </c>
      <c r="I66" s="113">
        <v>23.077226147239806</v>
      </c>
      <c r="J66" s="113">
        <v>22.906394149954565</v>
      </c>
      <c r="K66" s="113">
        <v>22.853017384731249</v>
      </c>
      <c r="L66" s="113">
        <v>22.756046130038186</v>
      </c>
      <c r="M66" s="114">
        <v>22.601284733133369</v>
      </c>
      <c r="Q66" s="73" t="s">
        <v>55</v>
      </c>
      <c r="R66" s="109">
        <v>-3.7422310642682248</v>
      </c>
      <c r="S66" s="65">
        <v>22.360551912341066</v>
      </c>
      <c r="T66" s="65">
        <v>22.834863026065133</v>
      </c>
      <c r="U66" s="65">
        <v>22.584994832779817</v>
      </c>
      <c r="V66" s="65">
        <v>20.82095194175502</v>
      </c>
      <c r="W66" s="65">
        <v>19.862909047454878</v>
      </c>
      <c r="X66" s="65">
        <v>19.268344966530382</v>
      </c>
      <c r="Y66" s="116">
        <v>18.618320848072841</v>
      </c>
    </row>
    <row r="67" spans="2:25" ht="15.75" x14ac:dyDescent="0.25">
      <c r="B67" s="117" t="s">
        <v>56</v>
      </c>
      <c r="C67" s="127">
        <v>1.3651359377722029E-2</v>
      </c>
      <c r="D67" s="128">
        <v>4.588844154952023E-2</v>
      </c>
      <c r="E67" s="128">
        <v>4.6678268873484072E-2</v>
      </c>
      <c r="F67" s="128">
        <v>5.0499182071389932E-2</v>
      </c>
      <c r="G67" s="128">
        <v>5.4487201884918193E-2</v>
      </c>
      <c r="H67" s="128">
        <v>5.6342849543372896E-2</v>
      </c>
      <c r="I67" s="128">
        <v>5.7272327358094212E-2</v>
      </c>
      <c r="J67" s="128">
        <v>5.7324579437348783E-2</v>
      </c>
      <c r="K67" s="128">
        <v>5.7570050249167212E-2</v>
      </c>
      <c r="L67" s="128">
        <v>5.8402557587019843E-2</v>
      </c>
      <c r="M67" s="129">
        <v>5.9539800927242259E-2</v>
      </c>
      <c r="Q67" s="117" t="s">
        <v>56</v>
      </c>
      <c r="R67" s="109">
        <v>0.96370141522954955</v>
      </c>
      <c r="S67" s="130">
        <v>4.4171353757678174E-2</v>
      </c>
      <c r="T67" s="130">
        <v>4.4213674646583365E-2</v>
      </c>
      <c r="U67" s="130">
        <v>5.0366297508869895E-2</v>
      </c>
      <c r="V67" s="130">
        <v>4.8177173194895256E-2</v>
      </c>
      <c r="W67" s="130">
        <v>5.0198863706143099E-2</v>
      </c>
      <c r="X67" s="130">
        <v>5.3471551365002971E-2</v>
      </c>
      <c r="Y67" s="131">
        <v>5.3808367909973669E-2</v>
      </c>
    </row>
    <row r="68" spans="2:25" ht="15.75" x14ac:dyDescent="0.25">
      <c r="B68" s="117" t="s">
        <v>57</v>
      </c>
      <c r="C68" s="127">
        <v>-0.10322195689071612</v>
      </c>
      <c r="D68" s="128">
        <v>0.80629689280793082</v>
      </c>
      <c r="E68" s="128">
        <v>0.74710638484333114</v>
      </c>
      <c r="F68" s="128">
        <v>0.70575781524295522</v>
      </c>
      <c r="G68" s="128">
        <v>0.68505117300725993</v>
      </c>
      <c r="H68" s="128">
        <v>0.69067488392693943</v>
      </c>
      <c r="I68" s="128">
        <v>0.70912609932525983</v>
      </c>
      <c r="J68" s="128">
        <v>0.71768927658581239</v>
      </c>
      <c r="K68" s="128">
        <v>0.71310836172565928</v>
      </c>
      <c r="L68" s="128">
        <v>0.70847816678115572</v>
      </c>
      <c r="M68" s="129">
        <v>0.70307493591721471</v>
      </c>
      <c r="Q68" s="117" t="s">
        <v>57</v>
      </c>
      <c r="R68" s="109">
        <v>-9.9318519280468198</v>
      </c>
      <c r="S68" s="130">
        <v>0.77942749178969217</v>
      </c>
      <c r="T68" s="130">
        <v>0.73890691200218106</v>
      </c>
      <c r="U68" s="130">
        <v>0.66437900107841608</v>
      </c>
      <c r="V68" s="130">
        <v>0.69309274410099586</v>
      </c>
      <c r="W68" s="130">
        <v>0.70354513985555323</v>
      </c>
      <c r="X68" s="130">
        <v>0.69078501675562842</v>
      </c>
      <c r="Y68" s="131">
        <v>0.68010897250922397</v>
      </c>
    </row>
    <row r="69" spans="2:25" ht="15.75" x14ac:dyDescent="0.25">
      <c r="B69" s="117" t="s">
        <v>58</v>
      </c>
      <c r="C69" s="127">
        <v>8.9570605811214454E-2</v>
      </c>
      <c r="D69" s="128">
        <v>0.14781459601069513</v>
      </c>
      <c r="E69" s="128">
        <v>0.20621528633972064</v>
      </c>
      <c r="F69" s="128">
        <v>0.24374288525728777</v>
      </c>
      <c r="G69" s="128">
        <v>0.26046154978883496</v>
      </c>
      <c r="H69" s="128">
        <v>0.25298212400793008</v>
      </c>
      <c r="I69" s="128">
        <v>0.23360153987914697</v>
      </c>
      <c r="J69" s="128">
        <v>0.22498605239662423</v>
      </c>
      <c r="K69" s="128">
        <v>0.22932154327267107</v>
      </c>
      <c r="L69" s="128">
        <v>0.23311917051985223</v>
      </c>
      <c r="M69" s="129">
        <v>0.23738520182190959</v>
      </c>
      <c r="Q69" s="117" t="s">
        <v>58</v>
      </c>
      <c r="R69" s="109">
        <v>8.9681505128172496</v>
      </c>
      <c r="S69" s="130">
        <v>0.17640115445262974</v>
      </c>
      <c r="T69" s="130">
        <v>0.21687941335123559</v>
      </c>
      <c r="U69" s="130">
        <v>0.28525470141271414</v>
      </c>
      <c r="V69" s="130">
        <v>0.25873008270410897</v>
      </c>
      <c r="W69" s="130">
        <v>0.24625599643830337</v>
      </c>
      <c r="X69" s="130">
        <v>0.25574343187936871</v>
      </c>
      <c r="Y69" s="131">
        <v>0.26608265958080224</v>
      </c>
    </row>
    <row r="70" spans="2:25" ht="15" x14ac:dyDescent="0.2">
      <c r="B70" s="97" t="s">
        <v>59</v>
      </c>
      <c r="C70" s="98" t="s">
        <v>3</v>
      </c>
      <c r="D70" s="99">
        <v>2013</v>
      </c>
      <c r="E70" s="100">
        <v>2020</v>
      </c>
      <c r="F70" s="100">
        <v>2025</v>
      </c>
      <c r="G70" s="100">
        <v>2030</v>
      </c>
      <c r="H70" s="100">
        <v>2035</v>
      </c>
      <c r="I70" s="100">
        <v>2040</v>
      </c>
      <c r="J70" s="100">
        <v>2045</v>
      </c>
      <c r="K70" s="100">
        <v>2050</v>
      </c>
      <c r="L70" s="100">
        <v>2055</v>
      </c>
      <c r="M70" s="101">
        <v>2060</v>
      </c>
      <c r="Q70" s="102" t="s">
        <v>59</v>
      </c>
      <c r="R70" s="103" t="s">
        <v>184</v>
      </c>
      <c r="S70" s="104">
        <v>2016</v>
      </c>
      <c r="T70" s="104">
        <v>2020</v>
      </c>
      <c r="U70" s="104">
        <v>2030</v>
      </c>
      <c r="V70" s="104">
        <v>2040</v>
      </c>
      <c r="W70" s="104">
        <v>2050</v>
      </c>
      <c r="X70" s="104">
        <v>2060</v>
      </c>
      <c r="Y70" s="105">
        <v>2070</v>
      </c>
    </row>
    <row r="71" spans="2:25" ht="15.75" x14ac:dyDescent="0.25">
      <c r="B71" s="73" t="s">
        <v>60</v>
      </c>
      <c r="C71" s="106">
        <v>2.2856045221264658</v>
      </c>
      <c r="D71" s="113">
        <v>19.16023069109233</v>
      </c>
      <c r="E71" s="113">
        <v>21.58404845807857</v>
      </c>
      <c r="F71" s="113">
        <v>23.600417992728822</v>
      </c>
      <c r="G71" s="113">
        <v>24.330548695680239</v>
      </c>
      <c r="H71" s="113">
        <v>23.371650115884655</v>
      </c>
      <c r="I71" s="113">
        <v>21.57597678173833</v>
      </c>
      <c r="J71" s="113">
        <v>20.776075451190927</v>
      </c>
      <c r="K71" s="113">
        <v>21.03341613065534</v>
      </c>
      <c r="L71" s="113">
        <v>21.194692152199735</v>
      </c>
      <c r="M71" s="114">
        <v>21.445835213218796</v>
      </c>
      <c r="Q71" s="73" t="s">
        <v>60</v>
      </c>
      <c r="R71" s="109">
        <v>3.4442272789785946</v>
      </c>
      <c r="S71" s="65">
        <v>20.064855727863058</v>
      </c>
      <c r="T71" s="65">
        <v>22.306888140708278</v>
      </c>
      <c r="U71" s="65">
        <v>26.050845629428739</v>
      </c>
      <c r="V71" s="65">
        <v>23.532885792143158</v>
      </c>
      <c r="W71" s="65">
        <v>22.216386434213174</v>
      </c>
      <c r="X71" s="65">
        <v>22.715496119701879</v>
      </c>
      <c r="Y71" s="116">
        <v>23.509083006841653</v>
      </c>
    </row>
    <row r="72" spans="2:25" ht="15.75" x14ac:dyDescent="0.25">
      <c r="B72" s="73" t="s">
        <v>61</v>
      </c>
      <c r="C72" s="119">
        <v>20.267633516518231</v>
      </c>
      <c r="D72" s="120">
        <v>32.757678874189558</v>
      </c>
      <c r="E72" s="120">
        <v>35.112826630322772</v>
      </c>
      <c r="F72" s="120">
        <v>37.329651644785407</v>
      </c>
      <c r="G72" s="120">
        <v>41.263845150783631</v>
      </c>
      <c r="H72" s="120">
        <v>45.943712409247887</v>
      </c>
      <c r="I72" s="120">
        <v>50.241392425191158</v>
      </c>
      <c r="J72" s="120">
        <v>52.460396285339918</v>
      </c>
      <c r="K72" s="120">
        <v>52.928996703572764</v>
      </c>
      <c r="L72" s="120">
        <v>52.972640851123153</v>
      </c>
      <c r="M72" s="121">
        <v>53.025312390707789</v>
      </c>
      <c r="Q72" s="73" t="s">
        <v>61</v>
      </c>
      <c r="R72" s="109">
        <v>25.822984574910016</v>
      </c>
      <c r="S72" s="65">
        <v>34.460103031780044</v>
      </c>
      <c r="T72" s="65">
        <v>36.419979969274657</v>
      </c>
      <c r="U72" s="65">
        <v>44.957991449009043</v>
      </c>
      <c r="V72" s="65">
        <v>57.882751963009909</v>
      </c>
      <c r="W72" s="65">
        <v>62.478486245722173</v>
      </c>
      <c r="X72" s="65">
        <v>61.041604346863991</v>
      </c>
      <c r="Y72" s="116">
        <v>60.28308760669006</v>
      </c>
    </row>
    <row r="73" spans="2:25" ht="15.75" x14ac:dyDescent="0.25">
      <c r="B73" s="73" t="s">
        <v>62</v>
      </c>
      <c r="C73" s="119">
        <v>22.629117502858875</v>
      </c>
      <c r="D73" s="120">
        <v>35.348303625196152</v>
      </c>
      <c r="E73" s="120">
        <v>37.993377961349331</v>
      </c>
      <c r="F73" s="120">
        <v>40.522982171151639</v>
      </c>
      <c r="G73" s="120">
        <v>44.781045240446794</v>
      </c>
      <c r="H73" s="120">
        <v>49.856572886724557</v>
      </c>
      <c r="I73" s="120">
        <v>54.611101951753596</v>
      </c>
      <c r="J73" s="120">
        <v>57.136959342328211</v>
      </c>
      <c r="K73" s="120">
        <v>57.747457403184534</v>
      </c>
      <c r="L73" s="120">
        <v>57.888627870952668</v>
      </c>
      <c r="M73" s="121">
        <v>57.977421128055028</v>
      </c>
      <c r="Q73" s="73" t="s">
        <v>62</v>
      </c>
      <c r="R73" s="109">
        <v>28.294156370436255</v>
      </c>
      <c r="S73" s="65">
        <v>37.207743620367282</v>
      </c>
      <c r="T73" s="65">
        <v>39.375980985747645</v>
      </c>
      <c r="U73" s="65">
        <v>48.574567697819802</v>
      </c>
      <c r="V73" s="65">
        <v>62.394303964112481</v>
      </c>
      <c r="W73" s="65">
        <v>67.731902271286117</v>
      </c>
      <c r="X73" s="65">
        <v>66.413379843286791</v>
      </c>
      <c r="Y73" s="116">
        <v>65.501899990803537</v>
      </c>
    </row>
    <row r="74" spans="2:25" ht="15.75" x14ac:dyDescent="0.25">
      <c r="B74" s="73" t="s">
        <v>63</v>
      </c>
      <c r="C74" s="119">
        <v>22.458167285082055</v>
      </c>
      <c r="D74" s="120">
        <v>54.412382729040345</v>
      </c>
      <c r="E74" s="120">
        <v>56.760059314773429</v>
      </c>
      <c r="F74" s="120">
        <v>58.641256206060113</v>
      </c>
      <c r="G74" s="120">
        <v>62.84549095816979</v>
      </c>
      <c r="H74" s="120">
        <v>68.343551386799135</v>
      </c>
      <c r="I74" s="120">
        <v>73.640005314831896</v>
      </c>
      <c r="J74" s="120">
        <v>76.498081420807324</v>
      </c>
      <c r="K74" s="120">
        <v>77.092239037774434</v>
      </c>
      <c r="L74" s="120">
        <v>76.973382731780021</v>
      </c>
      <c r="M74" s="121">
        <v>76.870550014122401</v>
      </c>
      <c r="Q74" s="73" t="s">
        <v>63</v>
      </c>
      <c r="R74" s="109">
        <v>27.843054483504787</v>
      </c>
      <c r="S74" s="65">
        <v>55.608466380121982</v>
      </c>
      <c r="T74" s="65">
        <v>56.786584651819567</v>
      </c>
      <c r="U74" s="65">
        <v>63.968124142019512</v>
      </c>
      <c r="V74" s="65">
        <v>79.005825113551069</v>
      </c>
      <c r="W74" s="65">
        <v>84.936458914951501</v>
      </c>
      <c r="X74" s="65">
        <v>83.292135815086283</v>
      </c>
      <c r="Y74" s="116">
        <v>83.451520863626769</v>
      </c>
    </row>
    <row r="75" spans="2:25" ht="15.75" x14ac:dyDescent="0.25">
      <c r="B75" s="73" t="s">
        <v>64</v>
      </c>
      <c r="C75" s="119">
        <v>-2.7058775216353581</v>
      </c>
      <c r="D75" s="120">
        <v>173.38908754600052</v>
      </c>
      <c r="E75" s="120">
        <v>161.36389253749036</v>
      </c>
      <c r="F75" s="120">
        <v>154.26967720526386</v>
      </c>
      <c r="G75" s="120">
        <v>155.66647702629902</v>
      </c>
      <c r="H75" s="120">
        <v>160.61505690650876</v>
      </c>
      <c r="I75" s="120">
        <v>166.3698892795355</v>
      </c>
      <c r="J75" s="120">
        <v>171.98436530568355</v>
      </c>
      <c r="K75" s="120">
        <v>173.54130160715121</v>
      </c>
      <c r="L75" s="120">
        <v>172.33718178135851</v>
      </c>
      <c r="M75" s="121">
        <v>170.68321002436517</v>
      </c>
      <c r="Q75" s="73" t="s">
        <v>64</v>
      </c>
      <c r="R75" s="109">
        <v>-1.7300350111868283</v>
      </c>
      <c r="S75" s="65">
        <v>166.47354599469105</v>
      </c>
      <c r="T75" s="65">
        <v>158.04009483427095</v>
      </c>
      <c r="U75" s="65">
        <v>150.2975833767313</v>
      </c>
      <c r="V75" s="65">
        <v>163.17345103886163</v>
      </c>
      <c r="W75" s="65">
        <v>172.31494529685395</v>
      </c>
      <c r="X75" s="65">
        <v>168.11956518418313</v>
      </c>
      <c r="Y75" s="116">
        <v>164.74351098350422</v>
      </c>
    </row>
    <row r="76" spans="2:25" ht="15.75" x14ac:dyDescent="0.25">
      <c r="B76" s="73" t="s">
        <v>65</v>
      </c>
      <c r="C76" s="119">
        <v>22.239540123464138</v>
      </c>
      <c r="D76" s="120">
        <v>57.220325815481942</v>
      </c>
      <c r="E76" s="120">
        <v>57.342505020602729</v>
      </c>
      <c r="F76" s="120">
        <v>57.847004348080169</v>
      </c>
      <c r="G76" s="120">
        <v>62.44705628707414</v>
      </c>
      <c r="H76" s="120">
        <v>68.899789704407056</v>
      </c>
      <c r="I76" s="120">
        <v>75.165090804358655</v>
      </c>
      <c r="J76" s="120">
        <v>79.320412242476863</v>
      </c>
      <c r="K76" s="120">
        <v>80.333095963965491</v>
      </c>
      <c r="L76" s="120">
        <v>79.984254191944189</v>
      </c>
      <c r="M76" s="121">
        <v>79.459865938946081</v>
      </c>
      <c r="Q76" s="73" t="s">
        <v>65</v>
      </c>
      <c r="R76" s="109">
        <v>27.277111698206824</v>
      </c>
      <c r="S76" s="65">
        <v>58.091572094915009</v>
      </c>
      <c r="T76" s="65">
        <v>58.65808172283127</v>
      </c>
      <c r="U76" s="65">
        <v>66.390383642148322</v>
      </c>
      <c r="V76" s="65">
        <v>83.539759009772979</v>
      </c>
      <c r="W76" s="65">
        <v>91.156570096061728</v>
      </c>
      <c r="X76" s="65">
        <v>88.076857303347253</v>
      </c>
      <c r="Y76" s="116">
        <v>85.368683793121832</v>
      </c>
    </row>
    <row r="77" spans="2:25" ht="15.75" x14ac:dyDescent="0.25">
      <c r="B77" s="132" t="s">
        <v>66</v>
      </c>
      <c r="C77" s="133">
        <v>17.101803114470094</v>
      </c>
      <c r="D77" s="134">
        <v>56.226718518504605</v>
      </c>
      <c r="E77" s="134">
        <v>55.799700560554797</v>
      </c>
      <c r="F77" s="134">
        <v>55.232421022469389</v>
      </c>
      <c r="G77" s="134">
        <v>58.720026854583374</v>
      </c>
      <c r="H77" s="134">
        <v>64.188996780552827</v>
      </c>
      <c r="I77" s="134">
        <v>69.694709302259469</v>
      </c>
      <c r="J77" s="134">
        <v>73.84925287675523</v>
      </c>
      <c r="K77" s="134">
        <v>74.903571038949096</v>
      </c>
      <c r="L77" s="134">
        <v>74.249495965335285</v>
      </c>
      <c r="M77" s="135">
        <v>73.328521632974699</v>
      </c>
      <c r="Q77" s="132" t="s">
        <v>66</v>
      </c>
      <c r="R77" s="136">
        <v>19.738126078622678</v>
      </c>
      <c r="S77" s="137">
        <v>56.965058972692795</v>
      </c>
      <c r="T77" s="137">
        <v>56.935853373146031</v>
      </c>
      <c r="U77" s="137">
        <v>62.203759581310017</v>
      </c>
      <c r="V77" s="137">
        <v>76.350803488666301</v>
      </c>
      <c r="W77" s="137">
        <v>83.730103318089903</v>
      </c>
      <c r="X77" s="137">
        <v>80.060975014687529</v>
      </c>
      <c r="Y77" s="138">
        <v>76.703185051315472</v>
      </c>
    </row>
    <row r="78" spans="2:25" ht="19.5" thickBot="1" x14ac:dyDescent="0.35">
      <c r="B78" s="139" t="s">
        <v>178</v>
      </c>
      <c r="C78" s="140"/>
      <c r="D78" s="141" t="s">
        <v>0</v>
      </c>
      <c r="E78" s="140"/>
      <c r="F78" s="140"/>
      <c r="G78" s="140"/>
      <c r="H78" s="140"/>
      <c r="I78" s="140"/>
      <c r="J78" s="140"/>
      <c r="K78" s="140"/>
      <c r="L78" s="140"/>
      <c r="M78" s="142"/>
      <c r="Q78" s="125"/>
      <c r="R78" s="63"/>
      <c r="S78" s="63"/>
      <c r="T78" s="63"/>
      <c r="U78" s="63"/>
      <c r="V78" s="63"/>
      <c r="W78" s="63"/>
      <c r="X78" s="63"/>
      <c r="Y78" s="118"/>
    </row>
    <row r="79" spans="2:25" ht="19.5" thickBot="1" x14ac:dyDescent="0.35">
      <c r="B79" s="7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5"/>
      <c r="Q79" s="146" t="s">
        <v>178</v>
      </c>
      <c r="R79" s="147"/>
      <c r="S79" s="148" t="s">
        <v>187</v>
      </c>
      <c r="T79" s="148"/>
      <c r="U79" s="148"/>
      <c r="V79" s="148"/>
      <c r="W79" s="148"/>
      <c r="X79" s="147"/>
      <c r="Y79" s="149"/>
    </row>
    <row r="80" spans="2:25" ht="15.75" x14ac:dyDescent="0.25">
      <c r="B80" s="82" t="s">
        <v>67</v>
      </c>
      <c r="C80" s="150"/>
      <c r="D80" s="151"/>
      <c r="E80" s="150"/>
      <c r="F80" s="150"/>
      <c r="G80" s="150"/>
      <c r="H80" s="150"/>
      <c r="I80" s="150"/>
      <c r="J80" s="150"/>
      <c r="K80" s="150"/>
      <c r="L80" s="150"/>
      <c r="M80" s="152"/>
      <c r="Q80" s="77"/>
      <c r="R80" s="78"/>
      <c r="S80" s="79"/>
      <c r="T80" s="79"/>
      <c r="U80" s="79"/>
      <c r="V80" s="79"/>
      <c r="W80" s="79"/>
      <c r="X80" s="80"/>
      <c r="Y80" s="81"/>
    </row>
    <row r="81" spans="2:25" ht="15.75" x14ac:dyDescent="0.25">
      <c r="B81" s="153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154"/>
      <c r="Q81" s="86" t="s">
        <v>67</v>
      </c>
      <c r="R81" s="87"/>
      <c r="S81" s="88"/>
      <c r="T81" s="88"/>
      <c r="U81" s="88"/>
      <c r="V81" s="88"/>
      <c r="W81" s="88"/>
      <c r="X81" s="87"/>
      <c r="Y81" s="89"/>
    </row>
    <row r="82" spans="2:25" ht="15" x14ac:dyDescent="0.2">
      <c r="B82" s="97" t="s">
        <v>68</v>
      </c>
      <c r="C82" s="98" t="s">
        <v>3</v>
      </c>
      <c r="D82" s="99">
        <v>2013</v>
      </c>
      <c r="E82" s="100">
        <v>2020</v>
      </c>
      <c r="F82" s="100">
        <v>2025</v>
      </c>
      <c r="G82" s="100">
        <v>2030</v>
      </c>
      <c r="H82" s="100">
        <v>2035</v>
      </c>
      <c r="I82" s="100">
        <v>2040</v>
      </c>
      <c r="J82" s="100">
        <v>2045</v>
      </c>
      <c r="K82" s="100">
        <v>2050</v>
      </c>
      <c r="L82" s="100">
        <v>2055</v>
      </c>
      <c r="M82" s="101">
        <v>2060</v>
      </c>
      <c r="Q82" s="102" t="s">
        <v>68</v>
      </c>
      <c r="R82" s="103" t="s">
        <v>184</v>
      </c>
      <c r="S82" s="104">
        <v>2016</v>
      </c>
      <c r="T82" s="104">
        <v>2020</v>
      </c>
      <c r="U82" s="104">
        <v>2030</v>
      </c>
      <c r="V82" s="104">
        <v>2040</v>
      </c>
      <c r="W82" s="104">
        <v>2050</v>
      </c>
      <c r="X82" s="104">
        <v>2060</v>
      </c>
      <c r="Y82" s="105">
        <v>2070</v>
      </c>
    </row>
    <row r="83" spans="2:25" ht="15.75" x14ac:dyDescent="0.25">
      <c r="B83" s="73" t="s">
        <v>69</v>
      </c>
      <c r="C83" s="106">
        <v>-1.9257627585112918</v>
      </c>
      <c r="D83" s="113">
        <v>15.724465440816751</v>
      </c>
      <c r="E83" s="113">
        <v>15.317784747388945</v>
      </c>
      <c r="F83" s="113">
        <v>15.516473614108131</v>
      </c>
      <c r="G83" s="113">
        <v>15.714985667754092</v>
      </c>
      <c r="H83" s="113">
        <v>15.822953820175639</v>
      </c>
      <c r="I83" s="113">
        <v>15.803785457783949</v>
      </c>
      <c r="J83" s="113">
        <v>15.474329981404971</v>
      </c>
      <c r="K83" s="113">
        <v>14.838636895898103</v>
      </c>
      <c r="L83" s="113">
        <v>14.204754596874787</v>
      </c>
      <c r="M83" s="114">
        <v>13.798702682305459</v>
      </c>
      <c r="Q83" s="73" t="s">
        <v>69</v>
      </c>
      <c r="R83" s="109">
        <v>-1.7468114374564738</v>
      </c>
      <c r="S83" s="65">
        <v>15.617317678746391</v>
      </c>
      <c r="T83" s="65">
        <v>15.639997798077477</v>
      </c>
      <c r="U83" s="65">
        <v>17.248825760948048</v>
      </c>
      <c r="V83" s="65">
        <v>18.68244838761332</v>
      </c>
      <c r="W83" s="65">
        <v>17.29137937688898</v>
      </c>
      <c r="X83" s="65">
        <v>15.083242559535298</v>
      </c>
      <c r="Y83" s="116">
        <v>13.870506241289917</v>
      </c>
    </row>
    <row r="84" spans="2:25" ht="15.75" x14ac:dyDescent="0.25">
      <c r="B84" s="73" t="s">
        <v>70</v>
      </c>
      <c r="C84" s="106">
        <v>-2.008948938354207</v>
      </c>
      <c r="D84" s="113">
        <v>15.453109016964566</v>
      </c>
      <c r="E84" s="113">
        <v>15.050547939060728</v>
      </c>
      <c r="F84" s="113">
        <v>15.241474800310801</v>
      </c>
      <c r="G84" s="113">
        <v>15.427967236836283</v>
      </c>
      <c r="H84" s="113">
        <v>15.516306356700735</v>
      </c>
      <c r="I84" s="113">
        <v>15.477144030245022</v>
      </c>
      <c r="J84" s="113">
        <v>15.127245072500937</v>
      </c>
      <c r="K84" s="113">
        <v>14.489078294810247</v>
      </c>
      <c r="L84" s="113">
        <v>13.852148652551001</v>
      </c>
      <c r="M84" s="114">
        <v>13.444160078610359</v>
      </c>
      <c r="Q84" s="73" t="s">
        <v>71</v>
      </c>
      <c r="R84" s="109">
        <v>-0.88156022477964058</v>
      </c>
      <c r="S84" s="65">
        <v>12.695059998100305</v>
      </c>
      <c r="T84" s="65">
        <v>12.696565378774709</v>
      </c>
      <c r="U84" s="65">
        <v>14.166840147753497</v>
      </c>
      <c r="V84" s="65">
        <v>15.550005316475927</v>
      </c>
      <c r="W84" s="65">
        <v>14.390493966999228</v>
      </c>
      <c r="X84" s="65">
        <v>12.598219918020375</v>
      </c>
      <c r="Y84" s="116">
        <v>11.813499773320665</v>
      </c>
    </row>
    <row r="85" spans="2:25" ht="15.75" x14ac:dyDescent="0.25">
      <c r="B85" s="73" t="s">
        <v>71</v>
      </c>
      <c r="C85" s="106">
        <v>-1.2818399199226675</v>
      </c>
      <c r="D85" s="113">
        <v>12.641327375169819</v>
      </c>
      <c r="E85" s="113">
        <v>12.240342128336131</v>
      </c>
      <c r="F85" s="113">
        <v>12.416608525614267</v>
      </c>
      <c r="G85" s="113">
        <v>12.645322708107281</v>
      </c>
      <c r="H85" s="113">
        <v>12.830679402086474</v>
      </c>
      <c r="I85" s="113">
        <v>12.923129089810468</v>
      </c>
      <c r="J85" s="113">
        <v>12.698342370219841</v>
      </c>
      <c r="K85" s="113">
        <v>12.170946109489382</v>
      </c>
      <c r="L85" s="113">
        <v>11.646501998206936</v>
      </c>
      <c r="M85" s="114">
        <v>11.359487455247152</v>
      </c>
      <c r="Q85" s="73" t="s">
        <v>202</v>
      </c>
      <c r="R85" s="109">
        <v>-9.8481761343500229E-2</v>
      </c>
      <c r="S85" s="65">
        <v>0.38506598339821618</v>
      </c>
      <c r="T85" s="65">
        <v>0.43319733582864495</v>
      </c>
      <c r="U85" s="65">
        <v>0.44187730586030805</v>
      </c>
      <c r="V85" s="65">
        <v>0.36205851549951706</v>
      </c>
      <c r="W85" s="65">
        <v>0.29868382963973406</v>
      </c>
      <c r="X85" s="65">
        <v>0.28943882705841018</v>
      </c>
      <c r="Y85" s="116">
        <v>0.28658422205471595</v>
      </c>
    </row>
    <row r="86" spans="2:25" ht="15.75" x14ac:dyDescent="0.25">
      <c r="B86" s="73" t="s">
        <v>72</v>
      </c>
      <c r="C86" s="106">
        <v>-2.1798318062873356E-3</v>
      </c>
      <c r="D86" s="113">
        <v>0.28292944863223907</v>
      </c>
      <c r="E86" s="113">
        <v>0.35042683919778628</v>
      </c>
      <c r="F86" s="113">
        <v>0.38978406054099013</v>
      </c>
      <c r="G86" s="113">
        <v>0.38539538378998667</v>
      </c>
      <c r="H86" s="113">
        <v>0.36021532237555642</v>
      </c>
      <c r="I86" s="113">
        <v>0.31410468619733539</v>
      </c>
      <c r="J86" s="113">
        <v>0.28515622803827356</v>
      </c>
      <c r="K86" s="113">
        <v>0.2859594641347975</v>
      </c>
      <c r="L86" s="113">
        <v>0.2866405896747079</v>
      </c>
      <c r="M86" s="114">
        <v>0.28074961682595173</v>
      </c>
      <c r="Q86" s="73" t="s">
        <v>203</v>
      </c>
      <c r="R86" s="109">
        <v>-0.76676940836936791</v>
      </c>
      <c r="S86" s="65">
        <v>2.5371916535814543</v>
      </c>
      <c r="T86" s="65">
        <v>2.510235082682069</v>
      </c>
      <c r="U86" s="65">
        <v>2.6401083064607138</v>
      </c>
      <c r="V86" s="65">
        <v>2.7703845546917334</v>
      </c>
      <c r="W86" s="65">
        <v>2.6022015793743187</v>
      </c>
      <c r="X86" s="65">
        <v>2.1955838136926444</v>
      </c>
      <c r="Y86" s="116">
        <v>1.7704222452120864</v>
      </c>
    </row>
    <row r="87" spans="2:25" ht="15.75" x14ac:dyDescent="0.25">
      <c r="B87" s="73" t="s">
        <v>73</v>
      </c>
      <c r="C87" s="106">
        <v>-0.72492918662525319</v>
      </c>
      <c r="D87" s="113">
        <v>2.5288521931625083</v>
      </c>
      <c r="E87" s="113">
        <v>2.4597789715268106</v>
      </c>
      <c r="F87" s="113">
        <v>2.4350822141555444</v>
      </c>
      <c r="G87" s="113">
        <v>2.3972491449390136</v>
      </c>
      <c r="H87" s="113">
        <v>2.3254116322387053</v>
      </c>
      <c r="I87" s="113">
        <v>2.2399102542372176</v>
      </c>
      <c r="J87" s="113">
        <v>2.1437464742428234</v>
      </c>
      <c r="K87" s="113">
        <v>2.0321727211860661</v>
      </c>
      <c r="L87" s="113">
        <v>1.9190060646693583</v>
      </c>
      <c r="M87" s="114">
        <v>1.8039230065372551</v>
      </c>
      <c r="Q87" s="73" t="s">
        <v>204</v>
      </c>
      <c r="R87" s="109">
        <v>-4.2963965052322806E-8</v>
      </c>
      <c r="S87" s="65">
        <v>4.3666414928367203E-8</v>
      </c>
      <c r="T87" s="65">
        <v>7.9205442204965948E-10</v>
      </c>
      <c r="U87" s="65">
        <v>8.7352880484559137E-10</v>
      </c>
      <c r="V87" s="65">
        <v>9.4614271972659481E-10</v>
      </c>
      <c r="W87" s="65">
        <v>8.7569818063570892E-10</v>
      </c>
      <c r="X87" s="65">
        <v>7.638689680788957E-10</v>
      </c>
      <c r="Y87" s="116">
        <v>7.0244987604439757E-10</v>
      </c>
    </row>
    <row r="88" spans="2:25" ht="15.75" x14ac:dyDescent="0.25">
      <c r="B88" s="73" t="s">
        <v>74</v>
      </c>
      <c r="C88" s="106" t="s">
        <v>75</v>
      </c>
      <c r="D88" s="113" t="s">
        <v>75</v>
      </c>
      <c r="E88" s="113" t="s">
        <v>75</v>
      </c>
      <c r="F88" s="113" t="s">
        <v>75</v>
      </c>
      <c r="G88" s="113" t="s">
        <v>75</v>
      </c>
      <c r="H88" s="113" t="s">
        <v>75</v>
      </c>
      <c r="I88" s="113" t="s">
        <v>75</v>
      </c>
      <c r="J88" s="113" t="s">
        <v>75</v>
      </c>
      <c r="K88" s="113" t="s">
        <v>75</v>
      </c>
      <c r="L88" s="113" t="s">
        <v>75</v>
      </c>
      <c r="M88" s="114" t="s">
        <v>75</v>
      </c>
      <c r="Q88" s="73" t="s">
        <v>205</v>
      </c>
      <c r="R88" s="109">
        <v>-0.96485553507880084</v>
      </c>
      <c r="S88" s="65">
        <v>12.403748801201075</v>
      </c>
      <c r="T88" s="65">
        <v>12.409879973122681</v>
      </c>
      <c r="U88" s="65">
        <v>13.865574666938466</v>
      </c>
      <c r="V88" s="65">
        <v>15.188623941314365</v>
      </c>
      <c r="W88" s="65">
        <v>13.984730960595067</v>
      </c>
      <c r="X88" s="65">
        <v>12.207067756748835</v>
      </c>
      <c r="Y88" s="116">
        <v>11.438893266122275</v>
      </c>
    </row>
    <row r="89" spans="2:25" ht="15.75" x14ac:dyDescent="0.25">
      <c r="B89" s="73" t="s">
        <v>76</v>
      </c>
      <c r="C89" s="106">
        <v>8.318617984291804E-2</v>
      </c>
      <c r="D89" s="113">
        <v>0.27135642385218645</v>
      </c>
      <c r="E89" s="113">
        <v>0.26723680832821611</v>
      </c>
      <c r="F89" s="113">
        <v>0.27499881379733176</v>
      </c>
      <c r="G89" s="113">
        <v>0.2870184309178106</v>
      </c>
      <c r="H89" s="113">
        <v>0.30664746347490185</v>
      </c>
      <c r="I89" s="113">
        <v>0.32664142753892622</v>
      </c>
      <c r="J89" s="113">
        <v>0.34708490890402921</v>
      </c>
      <c r="K89" s="113">
        <v>0.34955860108785852</v>
      </c>
      <c r="L89" s="113">
        <v>0.35260594432378706</v>
      </c>
      <c r="M89" s="114">
        <v>0.35454260369510449</v>
      </c>
      <c r="Q89" s="73" t="s">
        <v>76</v>
      </c>
      <c r="R89" s="109"/>
      <c r="S89" s="65"/>
      <c r="T89" s="65"/>
      <c r="U89" s="65"/>
      <c r="V89" s="65"/>
      <c r="W89" s="65"/>
      <c r="X89" s="65"/>
      <c r="Y89" s="116"/>
    </row>
    <row r="90" spans="2:25" ht="15.75" x14ac:dyDescent="0.25">
      <c r="B90" s="73" t="s">
        <v>77</v>
      </c>
      <c r="C90" s="106" t="s">
        <v>75</v>
      </c>
      <c r="D90" s="113" t="s">
        <v>75</v>
      </c>
      <c r="E90" s="113" t="s">
        <v>75</v>
      </c>
      <c r="F90" s="113" t="s">
        <v>75</v>
      </c>
      <c r="G90" s="113" t="s">
        <v>75</v>
      </c>
      <c r="H90" s="113" t="s">
        <v>75</v>
      </c>
      <c r="I90" s="113" t="s">
        <v>75</v>
      </c>
      <c r="J90" s="113" t="s">
        <v>75</v>
      </c>
      <c r="K90" s="113" t="s">
        <v>75</v>
      </c>
      <c r="L90" s="113" t="s">
        <v>75</v>
      </c>
      <c r="M90" s="114" t="s">
        <v>75</v>
      </c>
      <c r="Q90" s="73" t="s">
        <v>77</v>
      </c>
      <c r="R90" s="109" t="s">
        <v>75</v>
      </c>
      <c r="S90" s="65" t="s">
        <v>75</v>
      </c>
      <c r="T90" s="65" t="s">
        <v>75</v>
      </c>
      <c r="U90" s="65" t="s">
        <v>75</v>
      </c>
      <c r="V90" s="65" t="s">
        <v>75</v>
      </c>
      <c r="W90" s="65" t="s">
        <v>75</v>
      </c>
      <c r="X90" s="65" t="s">
        <v>75</v>
      </c>
      <c r="Y90" s="116" t="s">
        <v>75</v>
      </c>
    </row>
    <row r="91" spans="2:25" ht="15.75" x14ac:dyDescent="0.25">
      <c r="B91" s="73" t="s">
        <v>78</v>
      </c>
      <c r="C91" s="106" t="s">
        <v>75</v>
      </c>
      <c r="D91" s="113" t="s">
        <v>75</v>
      </c>
      <c r="E91" s="113" t="s">
        <v>75</v>
      </c>
      <c r="F91" s="113" t="s">
        <v>75</v>
      </c>
      <c r="G91" s="113" t="s">
        <v>75</v>
      </c>
      <c r="H91" s="113" t="s">
        <v>75</v>
      </c>
      <c r="I91" s="113" t="s">
        <v>75</v>
      </c>
      <c r="J91" s="113" t="s">
        <v>75</v>
      </c>
      <c r="K91" s="113" t="s">
        <v>75</v>
      </c>
      <c r="L91" s="113" t="s">
        <v>75</v>
      </c>
      <c r="M91" s="114" t="s">
        <v>75</v>
      </c>
      <c r="Q91" s="73" t="s">
        <v>78</v>
      </c>
      <c r="R91" s="109" t="s">
        <v>75</v>
      </c>
      <c r="S91" s="65" t="s">
        <v>75</v>
      </c>
      <c r="T91" s="65" t="s">
        <v>75</v>
      </c>
      <c r="U91" s="65" t="s">
        <v>75</v>
      </c>
      <c r="V91" s="65" t="s">
        <v>75</v>
      </c>
      <c r="W91" s="65" t="s">
        <v>75</v>
      </c>
      <c r="X91" s="65" t="s">
        <v>75</v>
      </c>
      <c r="Y91" s="116" t="s">
        <v>75</v>
      </c>
    </row>
    <row r="92" spans="2:25" ht="15.75" x14ac:dyDescent="0.25">
      <c r="B92" s="73" t="s">
        <v>79</v>
      </c>
      <c r="C92" s="106">
        <v>0.17979244783334647</v>
      </c>
      <c r="D92" s="113">
        <v>0.55008403903081071</v>
      </c>
      <c r="E92" s="113">
        <v>0.78608912706091105</v>
      </c>
      <c r="F92" s="113">
        <v>0.75177505695846192</v>
      </c>
      <c r="G92" s="113">
        <v>0.93324482763206551</v>
      </c>
      <c r="H92" s="113">
        <v>0.84587164897957634</v>
      </c>
      <c r="I92" s="113">
        <v>0.89081557051773341</v>
      </c>
      <c r="J92" s="113">
        <v>0.69790475487001014</v>
      </c>
      <c r="K92" s="113">
        <v>0.72519274664089173</v>
      </c>
      <c r="L92" s="113">
        <v>0.67004907148785797</v>
      </c>
      <c r="M92" s="114">
        <v>0.72987648686415718</v>
      </c>
      <c r="Q92" s="73" t="s">
        <v>206</v>
      </c>
      <c r="R92" s="109">
        <v>0.1857346879581675</v>
      </c>
      <c r="S92" s="65">
        <v>0.42772510888770299</v>
      </c>
      <c r="T92" s="65">
        <v>0.52025181300836676</v>
      </c>
      <c r="U92" s="65">
        <v>0.76652696467773007</v>
      </c>
      <c r="V92" s="65">
        <v>0.71418108840178307</v>
      </c>
      <c r="W92" s="65">
        <v>0.58577775891078443</v>
      </c>
      <c r="X92" s="65">
        <v>0.65677244123867196</v>
      </c>
      <c r="Y92" s="116">
        <v>0.61345979684587049</v>
      </c>
    </row>
    <row r="93" spans="2:25" ht="15.75" x14ac:dyDescent="0.25">
      <c r="B93" s="73" t="s">
        <v>80</v>
      </c>
      <c r="C93" s="106">
        <v>-1.6117462843144637</v>
      </c>
      <c r="D93" s="113">
        <v>12.894738138802381</v>
      </c>
      <c r="E93" s="113">
        <v>12.525122434532561</v>
      </c>
      <c r="F93" s="113">
        <v>12.687587335500734</v>
      </c>
      <c r="G93" s="113">
        <v>12.849907659075591</v>
      </c>
      <c r="H93" s="113">
        <v>12.938191595063177</v>
      </c>
      <c r="I93" s="113">
        <v>12.922517913144757</v>
      </c>
      <c r="J93" s="113">
        <v>12.653127120257595</v>
      </c>
      <c r="K93" s="113">
        <v>12.133330435680442</v>
      </c>
      <c r="L93" s="113">
        <v>11.615014404003382</v>
      </c>
      <c r="M93" s="114">
        <v>11.282991854487918</v>
      </c>
      <c r="Q93" s="73" t="s">
        <v>80</v>
      </c>
      <c r="R93" s="109">
        <v>-1.4208925854868539</v>
      </c>
      <c r="S93" s="65">
        <v>12.703449784471522</v>
      </c>
      <c r="T93" s="65">
        <v>12.721898298384914</v>
      </c>
      <c r="U93" s="65">
        <v>14.030552301248841</v>
      </c>
      <c r="V93" s="65">
        <v>15.19669065306759</v>
      </c>
      <c r="W93" s="65">
        <v>14.065166294244129</v>
      </c>
      <c r="X93" s="65">
        <v>12.2690220503654</v>
      </c>
      <c r="Y93" s="116">
        <v>11.282557198984668</v>
      </c>
    </row>
    <row r="94" spans="2:25" ht="15.75" x14ac:dyDescent="0.25">
      <c r="B94" s="73" t="s">
        <v>81</v>
      </c>
      <c r="C94" s="106">
        <v>0.15854465193870659</v>
      </c>
      <c r="D94" s="113">
        <v>10.464670924414245</v>
      </c>
      <c r="E94" s="113">
        <v>10.617787935772292</v>
      </c>
      <c r="F94" s="113">
        <v>10.519183267472185</v>
      </c>
      <c r="G94" s="113">
        <v>10.476425975352015</v>
      </c>
      <c r="H94" s="113">
        <v>10.501243067920782</v>
      </c>
      <c r="I94" s="113">
        <v>10.512358987423056</v>
      </c>
      <c r="J94" s="113">
        <v>10.617905748639481</v>
      </c>
      <c r="K94" s="113">
        <v>10.662518464750081</v>
      </c>
      <c r="L94" s="113">
        <v>10.675146874920467</v>
      </c>
      <c r="M94" s="114">
        <v>10.623215576352951</v>
      </c>
      <c r="Q94" s="73" t="s">
        <v>81</v>
      </c>
      <c r="R94" s="109">
        <v>0.23300455656786312</v>
      </c>
      <c r="S94" s="65">
        <v>10.697750344199788</v>
      </c>
      <c r="T94" s="65">
        <v>10.930282657156786</v>
      </c>
      <c r="U94" s="65">
        <v>10.884304824863511</v>
      </c>
      <c r="V94" s="65">
        <v>10.967441693697484</v>
      </c>
      <c r="W94" s="65">
        <v>11.016300693114909</v>
      </c>
      <c r="X94" s="65">
        <v>11.000572309159878</v>
      </c>
      <c r="Y94" s="116">
        <v>10.930754900767651</v>
      </c>
    </row>
    <row r="95" spans="2:25" ht="15" x14ac:dyDescent="0.2">
      <c r="B95" s="97" t="s">
        <v>82</v>
      </c>
      <c r="C95" s="98" t="s">
        <v>3</v>
      </c>
      <c r="D95" s="99">
        <v>2013</v>
      </c>
      <c r="E95" s="100">
        <v>2020</v>
      </c>
      <c r="F95" s="100">
        <v>2025</v>
      </c>
      <c r="G95" s="100">
        <v>2030</v>
      </c>
      <c r="H95" s="100">
        <v>2035</v>
      </c>
      <c r="I95" s="100">
        <v>2040</v>
      </c>
      <c r="J95" s="100">
        <v>2045</v>
      </c>
      <c r="K95" s="100">
        <v>2050</v>
      </c>
      <c r="L95" s="100">
        <v>2055</v>
      </c>
      <c r="M95" s="101">
        <v>2060</v>
      </c>
      <c r="Q95" s="102" t="s">
        <v>82</v>
      </c>
      <c r="R95" s="103" t="s">
        <v>184</v>
      </c>
      <c r="S95" s="104">
        <v>2016</v>
      </c>
      <c r="T95" s="104">
        <v>2020</v>
      </c>
      <c r="U95" s="104">
        <v>2030</v>
      </c>
      <c r="V95" s="104">
        <v>2040</v>
      </c>
      <c r="W95" s="104">
        <v>2050</v>
      </c>
      <c r="X95" s="104">
        <v>2060</v>
      </c>
      <c r="Y95" s="105">
        <v>2070</v>
      </c>
    </row>
    <row r="96" spans="2:25" ht="15.75" x14ac:dyDescent="0.25">
      <c r="B96" s="73" t="s">
        <v>83</v>
      </c>
      <c r="C96" s="155">
        <v>-2.3580459296940193E-3</v>
      </c>
      <c r="D96" s="156">
        <v>0.82004302068869639</v>
      </c>
      <c r="E96" s="156">
        <v>0.81768497475900237</v>
      </c>
      <c r="F96" s="156">
        <v>0.81768497475900237</v>
      </c>
      <c r="G96" s="156">
        <v>0.81768497475900248</v>
      </c>
      <c r="H96" s="156">
        <v>0.81768497475900237</v>
      </c>
      <c r="I96" s="156">
        <v>0.81768497475900237</v>
      </c>
      <c r="J96" s="156">
        <v>0.81768497475900226</v>
      </c>
      <c r="K96" s="156">
        <v>0.81768497475900237</v>
      </c>
      <c r="L96" s="156">
        <v>0.81768497475900226</v>
      </c>
      <c r="M96" s="157">
        <v>0.81768497475900237</v>
      </c>
      <c r="Q96" s="73" t="s">
        <v>83</v>
      </c>
      <c r="R96" s="109">
        <v>2.2331506643880061E-7</v>
      </c>
      <c r="S96" s="158">
        <v>0.81342071960024531</v>
      </c>
      <c r="T96" s="158">
        <v>0.81342072183339653</v>
      </c>
      <c r="U96" s="158">
        <v>0.8134207218333962</v>
      </c>
      <c r="V96" s="158">
        <v>0.81342072183339587</v>
      </c>
      <c r="W96" s="158">
        <v>0.81342072183339587</v>
      </c>
      <c r="X96" s="158">
        <v>0.81342072183339587</v>
      </c>
      <c r="Y96" s="159">
        <v>0.81342072183339598</v>
      </c>
    </row>
    <row r="97" spans="2:25" ht="15.75" x14ac:dyDescent="0.25">
      <c r="B97" s="73" t="s">
        <v>84</v>
      </c>
      <c r="C97" s="119">
        <v>1884.6970499371946</v>
      </c>
      <c r="D97" s="120">
        <v>15440.440312179076</v>
      </c>
      <c r="E97" s="120">
        <v>15045.523527550667</v>
      </c>
      <c r="F97" s="120">
        <v>15355.625418389725</v>
      </c>
      <c r="G97" s="120">
        <v>16024.109548415367</v>
      </c>
      <c r="H97" s="120">
        <v>16924.677471292314</v>
      </c>
      <c r="I97" s="120">
        <v>17734.517551258225</v>
      </c>
      <c r="J97" s="120">
        <v>18078.133258891598</v>
      </c>
      <c r="K97" s="120">
        <v>18073.948258618206</v>
      </c>
      <c r="L97" s="120">
        <v>17747.909676114727</v>
      </c>
      <c r="M97" s="121">
        <v>17325.137362116271</v>
      </c>
      <c r="Q97" s="73" t="s">
        <v>84</v>
      </c>
      <c r="R97" s="122">
        <v>142.82795073126908</v>
      </c>
      <c r="S97" s="123">
        <v>15087.701775089154</v>
      </c>
      <c r="T97" s="123">
        <v>14917.539992101287</v>
      </c>
      <c r="U97" s="123">
        <v>15790.260130639534</v>
      </c>
      <c r="V97" s="123">
        <v>17459.569820974397</v>
      </c>
      <c r="W97" s="123">
        <v>17824.284642553906</v>
      </c>
      <c r="X97" s="123">
        <v>16667.823322008877</v>
      </c>
      <c r="Y97" s="124">
        <v>15230.529725820423</v>
      </c>
    </row>
    <row r="98" spans="2:25" ht="15.75" x14ac:dyDescent="0.25">
      <c r="B98" s="73" t="s">
        <v>85</v>
      </c>
      <c r="C98" s="119">
        <v>3931.592267753409</v>
      </c>
      <c r="D98" s="120">
        <v>12483.578053442363</v>
      </c>
      <c r="E98" s="120">
        <v>13053.63633838798</v>
      </c>
      <c r="F98" s="120">
        <v>13420.90099658749</v>
      </c>
      <c r="G98" s="120">
        <v>14254.771633511085</v>
      </c>
      <c r="H98" s="120">
        <v>15409.969615581313</v>
      </c>
      <c r="I98" s="120">
        <v>16485.478391348443</v>
      </c>
      <c r="J98" s="120">
        <v>16992.73231033417</v>
      </c>
      <c r="K98" s="120">
        <v>17073.913110053112</v>
      </c>
      <c r="L98" s="120">
        <v>16784.303617694615</v>
      </c>
      <c r="M98" s="121">
        <v>16415.170321195772</v>
      </c>
      <c r="Q98" s="73" t="s">
        <v>207</v>
      </c>
      <c r="R98" s="122">
        <v>1933.2994834834699</v>
      </c>
      <c r="S98" s="123">
        <v>12607.250407458596</v>
      </c>
      <c r="T98" s="123">
        <v>12848.602105506981</v>
      </c>
      <c r="U98" s="123">
        <v>14206.082927037165</v>
      </c>
      <c r="V98" s="123">
        <v>16355.704937742596</v>
      </c>
      <c r="W98" s="123">
        <v>16961.499061536168</v>
      </c>
      <c r="X98" s="123">
        <v>15902.466138045349</v>
      </c>
      <c r="Y98" s="124">
        <v>14540.549890942066</v>
      </c>
    </row>
    <row r="99" spans="2:25" ht="15.75" x14ac:dyDescent="0.25">
      <c r="B99" s="73" t="s">
        <v>86</v>
      </c>
      <c r="C99" s="155">
        <v>-0.1389782281216341</v>
      </c>
      <c r="D99" s="156">
        <v>0.19150116181624732</v>
      </c>
      <c r="E99" s="156">
        <v>0.13239068653976951</v>
      </c>
      <c r="F99" s="156">
        <v>0.12599450488582711</v>
      </c>
      <c r="G99" s="156">
        <v>0.110417237822694</v>
      </c>
      <c r="H99" s="156">
        <v>8.9496999767366525E-2</v>
      </c>
      <c r="I99" s="156">
        <v>7.042983584412002E-2</v>
      </c>
      <c r="J99" s="156">
        <v>6.0039437314335614E-2</v>
      </c>
      <c r="K99" s="156">
        <v>5.5330198706762729E-2</v>
      </c>
      <c r="L99" s="156">
        <v>5.4294059188104829E-2</v>
      </c>
      <c r="M99" s="157">
        <v>5.2522933694613222E-2</v>
      </c>
      <c r="Q99" s="73" t="s">
        <v>208</v>
      </c>
      <c r="R99" s="109">
        <v>-11.909978147547942</v>
      </c>
      <c r="S99" s="160">
        <v>0.16440220018969062</v>
      </c>
      <c r="T99" s="160">
        <v>0.13869162661469592</v>
      </c>
      <c r="U99" s="160">
        <v>0.10032622581868805</v>
      </c>
      <c r="V99" s="160">
        <v>6.3224059616045908E-2</v>
      </c>
      <c r="W99" s="160">
        <v>4.8405060753906187E-2</v>
      </c>
      <c r="X99" s="160">
        <v>4.5918244342854228E-2</v>
      </c>
      <c r="Y99" s="161">
        <v>4.5302418714211194E-2</v>
      </c>
    </row>
    <row r="100" spans="2:25" ht="15.75" x14ac:dyDescent="0.25">
      <c r="B100" s="73" t="s">
        <v>87</v>
      </c>
      <c r="C100" s="106">
        <v>-8.0951337985951781</v>
      </c>
      <c r="D100" s="113">
        <v>58.844281859166991</v>
      </c>
      <c r="E100" s="113">
        <v>63.083535831244234</v>
      </c>
      <c r="F100" s="113">
        <v>65.237187450314678</v>
      </c>
      <c r="G100" s="113">
        <v>64.070744030633804</v>
      </c>
      <c r="H100" s="113">
        <v>60.951377223507983</v>
      </c>
      <c r="I100" s="113">
        <v>57.687182634305813</v>
      </c>
      <c r="J100" s="113">
        <v>54.787230436039415</v>
      </c>
      <c r="K100" s="113">
        <v>52.35168671376497</v>
      </c>
      <c r="L100" s="113">
        <v>51.044338683206057</v>
      </c>
      <c r="M100" s="114">
        <v>50.749148060571812</v>
      </c>
      <c r="Q100" s="73" t="s">
        <v>209</v>
      </c>
      <c r="R100" s="109">
        <v>-12.624104625218202</v>
      </c>
      <c r="S100" s="65">
        <v>58.904133668201432</v>
      </c>
      <c r="T100" s="65">
        <v>60.67295188245766</v>
      </c>
      <c r="U100" s="65">
        <v>64.449288907257852</v>
      </c>
      <c r="V100" s="65">
        <v>59.697568381960039</v>
      </c>
      <c r="W100" s="65">
        <v>51.413664769746859</v>
      </c>
      <c r="X100" s="65">
        <v>47.02657074443195</v>
      </c>
      <c r="Y100" s="116">
        <v>46.28002904298323</v>
      </c>
    </row>
    <row r="101" spans="2:25" ht="15.75" x14ac:dyDescent="0.25">
      <c r="B101" s="73" t="s">
        <v>88</v>
      </c>
      <c r="C101" s="106">
        <v>-8.047198956932256</v>
      </c>
      <c r="D101" s="113">
        <v>59.889829863554134</v>
      </c>
      <c r="E101" s="113">
        <v>61.246789755876819</v>
      </c>
      <c r="F101" s="113">
        <v>59.127632863442244</v>
      </c>
      <c r="G101" s="113">
        <v>57.779050599084144</v>
      </c>
      <c r="H101" s="113">
        <v>54.33016174355442</v>
      </c>
      <c r="I101" s="113">
        <v>52.286190014714983</v>
      </c>
      <c r="J101" s="113">
        <v>49.749936439489737</v>
      </c>
      <c r="K101" s="113">
        <v>50.175619304655328</v>
      </c>
      <c r="L101" s="113">
        <v>50.858608586060463</v>
      </c>
      <c r="M101" s="114">
        <v>51.842630906621878</v>
      </c>
      <c r="Q101" s="73" t="s">
        <v>210</v>
      </c>
      <c r="R101" s="109">
        <v>-14.581782496245921</v>
      </c>
      <c r="S101" s="65">
        <v>64.420265794637189</v>
      </c>
      <c r="T101" s="65">
        <v>65.515943568237589</v>
      </c>
      <c r="U101" s="65">
        <v>57.762850694838988</v>
      </c>
      <c r="V101" s="65">
        <v>49.463239418984635</v>
      </c>
      <c r="W101" s="65">
        <v>45.208314870824438</v>
      </c>
      <c r="X101" s="65">
        <v>48.561419155491514</v>
      </c>
      <c r="Y101" s="116">
        <v>49.838483298391267</v>
      </c>
    </row>
    <row r="102" spans="2:25" ht="15.75" x14ac:dyDescent="0.25">
      <c r="B102" s="73" t="s">
        <v>89</v>
      </c>
      <c r="C102" s="106">
        <v>-0.24188473570364932</v>
      </c>
      <c r="D102" s="113">
        <v>1.9481536423872057</v>
      </c>
      <c r="E102" s="113">
        <v>1.8030630006907564</v>
      </c>
      <c r="F102" s="113">
        <v>1.7494814689739493</v>
      </c>
      <c r="G102" s="113">
        <v>1.7319366012670252</v>
      </c>
      <c r="H102" s="113">
        <v>1.7187751689814283</v>
      </c>
      <c r="I102" s="113">
        <v>1.7037786611087198</v>
      </c>
      <c r="J102" s="113">
        <v>1.6975621506982463</v>
      </c>
      <c r="K102" s="113">
        <v>1.7034714875633956</v>
      </c>
      <c r="L102" s="113">
        <v>1.7137896303978204</v>
      </c>
      <c r="M102" s="114">
        <v>1.7062689066835564</v>
      </c>
      <c r="Q102" s="73" t="s">
        <v>211</v>
      </c>
      <c r="R102" s="109">
        <v>-0.2859141922137618</v>
      </c>
      <c r="S102" s="65">
        <v>1.9294428119707769</v>
      </c>
      <c r="T102" s="65">
        <v>1.8754012429421509</v>
      </c>
      <c r="U102" s="65">
        <v>1.715422252114263</v>
      </c>
      <c r="V102" s="65">
        <v>1.6828753835739623</v>
      </c>
      <c r="W102" s="65">
        <v>1.6727998399979995</v>
      </c>
      <c r="X102" s="65">
        <v>1.6742897853974834</v>
      </c>
      <c r="Y102" s="116">
        <v>1.6435286197570151</v>
      </c>
    </row>
    <row r="103" spans="2:25" ht="15.75" x14ac:dyDescent="0.25">
      <c r="B103" s="73" t="s">
        <v>90</v>
      </c>
      <c r="C103" s="106">
        <v>4.4635070656489191</v>
      </c>
      <c r="D103" s="113">
        <v>32.861819228734632</v>
      </c>
      <c r="E103" s="113">
        <v>35.462632725577457</v>
      </c>
      <c r="F103" s="113">
        <v>34.829106006632557</v>
      </c>
      <c r="G103" s="113">
        <v>35.378940805034247</v>
      </c>
      <c r="H103" s="113">
        <v>35.020692257923365</v>
      </c>
      <c r="I103" s="113">
        <v>35.409014998781622</v>
      </c>
      <c r="J103" s="113">
        <v>35.135823196156451</v>
      </c>
      <c r="K103" s="113">
        <v>35.467244908595575</v>
      </c>
      <c r="L103" s="113">
        <v>36.234177612259892</v>
      </c>
      <c r="M103" s="114">
        <v>37.325326294383551</v>
      </c>
      <c r="Q103" s="73" t="s">
        <v>212</v>
      </c>
      <c r="R103" s="109">
        <v>3.7013624558931397</v>
      </c>
      <c r="S103" s="65">
        <v>34.709364619360308</v>
      </c>
      <c r="T103" s="65">
        <v>35.563241980124126</v>
      </c>
      <c r="U103" s="65">
        <v>35.212206557305471</v>
      </c>
      <c r="V103" s="65">
        <v>35.006366466330746</v>
      </c>
      <c r="W103" s="65">
        <v>35.430570247462803</v>
      </c>
      <c r="X103" s="65">
        <v>37.577827041729577</v>
      </c>
      <c r="Y103" s="116">
        <v>38.410727075253448</v>
      </c>
    </row>
    <row r="104" spans="2:25" ht="15.75" x14ac:dyDescent="0.25">
      <c r="B104" s="73" t="s">
        <v>91</v>
      </c>
      <c r="C104" s="106">
        <v>2568.1777479093944</v>
      </c>
      <c r="D104" s="113">
        <v>23309.138983697641</v>
      </c>
      <c r="E104" s="113">
        <v>25102.566197253505</v>
      </c>
      <c r="F104" s="113">
        <v>26196.820904963948</v>
      </c>
      <c r="G104" s="113">
        <v>26554.374023516044</v>
      </c>
      <c r="H104" s="113">
        <v>26596.847743611703</v>
      </c>
      <c r="I104" s="113">
        <v>26382.22551165886</v>
      </c>
      <c r="J104" s="113">
        <v>26218.396176475908</v>
      </c>
      <c r="K104" s="113">
        <v>26087.848459319808</v>
      </c>
      <c r="L104" s="113">
        <v>26027.790852005812</v>
      </c>
      <c r="M104" s="114">
        <v>25877.316731607036</v>
      </c>
      <c r="Q104" s="73" t="s">
        <v>91</v>
      </c>
      <c r="R104" s="122">
        <v>-2204.9511832403696</v>
      </c>
      <c r="S104" s="123">
        <v>23397.176800323636</v>
      </c>
      <c r="T104" s="123">
        <v>24140.713171655738</v>
      </c>
      <c r="U104" s="123">
        <v>24633.474834996232</v>
      </c>
      <c r="V104" s="123">
        <v>23430.486894954705</v>
      </c>
      <c r="W104" s="123">
        <v>22311.319474978856</v>
      </c>
      <c r="X104" s="123">
        <v>21802.207358221054</v>
      </c>
      <c r="Y104" s="124">
        <v>21192.225617083266</v>
      </c>
    </row>
    <row r="105" spans="2:25" ht="15.75" x14ac:dyDescent="0.25">
      <c r="B105" s="73" t="s">
        <v>92</v>
      </c>
      <c r="C105" s="106">
        <v>-1.5987836845999652</v>
      </c>
      <c r="D105" s="113">
        <v>150.96162099284118</v>
      </c>
      <c r="E105" s="113">
        <v>166.84408589230441</v>
      </c>
      <c r="F105" s="113">
        <v>170.600807138672</v>
      </c>
      <c r="G105" s="113">
        <v>165.71513033709894</v>
      </c>
      <c r="H105" s="113">
        <v>157.14832846135681</v>
      </c>
      <c r="I105" s="113">
        <v>148.76201416478398</v>
      </c>
      <c r="J105" s="113">
        <v>145.02822720139307</v>
      </c>
      <c r="K105" s="113">
        <v>144.33951058192463</v>
      </c>
      <c r="L105" s="113">
        <v>146.65271193617923</v>
      </c>
      <c r="M105" s="114">
        <v>149.36283730824121</v>
      </c>
      <c r="Q105" s="73" t="s">
        <v>92</v>
      </c>
      <c r="R105" s="162">
        <v>-15.931428158945124</v>
      </c>
      <c r="S105" s="163">
        <v>155.07449145736697</v>
      </c>
      <c r="T105" s="163">
        <v>161.8277087538431</v>
      </c>
      <c r="U105" s="163">
        <v>156.00423698655391</v>
      </c>
      <c r="V105" s="163">
        <v>134.19853487345014</v>
      </c>
      <c r="W105" s="163">
        <v>125.17371621025704</v>
      </c>
      <c r="X105" s="163">
        <v>130.80416642905331</v>
      </c>
      <c r="Y105" s="164">
        <v>139.14306329842185</v>
      </c>
    </row>
    <row r="106" spans="2:25" ht="15" x14ac:dyDescent="0.2">
      <c r="B106" s="97" t="s">
        <v>93</v>
      </c>
      <c r="C106" s="98" t="s">
        <v>3</v>
      </c>
      <c r="D106" s="99">
        <v>2013</v>
      </c>
      <c r="E106" s="100">
        <v>2020</v>
      </c>
      <c r="F106" s="100">
        <v>2025</v>
      </c>
      <c r="G106" s="100">
        <v>2030</v>
      </c>
      <c r="H106" s="100">
        <v>2035</v>
      </c>
      <c r="I106" s="100">
        <v>2040</v>
      </c>
      <c r="J106" s="100">
        <v>2045</v>
      </c>
      <c r="K106" s="100">
        <v>2050</v>
      </c>
      <c r="L106" s="100">
        <v>2055</v>
      </c>
      <c r="M106" s="101">
        <v>2060</v>
      </c>
      <c r="Q106" s="102" t="s">
        <v>93</v>
      </c>
      <c r="R106" s="103" t="s">
        <v>184</v>
      </c>
      <c r="S106" s="104">
        <v>2016</v>
      </c>
      <c r="T106" s="104">
        <v>2020</v>
      </c>
      <c r="U106" s="104">
        <v>2030</v>
      </c>
      <c r="V106" s="104">
        <v>2040</v>
      </c>
      <c r="W106" s="104">
        <v>2050</v>
      </c>
      <c r="X106" s="104">
        <v>2060</v>
      </c>
      <c r="Y106" s="105">
        <v>2070</v>
      </c>
    </row>
    <row r="107" spans="2:25" ht="15.75" x14ac:dyDescent="0.25">
      <c r="B107" s="73" t="s">
        <v>94</v>
      </c>
      <c r="C107" s="106">
        <v>0.3641796532989332</v>
      </c>
      <c r="D107" s="113">
        <v>-1.7763568394002505E-15</v>
      </c>
      <c r="E107" s="113">
        <v>-1.2648794979812195E-2</v>
      </c>
      <c r="F107" s="113">
        <v>-3.9346365421257801E-2</v>
      </c>
      <c r="G107" s="113">
        <v>-9.0903516836108977E-2</v>
      </c>
      <c r="H107" s="113">
        <v>-5.0635281796537868E-2</v>
      </c>
      <c r="I107" s="113">
        <v>-6.3856543915271402E-2</v>
      </c>
      <c r="J107" s="113">
        <v>0.16077719685968006</v>
      </c>
      <c r="K107" s="113">
        <v>0.22909274888017173</v>
      </c>
      <c r="L107" s="113">
        <v>0.21909666832782371</v>
      </c>
      <c r="M107" s="114">
        <v>0.36417965329893143</v>
      </c>
      <c r="Q107" s="73" t="s">
        <v>94</v>
      </c>
      <c r="R107" s="165">
        <v>0.13030084292810784</v>
      </c>
      <c r="S107" s="166">
        <v>0</v>
      </c>
      <c r="T107" s="166">
        <v>-3.1405396812116848E-2</v>
      </c>
      <c r="U107" s="166">
        <v>-0.10191260300758032</v>
      </c>
      <c r="V107" s="166">
        <v>-0.29694628263212053</v>
      </c>
      <c r="W107" s="166">
        <v>6.4087480291696863E-3</v>
      </c>
      <c r="X107" s="166">
        <v>8.9329123270918132E-2</v>
      </c>
      <c r="Y107" s="167">
        <v>0.13030084292810784</v>
      </c>
    </row>
    <row r="108" spans="2:25" ht="15.75" x14ac:dyDescent="0.25">
      <c r="B108" s="73" t="s">
        <v>95</v>
      </c>
      <c r="C108" s="106">
        <v>-0.47009591737270284</v>
      </c>
      <c r="D108" s="113">
        <v>-1.7763568394002505E-15</v>
      </c>
      <c r="E108" s="113">
        <v>-5.2463584063126234E-2</v>
      </c>
      <c r="F108" s="113">
        <v>-0.18003136142410092</v>
      </c>
      <c r="G108" s="113">
        <v>-0.31681433372540191</v>
      </c>
      <c r="H108" s="113">
        <v>-0.41562884628847385</v>
      </c>
      <c r="I108" s="113">
        <v>-0.4760510428333653</v>
      </c>
      <c r="J108" s="113">
        <v>-0.50647627997202704</v>
      </c>
      <c r="K108" s="113">
        <v>-0.50895057518103748</v>
      </c>
      <c r="L108" s="113">
        <v>-0.49259082236611995</v>
      </c>
      <c r="M108" s="114">
        <v>-0.47009591737270462</v>
      </c>
      <c r="Q108" s="73" t="s">
        <v>213</v>
      </c>
      <c r="R108" s="165">
        <v>1.2086009379570353</v>
      </c>
      <c r="S108" s="166">
        <v>0</v>
      </c>
      <c r="T108" s="166">
        <v>4.7208914692653536E-4</v>
      </c>
      <c r="U108" s="166">
        <v>6.0544658070575963E-3</v>
      </c>
      <c r="V108" s="166">
        <v>0.1965454988347517</v>
      </c>
      <c r="W108" s="166">
        <v>0.61932405430200532</v>
      </c>
      <c r="X108" s="166">
        <v>0.89761056409060025</v>
      </c>
      <c r="Y108" s="167">
        <v>1.2086009379570353</v>
      </c>
    </row>
    <row r="109" spans="2:25" ht="15.75" x14ac:dyDescent="0.25">
      <c r="B109" s="73" t="s">
        <v>96</v>
      </c>
      <c r="C109" s="106">
        <v>0.49828056521743314</v>
      </c>
      <c r="D109" s="113">
        <v>-1.7763568394002505E-15</v>
      </c>
      <c r="E109" s="113">
        <v>5.2699479493957924E-2</v>
      </c>
      <c r="F109" s="113">
        <v>0.18267836705447849</v>
      </c>
      <c r="G109" s="113">
        <v>0.32514943446346223</v>
      </c>
      <c r="H109" s="113">
        <v>0.43052469893142664</v>
      </c>
      <c r="I109" s="113">
        <v>0.49738166561976627</v>
      </c>
      <c r="J109" s="113">
        <v>0.53261909497947357</v>
      </c>
      <c r="K109" s="113">
        <v>0.5375411360581932</v>
      </c>
      <c r="L109" s="113">
        <v>0.52172692914207275</v>
      </c>
      <c r="M109" s="114">
        <v>0.49828056521743136</v>
      </c>
      <c r="Q109" s="73" t="s">
        <v>214</v>
      </c>
      <c r="R109" s="165">
        <v>-1.1199837291470018</v>
      </c>
      <c r="S109" s="166">
        <v>0</v>
      </c>
      <c r="T109" s="166">
        <v>0</v>
      </c>
      <c r="U109" s="166">
        <v>-4.1470970502462734E-2</v>
      </c>
      <c r="V109" s="166">
        <v>-0.51136829324069311</v>
      </c>
      <c r="W109" s="166">
        <v>-1.0910523829832961</v>
      </c>
      <c r="X109" s="166">
        <v>-1.1997939230904109</v>
      </c>
      <c r="Y109" s="167">
        <v>-1.1199837291470018</v>
      </c>
    </row>
    <row r="110" spans="2:25" ht="15.75" x14ac:dyDescent="0.25">
      <c r="B110" s="73" t="s">
        <v>97</v>
      </c>
      <c r="C110" s="106">
        <v>-8.3791920206115478E-2</v>
      </c>
      <c r="D110" s="113">
        <v>-1.7763568394002505E-15</v>
      </c>
      <c r="E110" s="113">
        <v>-0.21942247471280041</v>
      </c>
      <c r="F110" s="113">
        <v>-0.36814729325674911</v>
      </c>
      <c r="G110" s="113">
        <v>-0.32688435865463461</v>
      </c>
      <c r="H110" s="113">
        <v>-0.28522750919561624</v>
      </c>
      <c r="I110" s="113">
        <v>-0.25601047062434645</v>
      </c>
      <c r="J110" s="113">
        <v>-0.23540579079146617</v>
      </c>
      <c r="K110" s="113">
        <v>-0.20143894904696857</v>
      </c>
      <c r="L110" s="113">
        <v>-0.15008317556217854</v>
      </c>
      <c r="M110" s="114">
        <v>-8.3791920206117254E-2</v>
      </c>
      <c r="Q110" s="73" t="s">
        <v>215</v>
      </c>
      <c r="R110" s="165">
        <v>1.2982686236148968</v>
      </c>
      <c r="S110" s="166">
        <v>0</v>
      </c>
      <c r="T110" s="166">
        <v>0</v>
      </c>
      <c r="U110" s="166">
        <v>4.2536368913673073E-2</v>
      </c>
      <c r="V110" s="166">
        <v>0.54111652768974494</v>
      </c>
      <c r="W110" s="166">
        <v>1.2133527686109922</v>
      </c>
      <c r="X110" s="166">
        <v>1.3806444335478627</v>
      </c>
      <c r="Y110" s="167">
        <v>1.2982686236148968</v>
      </c>
    </row>
    <row r="111" spans="2:25" ht="15.75" x14ac:dyDescent="0.25">
      <c r="B111" s="73" t="s">
        <v>98</v>
      </c>
      <c r="C111" s="106">
        <v>0.1377109544764501</v>
      </c>
      <c r="D111" s="113">
        <v>-1.7763568394002505E-15</v>
      </c>
      <c r="E111" s="113">
        <v>-0.61682280330036221</v>
      </c>
      <c r="F111" s="113">
        <v>-1.8466987753901787</v>
      </c>
      <c r="G111" s="113">
        <v>-1.4075796049214038</v>
      </c>
      <c r="H111" s="113">
        <v>-0.96139696651889395</v>
      </c>
      <c r="I111" s="113">
        <v>-0.59712990345860462</v>
      </c>
      <c r="J111" s="113">
        <v>-0.25464679661951628</v>
      </c>
      <c r="K111" s="113">
        <v>-1.1647252777891026E-4</v>
      </c>
      <c r="L111" s="113">
        <v>9.5026861836743137E-2</v>
      </c>
      <c r="M111" s="114">
        <v>0.13771095447644832</v>
      </c>
      <c r="Q111" s="73" t="s">
        <v>216</v>
      </c>
      <c r="R111" s="165">
        <v>2.9899809733413107E-2</v>
      </c>
      <c r="S111" s="166">
        <v>0</v>
      </c>
      <c r="T111" s="166">
        <v>-8.2967152813285594E-2</v>
      </c>
      <c r="U111" s="166">
        <v>-0.3766903984270229</v>
      </c>
      <c r="V111" s="166">
        <v>-0.31635043293981724</v>
      </c>
      <c r="W111" s="166">
        <v>-0.25111878554188038</v>
      </c>
      <c r="X111" s="166">
        <v>-0.13200359105427495</v>
      </c>
      <c r="Y111" s="167">
        <v>2.9899809733413107E-2</v>
      </c>
    </row>
    <row r="112" spans="2:25" ht="15.75" x14ac:dyDescent="0.25">
      <c r="B112" s="73" t="s">
        <v>99</v>
      </c>
      <c r="C112" s="106">
        <v>0.44323636938871402</v>
      </c>
      <c r="D112" s="113">
        <v>-1.7763568394002505E-15</v>
      </c>
      <c r="E112" s="113">
        <v>9.4280937201355997E-2</v>
      </c>
      <c r="F112" s="113">
        <v>0.1817359400813654</v>
      </c>
      <c r="G112" s="113">
        <v>0.27300221942609326</v>
      </c>
      <c r="H112" s="113">
        <v>0.37083270518925282</v>
      </c>
      <c r="I112" s="113">
        <v>0.45575453892766049</v>
      </c>
      <c r="J112" s="113">
        <v>0.51496489430649994</v>
      </c>
      <c r="K112" s="113">
        <v>0.52714111799758534</v>
      </c>
      <c r="L112" s="113">
        <v>0.49830187415725646</v>
      </c>
      <c r="M112" s="114">
        <v>0.44323636938871225</v>
      </c>
      <c r="Q112" s="73" t="s">
        <v>217</v>
      </c>
      <c r="R112" s="165">
        <v>-1.941781716111457E-2</v>
      </c>
      <c r="S112" s="166">
        <v>0</v>
      </c>
      <c r="T112" s="166">
        <v>8.3871306857426831E-2</v>
      </c>
      <c r="U112" s="166">
        <v>0.40086754295058213</v>
      </c>
      <c r="V112" s="166">
        <v>0.33784733871951289</v>
      </c>
      <c r="W112" s="166">
        <v>0.27148126791844973</v>
      </c>
      <c r="X112" s="166">
        <v>0.14770879617755739</v>
      </c>
      <c r="Y112" s="167">
        <v>-1.941781716111457E-2</v>
      </c>
    </row>
    <row r="113" spans="2:25" ht="15.75" x14ac:dyDescent="0.25">
      <c r="B113" s="73" t="s">
        <v>100</v>
      </c>
      <c r="C113" s="106">
        <v>0.7046552010181184</v>
      </c>
      <c r="D113" s="113">
        <v>-1.7763568394002505E-15</v>
      </c>
      <c r="E113" s="113">
        <v>2.2132357080849374E-2</v>
      </c>
      <c r="F113" s="113">
        <v>8.6699927847583069E-2</v>
      </c>
      <c r="G113" s="113">
        <v>0.22738323077617828</v>
      </c>
      <c r="H113" s="113">
        <v>0.42274572134031452</v>
      </c>
      <c r="I113" s="113">
        <v>0.5838399912451635</v>
      </c>
      <c r="J113" s="113">
        <v>0.70448241444500681</v>
      </c>
      <c r="K113" s="113">
        <v>0.76224629408678624</v>
      </c>
      <c r="L113" s="113">
        <v>0.75369346618746924</v>
      </c>
      <c r="M113" s="114">
        <v>0.70465520101811663</v>
      </c>
      <c r="Q113" s="73" t="s">
        <v>218</v>
      </c>
      <c r="R113" s="165">
        <v>0.28029490308838945</v>
      </c>
      <c r="S113" s="166">
        <v>0</v>
      </c>
      <c r="T113" s="166">
        <v>-0.4848068639840708</v>
      </c>
      <c r="U113" s="166">
        <v>-1.8809744948285996</v>
      </c>
      <c r="V113" s="166">
        <v>-0.93087083387519343</v>
      </c>
      <c r="W113" s="166">
        <v>-0.13909336503464331</v>
      </c>
      <c r="X113" s="166">
        <v>9.3719259342025296E-2</v>
      </c>
      <c r="Y113" s="167">
        <v>0.28029490308838945</v>
      </c>
    </row>
    <row r="114" spans="2:25" ht="22.5" customHeight="1" x14ac:dyDescent="0.25">
      <c r="B114" s="132" t="s">
        <v>101</v>
      </c>
      <c r="C114" s="168" t="s">
        <v>75</v>
      </c>
      <c r="D114" s="169" t="s">
        <v>75</v>
      </c>
      <c r="E114" s="169" t="s">
        <v>75</v>
      </c>
      <c r="F114" s="169" t="s">
        <v>75</v>
      </c>
      <c r="G114" s="169" t="s">
        <v>75</v>
      </c>
      <c r="H114" s="169" t="s">
        <v>75</v>
      </c>
      <c r="I114" s="169" t="s">
        <v>75</v>
      </c>
      <c r="J114" s="169" t="s">
        <v>75</v>
      </c>
      <c r="K114" s="169" t="s">
        <v>75</v>
      </c>
      <c r="L114" s="169" t="s">
        <v>75</v>
      </c>
      <c r="M114" s="170" t="s">
        <v>75</v>
      </c>
      <c r="Q114" s="73" t="s">
        <v>219</v>
      </c>
      <c r="R114" s="165">
        <v>-0.43760869488094656</v>
      </c>
      <c r="S114" s="166">
        <v>0</v>
      </c>
      <c r="T114" s="166">
        <v>-6.7867450551849728E-2</v>
      </c>
      <c r="U114" s="166">
        <v>-0.26263481382027365</v>
      </c>
      <c r="V114" s="166">
        <v>-0.54041094202424134</v>
      </c>
      <c r="W114" s="166">
        <v>-0.69370927019979689</v>
      </c>
      <c r="X114" s="166">
        <v>-0.62618588462208535</v>
      </c>
      <c r="Y114" s="167">
        <v>-0.43760869488094656</v>
      </c>
    </row>
    <row r="115" spans="2:25" ht="15.75" x14ac:dyDescent="0.25">
      <c r="B115" s="125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118"/>
      <c r="Q115" s="73" t="s">
        <v>220</v>
      </c>
      <c r="R115" s="165">
        <v>0.53999945740637578</v>
      </c>
      <c r="S115" s="166">
        <v>0</v>
      </c>
      <c r="T115" s="166">
        <v>6.8667894330484813E-2</v>
      </c>
      <c r="U115" s="166">
        <v>0.27276784531866483</v>
      </c>
      <c r="V115" s="166">
        <v>0.58471311723843655</v>
      </c>
      <c r="W115" s="166">
        <v>0.78418567629049463</v>
      </c>
      <c r="X115" s="166">
        <v>0.7348431394971584</v>
      </c>
      <c r="Y115" s="167">
        <v>0.53999945740637578</v>
      </c>
    </row>
    <row r="116" spans="2:25" ht="15.75" x14ac:dyDescent="0.25">
      <c r="B116" s="125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118"/>
      <c r="Q116" s="73" t="s">
        <v>221</v>
      </c>
      <c r="R116" s="165">
        <v>0.64455327402668949</v>
      </c>
      <c r="S116" s="166">
        <v>0</v>
      </c>
      <c r="T116" s="166">
        <v>3.09956144125767E-2</v>
      </c>
      <c r="U116" s="166">
        <v>8.4561318605974378E-2</v>
      </c>
      <c r="V116" s="166">
        <v>0.32188576729346252</v>
      </c>
      <c r="W116" s="166">
        <v>0.6199334833402439</v>
      </c>
      <c r="X116" s="166">
        <v>0.68378767761710435</v>
      </c>
      <c r="Y116" s="167">
        <v>0.64455327402668949</v>
      </c>
    </row>
    <row r="117" spans="2:25" ht="15.75" x14ac:dyDescent="0.25">
      <c r="B117" s="125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118"/>
      <c r="Q117" s="73" t="s">
        <v>222</v>
      </c>
      <c r="R117" s="165">
        <v>0</v>
      </c>
      <c r="S117" s="166">
        <v>0</v>
      </c>
      <c r="T117" s="166">
        <v>0</v>
      </c>
      <c r="U117" s="166">
        <v>0</v>
      </c>
      <c r="V117" s="166">
        <v>0</v>
      </c>
      <c r="W117" s="166">
        <v>0</v>
      </c>
      <c r="X117" s="166">
        <v>0</v>
      </c>
      <c r="Y117" s="167">
        <v>0</v>
      </c>
    </row>
    <row r="118" spans="2:25" ht="30" x14ac:dyDescent="0.2">
      <c r="B118" s="171" t="s">
        <v>102</v>
      </c>
      <c r="C118" s="98" t="s">
        <v>3</v>
      </c>
      <c r="D118" s="99">
        <v>2013</v>
      </c>
      <c r="E118" s="100">
        <v>2020</v>
      </c>
      <c r="F118" s="100">
        <v>2025</v>
      </c>
      <c r="G118" s="100">
        <v>2030</v>
      </c>
      <c r="H118" s="100">
        <v>2035</v>
      </c>
      <c r="I118" s="100">
        <v>2040</v>
      </c>
      <c r="J118" s="100">
        <v>2045</v>
      </c>
      <c r="K118" s="100">
        <v>2050</v>
      </c>
      <c r="L118" s="100">
        <v>2055</v>
      </c>
      <c r="M118" s="101">
        <v>2060</v>
      </c>
      <c r="Q118" s="172" t="s">
        <v>223</v>
      </c>
      <c r="R118" s="103" t="s">
        <v>184</v>
      </c>
      <c r="S118" s="104">
        <v>2016</v>
      </c>
      <c r="T118" s="104">
        <v>2020</v>
      </c>
      <c r="U118" s="104">
        <v>2030</v>
      </c>
      <c r="V118" s="104">
        <v>2040</v>
      </c>
      <c r="W118" s="104">
        <v>2050</v>
      </c>
      <c r="X118" s="104">
        <v>2060</v>
      </c>
      <c r="Y118" s="105">
        <v>2070</v>
      </c>
    </row>
    <row r="119" spans="2:25" ht="180" customHeight="1" x14ac:dyDescent="0.25">
      <c r="B119" s="73" t="s">
        <v>103</v>
      </c>
      <c r="C119" s="106">
        <v>-1.9257627585112918</v>
      </c>
      <c r="D119" s="113">
        <v>15.724465440816751</v>
      </c>
      <c r="E119" s="113">
        <v>15.317784747388945</v>
      </c>
      <c r="F119" s="113">
        <v>15.516473614108131</v>
      </c>
      <c r="G119" s="113">
        <v>15.714985667754092</v>
      </c>
      <c r="H119" s="113">
        <v>15.822953820175639</v>
      </c>
      <c r="I119" s="113">
        <v>15.803785457783949</v>
      </c>
      <c r="J119" s="113">
        <v>15.474329981404971</v>
      </c>
      <c r="K119" s="113">
        <v>14.838636895898103</v>
      </c>
      <c r="L119" s="113">
        <v>14.204754596874787</v>
      </c>
      <c r="M119" s="114">
        <v>13.798702682305459</v>
      </c>
      <c r="Q119" s="73" t="s">
        <v>103</v>
      </c>
      <c r="R119" s="109">
        <v>-1.7468114374564738</v>
      </c>
      <c r="S119" s="65">
        <v>15.617317678746391</v>
      </c>
      <c r="T119" s="65">
        <v>15.639997798077477</v>
      </c>
      <c r="U119" s="65">
        <v>17.248825760948048</v>
      </c>
      <c r="V119" s="65">
        <v>18.68244838761332</v>
      </c>
      <c r="W119" s="65">
        <v>17.29137937688898</v>
      </c>
      <c r="X119" s="65">
        <v>15.083242559535298</v>
      </c>
      <c r="Y119" s="116">
        <v>13.870506241289917</v>
      </c>
    </row>
    <row r="120" spans="2:25" ht="15.75" x14ac:dyDescent="0.25">
      <c r="B120" s="73" t="s">
        <v>104</v>
      </c>
      <c r="C120" s="106">
        <v>-1.9257627585112918</v>
      </c>
      <c r="D120" s="120"/>
      <c r="E120" s="113">
        <v>-0.40668069342780733</v>
      </c>
      <c r="F120" s="113">
        <v>-0.2079918267086196</v>
      </c>
      <c r="G120" s="113">
        <v>-9.4797730626581256E-3</v>
      </c>
      <c r="H120" s="113">
        <v>9.8488379358887101E-2</v>
      </c>
      <c r="I120" s="113">
        <v>7.932001696719837E-2</v>
      </c>
      <c r="J120" s="113">
        <v>-0.2501354594117835</v>
      </c>
      <c r="K120" s="113">
        <v>-0.88582854491864893</v>
      </c>
      <c r="L120" s="113">
        <v>-1.5197108439419633</v>
      </c>
      <c r="M120" s="114">
        <v>-1.9257627585112918</v>
      </c>
      <c r="Q120" s="73" t="s">
        <v>224</v>
      </c>
      <c r="R120" s="109">
        <v>-1.7468114374564738</v>
      </c>
      <c r="S120" s="65"/>
      <c r="T120" s="65">
        <v>2.2680119331086601E-2</v>
      </c>
      <c r="U120" s="65">
        <v>1.6315080822016572</v>
      </c>
      <c r="V120" s="65">
        <v>3.0651307088669295</v>
      </c>
      <c r="W120" s="65">
        <v>1.6740616981425891</v>
      </c>
      <c r="X120" s="65">
        <v>-0.53407511921109219</v>
      </c>
      <c r="Y120" s="116">
        <v>-1.7468114374564738</v>
      </c>
    </row>
    <row r="121" spans="2:25" ht="15.75" x14ac:dyDescent="0.25">
      <c r="B121" s="73" t="s">
        <v>105</v>
      </c>
      <c r="C121" s="106">
        <v>8.0489053923033502</v>
      </c>
      <c r="D121" s="120"/>
      <c r="E121" s="113">
        <v>1.1541601158890133</v>
      </c>
      <c r="F121" s="113">
        <v>2.1740181367167861</v>
      </c>
      <c r="G121" s="113">
        <v>3.8044554427311517</v>
      </c>
      <c r="H121" s="113">
        <v>5.5856055599579371</v>
      </c>
      <c r="I121" s="113">
        <v>7.0945504747841932</v>
      </c>
      <c r="J121" s="113">
        <v>7.8255017989797429</v>
      </c>
      <c r="K121" s="113">
        <v>7.9908428187586535</v>
      </c>
      <c r="L121" s="113">
        <v>8.0271173948327181</v>
      </c>
      <c r="M121" s="114">
        <v>8.0489053923033502</v>
      </c>
      <c r="Q121" s="73" t="s">
        <v>105</v>
      </c>
      <c r="R121" s="109">
        <v>10.250488747764916</v>
      </c>
      <c r="S121" s="65"/>
      <c r="T121" s="65">
        <v>0.91008076138372029</v>
      </c>
      <c r="U121" s="65">
        <v>4.478775873386641</v>
      </c>
      <c r="V121" s="65">
        <v>9.2052775802785547</v>
      </c>
      <c r="W121" s="65">
        <v>10.776227130854505</v>
      </c>
      <c r="X121" s="65">
        <v>10.458829994627227</v>
      </c>
      <c r="Y121" s="116">
        <v>10.250488747764916</v>
      </c>
    </row>
    <row r="122" spans="2:25" ht="15.75" x14ac:dyDescent="0.25">
      <c r="B122" s="73" t="s">
        <v>106</v>
      </c>
      <c r="C122" s="106">
        <v>-4.9598989671441824</v>
      </c>
      <c r="D122" s="120"/>
      <c r="E122" s="113">
        <v>-1.6840946205660625</v>
      </c>
      <c r="F122" s="113">
        <v>-2.3687219956172187</v>
      </c>
      <c r="G122" s="113">
        <v>-3.1087754221017807</v>
      </c>
      <c r="H122" s="113">
        <v>-3.673513788908584</v>
      </c>
      <c r="I122" s="113">
        <v>-4.0846589426702993</v>
      </c>
      <c r="J122" s="113">
        <v>-4.3516568778141238</v>
      </c>
      <c r="K122" s="113">
        <v>-4.4695724033098259</v>
      </c>
      <c r="L122" s="113">
        <v>-4.6971282527365892</v>
      </c>
      <c r="M122" s="114">
        <v>-4.9598989671441824</v>
      </c>
      <c r="Q122" s="73" t="s">
        <v>106</v>
      </c>
      <c r="R122" s="109">
        <v>-4.4880478547991238</v>
      </c>
      <c r="S122" s="65"/>
      <c r="T122" s="65">
        <v>-0.88243496530249488</v>
      </c>
      <c r="U122" s="65">
        <v>-2.4890611057254493</v>
      </c>
      <c r="V122" s="65">
        <v>-3.5027853932369473</v>
      </c>
      <c r="W122" s="65">
        <v>-3.5986904710988648</v>
      </c>
      <c r="X122" s="65">
        <v>-3.8863094644449738</v>
      </c>
      <c r="Y122" s="116">
        <v>-4.4880478547991238</v>
      </c>
    </row>
    <row r="123" spans="2:25" ht="15.75" x14ac:dyDescent="0.25">
      <c r="B123" s="173" t="s">
        <v>107</v>
      </c>
      <c r="C123" s="174">
        <v>-2.5482720377662487</v>
      </c>
      <c r="D123" s="175"/>
      <c r="E123" s="176">
        <v>-0.61547243084397529</v>
      </c>
      <c r="F123" s="176">
        <v>-1.1922213734346592</v>
      </c>
      <c r="G123" s="176">
        <v>-1.6689169093951841</v>
      </c>
      <c r="H123" s="176">
        <v>-1.8773682688445668</v>
      </c>
      <c r="I123" s="176">
        <v>-1.9657693107020429</v>
      </c>
      <c r="J123" s="176">
        <v>-2.0591026635930518</v>
      </c>
      <c r="K123" s="176">
        <v>-2.100081961442104</v>
      </c>
      <c r="L123" s="176">
        <v>-2.3116119799787112</v>
      </c>
      <c r="M123" s="177">
        <v>-2.5482720377662487</v>
      </c>
      <c r="Q123" s="173" t="s">
        <v>107</v>
      </c>
      <c r="R123" s="109">
        <v>-2.3178981283698121</v>
      </c>
      <c r="S123" s="65"/>
      <c r="T123" s="65">
        <v>-0.42905621647593056</v>
      </c>
      <c r="U123" s="65">
        <v>-1.3668994173748403</v>
      </c>
      <c r="V123" s="65">
        <v>-1.6770136327923217</v>
      </c>
      <c r="W123" s="65">
        <v>-1.4807478057272774</v>
      </c>
      <c r="X123" s="65">
        <v>-1.7252016935324468</v>
      </c>
      <c r="Y123" s="116">
        <v>-2.3178981283698121</v>
      </c>
    </row>
    <row r="124" spans="2:25" ht="15.75" x14ac:dyDescent="0.25">
      <c r="B124" s="173" t="s">
        <v>108</v>
      </c>
      <c r="C124" s="174">
        <v>-17.36247411797196</v>
      </c>
      <c r="D124" s="175"/>
      <c r="E124" s="176">
        <v>-7.2140269710568612</v>
      </c>
      <c r="F124" s="176">
        <v>-8.4702147374330412</v>
      </c>
      <c r="G124" s="176">
        <v>-9.5091478398809173</v>
      </c>
      <c r="H124" s="176">
        <v>-10.843373436541626</v>
      </c>
      <c r="I124" s="176">
        <v>-12.7294369467363</v>
      </c>
      <c r="J124" s="176">
        <v>-14.491657568309279</v>
      </c>
      <c r="K124" s="176">
        <v>-15.746949702217648</v>
      </c>
      <c r="L124" s="176">
        <v>-16.43483883083708</v>
      </c>
      <c r="M124" s="177">
        <v>-17.36247411797196</v>
      </c>
      <c r="Q124" s="173" t="s">
        <v>225</v>
      </c>
      <c r="R124" s="109">
        <v>-16.487411700376889</v>
      </c>
      <c r="S124" s="65"/>
      <c r="T124" s="65">
        <v>-3.4762276770292742</v>
      </c>
      <c r="U124" s="65">
        <v>-7.6421802152615648</v>
      </c>
      <c r="V124" s="65">
        <v>-10.622302212476008</v>
      </c>
      <c r="W124" s="65">
        <v>-13.581481321496771</v>
      </c>
      <c r="X124" s="65">
        <v>-15.657227650037244</v>
      </c>
      <c r="Y124" s="116">
        <v>-16.487411700376889</v>
      </c>
    </row>
    <row r="125" spans="2:25" ht="15.75" x14ac:dyDescent="0.25">
      <c r="B125" s="173" t="s">
        <v>109</v>
      </c>
      <c r="C125" s="174">
        <v>-5.9875536374314624</v>
      </c>
      <c r="D125" s="175"/>
      <c r="E125" s="176">
        <v>0.69617833552327313</v>
      </c>
      <c r="F125" s="176">
        <v>0.5486712247937503</v>
      </c>
      <c r="G125" s="176">
        <v>-1.088975936148314</v>
      </c>
      <c r="H125" s="176">
        <v>-3.3848591544326423</v>
      </c>
      <c r="I125" s="176">
        <v>-5.4381444103617538</v>
      </c>
      <c r="J125" s="176">
        <v>-6.3350490438002698</v>
      </c>
      <c r="K125" s="176">
        <v>-6.4080895115278498</v>
      </c>
      <c r="L125" s="176">
        <v>-6.2122935556950782</v>
      </c>
      <c r="M125" s="177">
        <v>-5.9875536374314624</v>
      </c>
      <c r="Q125" s="173" t="s">
        <v>226</v>
      </c>
      <c r="R125" s="109">
        <v>-8.301832348184762</v>
      </c>
      <c r="S125" s="65"/>
      <c r="T125" s="65">
        <v>0.37229949442087551</v>
      </c>
      <c r="U125" s="65">
        <v>-1.8213101489018992</v>
      </c>
      <c r="V125" s="65">
        <v>-7.4456954301119929</v>
      </c>
      <c r="W125" s="65">
        <v>-9.3452597017885779</v>
      </c>
      <c r="X125" s="65">
        <v>-8.3536511367353761</v>
      </c>
      <c r="Y125" s="116">
        <v>-8.301832348184762</v>
      </c>
    </row>
    <row r="126" spans="2:25" ht="15.75" x14ac:dyDescent="0.25">
      <c r="B126" s="73" t="s">
        <v>110</v>
      </c>
      <c r="C126" s="106">
        <v>-2.1418584755015182</v>
      </c>
      <c r="D126" s="120"/>
      <c r="E126" s="113">
        <v>1.1591666299935797</v>
      </c>
      <c r="F126" s="113">
        <v>1.7237109725751054</v>
      </c>
      <c r="G126" s="113">
        <v>1.4445424959121702</v>
      </c>
      <c r="H126" s="113">
        <v>0.671023192834169</v>
      </c>
      <c r="I126" s="113">
        <v>-0.18861734162092236</v>
      </c>
      <c r="J126" s="113">
        <v>-0.9945759020998044</v>
      </c>
      <c r="K126" s="113">
        <v>-1.687135557224638</v>
      </c>
      <c r="L126" s="113">
        <v>-2.0593018946030925</v>
      </c>
      <c r="M126" s="114">
        <v>-2.1418584755015182</v>
      </c>
      <c r="Q126" s="73" t="s">
        <v>110</v>
      </c>
      <c r="R126" s="109">
        <v>-3.9971562294932506</v>
      </c>
      <c r="S126" s="65"/>
      <c r="T126" s="65">
        <v>0.69552349544514447</v>
      </c>
      <c r="U126" s="65">
        <v>1.7382558132601489</v>
      </c>
      <c r="V126" s="65">
        <v>0.38179183870664102</v>
      </c>
      <c r="W126" s="65">
        <v>-2.2997835186268389</v>
      </c>
      <c r="X126" s="65">
        <v>-3.762329277186689</v>
      </c>
      <c r="Y126" s="116">
        <v>-3.9971562294932506</v>
      </c>
    </row>
    <row r="127" spans="2:25" ht="15.75" x14ac:dyDescent="0.25">
      <c r="B127" s="73" t="s">
        <v>111</v>
      </c>
      <c r="C127" s="106">
        <v>-2.3284508095346212</v>
      </c>
      <c r="D127" s="120"/>
      <c r="E127" s="113">
        <v>-0.91820556694563982</v>
      </c>
      <c r="F127" s="113">
        <v>-1.5487809866075688</v>
      </c>
      <c r="G127" s="113">
        <v>-1.8587365334768327</v>
      </c>
      <c r="H127" s="113">
        <v>-2.0686267419350695</v>
      </c>
      <c r="I127" s="113">
        <v>-2.227810954944057</v>
      </c>
      <c r="J127" s="113">
        <v>-2.178708798298111</v>
      </c>
      <c r="K127" s="113">
        <v>-2.1653832388312564</v>
      </c>
      <c r="L127" s="113">
        <v>-2.2429980057493539</v>
      </c>
      <c r="M127" s="114">
        <v>-2.3284508095346212</v>
      </c>
      <c r="Q127" s="73" t="s">
        <v>111</v>
      </c>
      <c r="R127" s="109">
        <v>-2.8307219382383733</v>
      </c>
      <c r="S127" s="65"/>
      <c r="T127" s="65">
        <v>-0.62132449925898126</v>
      </c>
      <c r="U127" s="65">
        <v>-1.7749149868649201</v>
      </c>
      <c r="V127" s="65">
        <v>-2.38917470365545</v>
      </c>
      <c r="W127" s="65">
        <v>-2.4654028857837882</v>
      </c>
      <c r="X127" s="65">
        <v>-2.6457013120717647</v>
      </c>
      <c r="Y127" s="116">
        <v>-2.8307219382383733</v>
      </c>
    </row>
    <row r="128" spans="2:25" ht="22.5" customHeight="1" x14ac:dyDescent="0.25">
      <c r="B128" s="173" t="s">
        <v>112</v>
      </c>
      <c r="C128" s="174">
        <v>-1.431803103443321</v>
      </c>
      <c r="D128" s="175"/>
      <c r="E128" s="176">
        <v>-0.80480033972918164</v>
      </c>
      <c r="F128" s="176">
        <v>-1.1522105218154424</v>
      </c>
      <c r="G128" s="176">
        <v>-1.2249011337898827</v>
      </c>
      <c r="H128" s="176">
        <v>-1.2935892801378208</v>
      </c>
      <c r="I128" s="176">
        <v>-1.3842046467691895</v>
      </c>
      <c r="J128" s="176">
        <v>-1.4068750091854538</v>
      </c>
      <c r="K128" s="176">
        <v>-1.4189082858396069</v>
      </c>
      <c r="L128" s="176">
        <v>-1.4309647778582335</v>
      </c>
      <c r="M128" s="177">
        <v>-1.431803103443321</v>
      </c>
      <c r="Q128" s="173" t="s">
        <v>112</v>
      </c>
      <c r="R128" s="109">
        <v>-1.4187090770270137</v>
      </c>
      <c r="S128" s="65"/>
      <c r="T128" s="65">
        <v>-0.46908047918524526</v>
      </c>
      <c r="U128" s="65">
        <v>-1.0726548118342198</v>
      </c>
      <c r="V128" s="65">
        <v>-1.2578803362252386</v>
      </c>
      <c r="W128" s="65">
        <v>-1.4184954237769298</v>
      </c>
      <c r="X128" s="65">
        <v>-1.40904389805886</v>
      </c>
      <c r="Y128" s="116">
        <v>-1.4187090770270137</v>
      </c>
    </row>
    <row r="129" spans="2:25" ht="15.75" x14ac:dyDescent="0.25">
      <c r="B129" s="173" t="s">
        <v>113</v>
      </c>
      <c r="C129" s="174">
        <v>6.3415358579411066E-2</v>
      </c>
      <c r="D129" s="175"/>
      <c r="E129" s="176">
        <v>3.4540402471369899E-2</v>
      </c>
      <c r="F129" s="176">
        <v>3.937575733555556E-2</v>
      </c>
      <c r="G129" s="176">
        <v>4.1940658607356129E-2</v>
      </c>
      <c r="H129" s="176">
        <v>4.7681359790945066E-2</v>
      </c>
      <c r="I129" s="176">
        <v>5.3756016560704584E-2</v>
      </c>
      <c r="J129" s="176">
        <v>5.8950228602700216E-2</v>
      </c>
      <c r="K129" s="176">
        <v>6.1116278354773686E-2</v>
      </c>
      <c r="L129" s="176">
        <v>6.2651073481307148E-2</v>
      </c>
      <c r="M129" s="177">
        <v>6.3415358579411066E-2</v>
      </c>
      <c r="Q129" s="173" t="s">
        <v>227</v>
      </c>
      <c r="R129" s="109">
        <v>4.8451793657230055E-3</v>
      </c>
      <c r="S129" s="65"/>
      <c r="T129" s="65">
        <v>4.6685163805852085E-3</v>
      </c>
      <c r="U129" s="65">
        <v>1.2908957428718058E-2</v>
      </c>
      <c r="V129" s="65">
        <v>2.1824851457901407E-2</v>
      </c>
      <c r="W129" s="65">
        <v>1.5025640170950346E-2</v>
      </c>
      <c r="X129" s="65">
        <v>7.9638457797610689E-3</v>
      </c>
      <c r="Y129" s="116">
        <v>4.8451793657230055E-3</v>
      </c>
    </row>
    <row r="130" spans="2:25" ht="15.75" x14ac:dyDescent="0.25">
      <c r="B130" s="173" t="s">
        <v>114</v>
      </c>
      <c r="C130" s="174">
        <v>-0.97448270815874238</v>
      </c>
      <c r="D130" s="175"/>
      <c r="E130" s="176">
        <v>-0.15392879003546409</v>
      </c>
      <c r="F130" s="176">
        <v>-0.44840770209424508</v>
      </c>
      <c r="G130" s="176">
        <v>-0.68931447167445714</v>
      </c>
      <c r="H130" s="176">
        <v>-0.83682323503517242</v>
      </c>
      <c r="I130" s="176">
        <v>-0.91183288481545244</v>
      </c>
      <c r="J130" s="176">
        <v>-0.84517338187841917</v>
      </c>
      <c r="K130" s="176">
        <v>-0.82196410917828544</v>
      </c>
      <c r="L130" s="176">
        <v>-0.88910354466726049</v>
      </c>
      <c r="M130" s="177">
        <v>-0.97448270815874238</v>
      </c>
      <c r="Q130" s="173" t="s">
        <v>228</v>
      </c>
      <c r="R130" s="109">
        <v>-1.4339441367359405</v>
      </c>
      <c r="S130" s="65"/>
      <c r="T130" s="65">
        <v>-0.16157862543685347</v>
      </c>
      <c r="U130" s="65">
        <v>-0.73034561572159573</v>
      </c>
      <c r="V130" s="65">
        <v>-1.1705262946548858</v>
      </c>
      <c r="W130" s="65">
        <v>-1.0789678599789865</v>
      </c>
      <c r="X130" s="65">
        <v>-1.2616257045806978</v>
      </c>
      <c r="Y130" s="116">
        <v>-1.4339441367359405</v>
      </c>
    </row>
    <row r="131" spans="2:25" ht="15.75" x14ac:dyDescent="0.25">
      <c r="B131" s="73" t="s">
        <v>115</v>
      </c>
      <c r="C131" s="106">
        <v>-0.54445989863431965</v>
      </c>
      <c r="D131" s="120"/>
      <c r="E131" s="113">
        <v>-0.11770725179869798</v>
      </c>
      <c r="F131" s="113">
        <v>-0.18821795377572367</v>
      </c>
      <c r="G131" s="113">
        <v>-0.29096575612736675</v>
      </c>
      <c r="H131" s="113">
        <v>-0.41599984258956607</v>
      </c>
      <c r="I131" s="113">
        <v>-0.51414321858171652</v>
      </c>
      <c r="J131" s="113">
        <v>-0.55069568017948745</v>
      </c>
      <c r="K131" s="113">
        <v>-0.55458016431158252</v>
      </c>
      <c r="L131" s="113">
        <v>-0.54740008568564458</v>
      </c>
      <c r="M131" s="114">
        <v>-0.54445989863431965</v>
      </c>
      <c r="Q131" s="73" t="s">
        <v>115</v>
      </c>
      <c r="R131" s="109">
        <v>-0.68137416269064222</v>
      </c>
      <c r="S131" s="65"/>
      <c r="T131" s="65">
        <v>-7.9164672936302027E-2</v>
      </c>
      <c r="U131" s="65">
        <v>-0.32154751185476338</v>
      </c>
      <c r="V131" s="65">
        <v>-0.62997861322587001</v>
      </c>
      <c r="W131" s="65">
        <v>-0.73828855720242503</v>
      </c>
      <c r="X131" s="65">
        <v>-0.69856506013489172</v>
      </c>
      <c r="Y131" s="116">
        <v>-0.68137416269064222</v>
      </c>
    </row>
    <row r="132" spans="2:25" ht="30" x14ac:dyDescent="0.2">
      <c r="B132" s="171" t="s">
        <v>116</v>
      </c>
      <c r="C132" s="98" t="s">
        <v>117</v>
      </c>
      <c r="D132" s="99"/>
      <c r="E132" s="178" t="s">
        <v>118</v>
      </c>
      <c r="F132" s="178" t="s">
        <v>119</v>
      </c>
      <c r="G132" s="178" t="s">
        <v>120</v>
      </c>
      <c r="H132" s="178" t="s">
        <v>121</v>
      </c>
      <c r="I132" s="178" t="s">
        <v>122</v>
      </c>
      <c r="J132" s="178" t="s">
        <v>123</v>
      </c>
      <c r="K132" s="178" t="s">
        <v>124</v>
      </c>
      <c r="L132" s="178" t="s">
        <v>125</v>
      </c>
      <c r="M132" s="179" t="s">
        <v>126</v>
      </c>
      <c r="Q132" s="172" t="s">
        <v>116</v>
      </c>
      <c r="R132" s="103" t="s">
        <v>184</v>
      </c>
      <c r="S132" s="104"/>
      <c r="T132" s="104" t="s">
        <v>229</v>
      </c>
      <c r="U132" s="104" t="s">
        <v>230</v>
      </c>
      <c r="V132" s="104" t="s">
        <v>231</v>
      </c>
      <c r="W132" s="104" t="s">
        <v>232</v>
      </c>
      <c r="X132" s="104" t="s">
        <v>233</v>
      </c>
      <c r="Y132" s="105" t="s">
        <v>234</v>
      </c>
    </row>
    <row r="133" spans="2:25" ht="195" customHeight="1" x14ac:dyDescent="0.25">
      <c r="B133" s="73" t="s">
        <v>103</v>
      </c>
      <c r="C133" s="180">
        <v>-1.9257627585112918</v>
      </c>
      <c r="D133" s="120"/>
      <c r="E133" s="181">
        <v>-0.33087390306599929</v>
      </c>
      <c r="F133" s="181">
        <v>0.19868886671918773</v>
      </c>
      <c r="G133" s="181">
        <v>0.19851205364596147</v>
      </c>
      <c r="H133" s="181">
        <v>0.10796815242154523</v>
      </c>
      <c r="I133" s="181">
        <v>-1.9168362391688731E-2</v>
      </c>
      <c r="J133" s="181">
        <v>-0.32945547637898187</v>
      </c>
      <c r="K133" s="181">
        <v>-0.63569308550686543</v>
      </c>
      <c r="L133" s="181">
        <v>-0.63388229902331439</v>
      </c>
      <c r="M133" s="182">
        <v>-0.40605191456932843</v>
      </c>
      <c r="Q133" s="93" t="s">
        <v>103</v>
      </c>
      <c r="R133" s="109">
        <v>-1.7468114374564738</v>
      </c>
      <c r="S133" s="65"/>
      <c r="T133" s="65">
        <v>2.2680119331086601E-2</v>
      </c>
      <c r="U133" s="65">
        <v>1.6088279628705706</v>
      </c>
      <c r="V133" s="65">
        <v>1.4336226266652723</v>
      </c>
      <c r="W133" s="65">
        <v>-1.3910690107243404</v>
      </c>
      <c r="X133" s="65">
        <v>-2.2081368173536813</v>
      </c>
      <c r="Y133" s="116">
        <v>-1.2127363182453816</v>
      </c>
    </row>
    <row r="134" spans="2:25" ht="15.75" x14ac:dyDescent="0.25">
      <c r="B134" s="73" t="s">
        <v>105</v>
      </c>
      <c r="C134" s="106">
        <v>8.0489053923033502</v>
      </c>
      <c r="D134" s="120"/>
      <c r="E134" s="113">
        <v>0.77731217490660953</v>
      </c>
      <c r="F134" s="113">
        <v>1.0198580208277728</v>
      </c>
      <c r="G134" s="113">
        <v>1.6304373060143655</v>
      </c>
      <c r="H134" s="113">
        <v>1.7811501172267858</v>
      </c>
      <c r="I134" s="113">
        <v>1.5089449148262561</v>
      </c>
      <c r="J134" s="113">
        <v>0.73095132419554976</v>
      </c>
      <c r="K134" s="113">
        <v>0.16534101977891061</v>
      </c>
      <c r="L134" s="113">
        <v>3.6274576074063702E-2</v>
      </c>
      <c r="M134" s="114">
        <v>2.1787997470632748E-2</v>
      </c>
      <c r="Q134" s="93" t="s">
        <v>105</v>
      </c>
      <c r="R134" s="109">
        <v>10.250488747764914</v>
      </c>
      <c r="S134" s="65"/>
      <c r="T134" s="65">
        <v>0.91008076138372029</v>
      </c>
      <c r="U134" s="65">
        <v>3.5686951120029207</v>
      </c>
      <c r="V134" s="65">
        <v>4.7265017068919146</v>
      </c>
      <c r="W134" s="65">
        <v>1.5709495505759499</v>
      </c>
      <c r="X134" s="65">
        <v>-0.317397136227279</v>
      </c>
      <c r="Y134" s="116">
        <v>-0.20834124686231117</v>
      </c>
    </row>
    <row r="135" spans="2:25" ht="15.75" x14ac:dyDescent="0.25">
      <c r="B135" s="73" t="s">
        <v>106</v>
      </c>
      <c r="C135" s="106">
        <v>-4.9598989671441833</v>
      </c>
      <c r="D135" s="120"/>
      <c r="E135" s="113">
        <v>-1.0376272158109874</v>
      </c>
      <c r="F135" s="113">
        <v>-0.68462737505115612</v>
      </c>
      <c r="G135" s="113">
        <v>-0.74005342648456196</v>
      </c>
      <c r="H135" s="113">
        <v>-0.56473836680680323</v>
      </c>
      <c r="I135" s="113">
        <v>-0.41114515376171518</v>
      </c>
      <c r="J135" s="113">
        <v>-0.26699793514382464</v>
      </c>
      <c r="K135" s="113">
        <v>-0.11791552549570214</v>
      </c>
      <c r="L135" s="113">
        <v>-0.22755584942676374</v>
      </c>
      <c r="M135" s="114">
        <v>-0.26277071440759342</v>
      </c>
      <c r="Q135" s="93" t="s">
        <v>106</v>
      </c>
      <c r="R135" s="109">
        <v>-4.4880478547991229</v>
      </c>
      <c r="S135" s="65"/>
      <c r="T135" s="65">
        <v>-0.88243496530249488</v>
      </c>
      <c r="U135" s="65">
        <v>-1.6066261404229545</v>
      </c>
      <c r="V135" s="65">
        <v>-1.0137242875114978</v>
      </c>
      <c r="W135" s="65">
        <v>-9.5905077861917321E-2</v>
      </c>
      <c r="X135" s="65">
        <v>-0.28761899334610874</v>
      </c>
      <c r="Y135" s="116">
        <v>-0.60173839035414944</v>
      </c>
    </row>
    <row r="136" spans="2:25" ht="15.75" x14ac:dyDescent="0.25">
      <c r="B136" s="173" t="s">
        <v>107</v>
      </c>
      <c r="C136" s="174">
        <v>-2.5482720377662496</v>
      </c>
      <c r="D136" s="120"/>
      <c r="E136" s="176">
        <v>-0.58026466879396654</v>
      </c>
      <c r="F136" s="176">
        <v>-0.57674894259068399</v>
      </c>
      <c r="G136" s="176">
        <v>-0.476695535960525</v>
      </c>
      <c r="H136" s="176">
        <v>-0.20845135944938276</v>
      </c>
      <c r="I136" s="176">
        <v>-8.840104185747602E-2</v>
      </c>
      <c r="J136" s="176">
        <v>-9.333335289100915E-2</v>
      </c>
      <c r="K136" s="176">
        <v>-4.0979297849052153E-2</v>
      </c>
      <c r="L136" s="176">
        <v>-0.21153001853660722</v>
      </c>
      <c r="M136" s="177">
        <v>-0.23666005778753763</v>
      </c>
      <c r="Q136" s="183" t="s">
        <v>107</v>
      </c>
      <c r="R136" s="109">
        <v>-2.3178981283698121</v>
      </c>
      <c r="S136" s="65"/>
      <c r="T136" s="65">
        <v>-0.42905621647593056</v>
      </c>
      <c r="U136" s="65">
        <v>-0.93784320089890982</v>
      </c>
      <c r="V136" s="65">
        <v>-0.31011421541748152</v>
      </c>
      <c r="W136" s="65">
        <v>0.1962658270650442</v>
      </c>
      <c r="X136" s="65">
        <v>-0.2444538878051693</v>
      </c>
      <c r="Y136" s="116">
        <v>-0.59269643483736534</v>
      </c>
    </row>
    <row r="137" spans="2:25" ht="15.75" x14ac:dyDescent="0.25">
      <c r="B137" s="173" t="s">
        <v>108</v>
      </c>
      <c r="C137" s="174">
        <v>-17.36247411797196</v>
      </c>
      <c r="D137" s="120"/>
      <c r="E137" s="176">
        <v>-3.9213955616220089</v>
      </c>
      <c r="F137" s="176">
        <v>-1.25618776637618</v>
      </c>
      <c r="G137" s="176">
        <v>-1.0389331024478754</v>
      </c>
      <c r="H137" s="176">
        <v>-1.3342255966607082</v>
      </c>
      <c r="I137" s="176">
        <v>-1.8860635101946739</v>
      </c>
      <c r="J137" s="176">
        <v>-1.7622206215729797</v>
      </c>
      <c r="K137" s="176">
        <v>-1.2552921339083698</v>
      </c>
      <c r="L137" s="176">
        <v>-0.68788912861943041</v>
      </c>
      <c r="M137" s="177">
        <v>-0.92763528713487975</v>
      </c>
      <c r="Q137" s="183" t="s">
        <v>225</v>
      </c>
      <c r="R137" s="109">
        <v>-16.487411700376892</v>
      </c>
      <c r="S137" s="65"/>
      <c r="T137" s="65">
        <v>-3.4762276770292742</v>
      </c>
      <c r="U137" s="65">
        <v>-4.1659525382322915</v>
      </c>
      <c r="V137" s="65">
        <v>-2.9801219972144422</v>
      </c>
      <c r="W137" s="65">
        <v>-2.9591791090207629</v>
      </c>
      <c r="X137" s="65">
        <v>-2.0757463285404745</v>
      </c>
      <c r="Y137" s="116">
        <v>-0.83018405033964748</v>
      </c>
    </row>
    <row r="138" spans="2:25" ht="15.75" x14ac:dyDescent="0.25">
      <c r="B138" s="173" t="s">
        <v>109</v>
      </c>
      <c r="C138" s="174">
        <v>-5.9875536374314633</v>
      </c>
      <c r="D138" s="120"/>
      <c r="E138" s="176">
        <v>0.61334722445862189</v>
      </c>
      <c r="F138" s="176">
        <v>-0.14750711072952286</v>
      </c>
      <c r="G138" s="176">
        <v>-1.6376471609420642</v>
      </c>
      <c r="H138" s="176">
        <v>-2.2958832182843283</v>
      </c>
      <c r="I138" s="176">
        <v>-2.0532852559291115</v>
      </c>
      <c r="J138" s="176">
        <v>-0.89690463343851623</v>
      </c>
      <c r="K138" s="176">
        <v>-7.3040467727580313E-2</v>
      </c>
      <c r="L138" s="176">
        <v>0.19579595583277187</v>
      </c>
      <c r="M138" s="177">
        <v>0.224739918263616</v>
      </c>
      <c r="Q138" s="183" t="s">
        <v>226</v>
      </c>
      <c r="R138" s="109">
        <v>-8.301832348184762</v>
      </c>
      <c r="S138" s="65"/>
      <c r="T138" s="65">
        <v>0.37229949442087551</v>
      </c>
      <c r="U138" s="65">
        <v>-2.1936096433227745</v>
      </c>
      <c r="V138" s="65">
        <v>-5.6243852812100936</v>
      </c>
      <c r="W138" s="65">
        <v>-1.8995642716765846</v>
      </c>
      <c r="X138" s="65">
        <v>0.99160856505320139</v>
      </c>
      <c r="Y138" s="116">
        <v>5.1818788550613448E-2</v>
      </c>
    </row>
    <row r="139" spans="2:25" ht="15.75" x14ac:dyDescent="0.25">
      <c r="B139" s="73" t="s">
        <v>110</v>
      </c>
      <c r="C139" s="106">
        <v>-2.1418584755015182</v>
      </c>
      <c r="D139" s="120"/>
      <c r="E139" s="113">
        <v>0.85715016733791261</v>
      </c>
      <c r="F139" s="113">
        <v>0.56454434258152586</v>
      </c>
      <c r="G139" s="113">
        <v>-0.27916847666293526</v>
      </c>
      <c r="H139" s="113">
        <v>-0.77351930307800121</v>
      </c>
      <c r="I139" s="113">
        <v>-0.85964053445509137</v>
      </c>
      <c r="J139" s="113">
        <v>-0.80595856047888204</v>
      </c>
      <c r="K139" s="113">
        <v>-0.69255965512483375</v>
      </c>
      <c r="L139" s="113">
        <v>-0.37216633737845461</v>
      </c>
      <c r="M139" s="114">
        <v>-8.2556580898425491E-2</v>
      </c>
      <c r="Q139" s="93" t="s">
        <v>110</v>
      </c>
      <c r="R139" s="109">
        <v>-3.997156229493251</v>
      </c>
      <c r="S139" s="65"/>
      <c r="T139" s="65">
        <v>0.69552349544514447</v>
      </c>
      <c r="U139" s="65">
        <v>1.0427323178150043</v>
      </c>
      <c r="V139" s="65">
        <v>-1.3564639745535079</v>
      </c>
      <c r="W139" s="65">
        <v>-2.6815753573334802</v>
      </c>
      <c r="X139" s="65">
        <v>-1.46254575855985</v>
      </c>
      <c r="Y139" s="116">
        <v>-0.23482695230656178</v>
      </c>
    </row>
    <row r="140" spans="2:25" ht="15.75" x14ac:dyDescent="0.25">
      <c r="B140" s="73" t="s">
        <v>111</v>
      </c>
      <c r="C140" s="106">
        <v>-2.3284508095346212</v>
      </c>
      <c r="D140" s="120"/>
      <c r="E140" s="113">
        <v>-0.83103427416394515</v>
      </c>
      <c r="F140" s="113">
        <v>-0.63057541966192909</v>
      </c>
      <c r="G140" s="113">
        <v>-0.30995554686926385</v>
      </c>
      <c r="H140" s="113">
        <v>-0.20989020845823675</v>
      </c>
      <c r="I140" s="113">
        <v>-0.15918421300898777</v>
      </c>
      <c r="J140" s="113">
        <v>4.9102156645945964E-2</v>
      </c>
      <c r="K140" s="113">
        <v>1.3325559466854859E-2</v>
      </c>
      <c r="L140" s="113">
        <v>-7.7614766918097683E-2</v>
      </c>
      <c r="M140" s="114">
        <v>-8.5452803785267137E-2</v>
      </c>
      <c r="Q140" s="93" t="s">
        <v>111</v>
      </c>
      <c r="R140" s="109">
        <v>-2.8307219382383728</v>
      </c>
      <c r="S140" s="65"/>
      <c r="T140" s="65">
        <v>-0.62132449925898126</v>
      </c>
      <c r="U140" s="65">
        <v>-1.1535904876059389</v>
      </c>
      <c r="V140" s="65">
        <v>-0.61425971679052971</v>
      </c>
      <c r="W140" s="65">
        <v>-7.6228182128337887E-2</v>
      </c>
      <c r="X140" s="65">
        <v>-0.18029842628797663</v>
      </c>
      <c r="Y140" s="116">
        <v>-0.18502062616660864</v>
      </c>
    </row>
    <row r="141" spans="2:25" ht="15.75" x14ac:dyDescent="0.25">
      <c r="B141" s="173" t="s">
        <v>112</v>
      </c>
      <c r="C141" s="174">
        <v>-1.4318031034433212</v>
      </c>
      <c r="D141" s="120"/>
      <c r="E141" s="176">
        <v>-0.69234088167254892</v>
      </c>
      <c r="F141" s="176">
        <v>-0.34741018208626068</v>
      </c>
      <c r="G141" s="176">
        <v>-7.269061197444035E-2</v>
      </c>
      <c r="H141" s="176">
        <v>-6.8688146347938142E-2</v>
      </c>
      <c r="I141" s="176">
        <v>-9.0615366631368668E-2</v>
      </c>
      <c r="J141" s="176">
        <v>-2.267036241626438E-2</v>
      </c>
      <c r="K141" s="176">
        <v>-1.2033276654153147E-2</v>
      </c>
      <c r="L141" s="176">
        <v>-1.2056492018626616E-2</v>
      </c>
      <c r="M141" s="177">
        <v>-8.3832558508754429E-4</v>
      </c>
      <c r="Q141" s="183" t="s">
        <v>112</v>
      </c>
      <c r="R141" s="109">
        <v>-1.4187090770270139</v>
      </c>
      <c r="S141" s="65"/>
      <c r="T141" s="65">
        <v>-0.46908047918524526</v>
      </c>
      <c r="U141" s="65">
        <v>-0.60357433264897475</v>
      </c>
      <c r="V141" s="65">
        <v>-0.1852255243910188</v>
      </c>
      <c r="W141" s="65">
        <v>-0.16061508755169127</v>
      </c>
      <c r="X141" s="65">
        <v>9.4515257180696893E-3</v>
      </c>
      <c r="Y141" s="116">
        <v>-9.6651789681535191E-3</v>
      </c>
    </row>
    <row r="142" spans="2:25" ht="15.75" x14ac:dyDescent="0.25">
      <c r="B142" s="173" t="s">
        <v>113</v>
      </c>
      <c r="C142" s="174">
        <v>6.3415358579411066E-2</v>
      </c>
      <c r="D142" s="120"/>
      <c r="E142" s="176">
        <v>2.4470496378635367E-2</v>
      </c>
      <c r="F142" s="176">
        <v>4.8353548641856588E-3</v>
      </c>
      <c r="G142" s="176">
        <v>2.5649012718005682E-3</v>
      </c>
      <c r="H142" s="176">
        <v>5.74070118358894E-3</v>
      </c>
      <c r="I142" s="176">
        <v>6.0746567697595151E-3</v>
      </c>
      <c r="J142" s="176">
        <v>5.1942120419956302E-3</v>
      </c>
      <c r="K142" s="176">
        <v>2.1660497520734684E-3</v>
      </c>
      <c r="L142" s="176">
        <v>1.5347951265334621E-3</v>
      </c>
      <c r="M142" s="177">
        <v>7.642850981039184E-4</v>
      </c>
      <c r="Q142" s="183" t="s">
        <v>227</v>
      </c>
      <c r="R142" s="109">
        <v>4.8451793657230055E-3</v>
      </c>
      <c r="S142" s="65"/>
      <c r="T142" s="65">
        <v>4.6685163805852085E-3</v>
      </c>
      <c r="U142" s="65">
        <v>8.2404410481328478E-3</v>
      </c>
      <c r="V142" s="65">
        <v>8.9158940291833508E-3</v>
      </c>
      <c r="W142" s="65">
        <v>-6.7992112869510605E-3</v>
      </c>
      <c r="X142" s="65">
        <v>-7.0617943911892786E-3</v>
      </c>
      <c r="Y142" s="116">
        <v>-3.1186664140380638E-3</v>
      </c>
    </row>
    <row r="143" spans="2:25" ht="15.75" x14ac:dyDescent="0.25">
      <c r="B143" s="173" t="s">
        <v>114</v>
      </c>
      <c r="C143" s="174">
        <v>-0.97448270815874249</v>
      </c>
      <c r="D143" s="120"/>
      <c r="E143" s="176">
        <v>-0.16931935380441704</v>
      </c>
      <c r="F143" s="176">
        <v>-0.29447891205878102</v>
      </c>
      <c r="G143" s="176">
        <v>-0.24090676958021209</v>
      </c>
      <c r="H143" s="176">
        <v>-0.14750876336071525</v>
      </c>
      <c r="I143" s="176">
        <v>-7.5009649780280033E-2</v>
      </c>
      <c r="J143" s="176">
        <v>6.6659502937033294E-2</v>
      </c>
      <c r="K143" s="176">
        <v>2.320927270013378E-2</v>
      </c>
      <c r="L143" s="176">
        <v>-6.7139435488975024E-2</v>
      </c>
      <c r="M143" s="177">
        <v>-8.5379163491481946E-2</v>
      </c>
      <c r="Q143" s="183" t="s">
        <v>228</v>
      </c>
      <c r="R143" s="109">
        <v>-1.4339441367359402</v>
      </c>
      <c r="S143" s="65"/>
      <c r="T143" s="65">
        <v>-0.16157862543685347</v>
      </c>
      <c r="U143" s="65">
        <v>-0.56876699028474231</v>
      </c>
      <c r="V143" s="65">
        <v>-0.44018067893328994</v>
      </c>
      <c r="W143" s="65">
        <v>9.1558434675899331E-2</v>
      </c>
      <c r="X143" s="65">
        <v>-0.18265784460171139</v>
      </c>
      <c r="Y143" s="116">
        <v>-0.17231843215524256</v>
      </c>
    </row>
    <row r="144" spans="2:25" ht="15.75" x14ac:dyDescent="0.25">
      <c r="B144" s="132" t="s">
        <v>115</v>
      </c>
      <c r="C144" s="168">
        <v>-0.54445989863431921</v>
      </c>
      <c r="D144" s="134"/>
      <c r="E144" s="169">
        <v>-9.6674755335588891E-2</v>
      </c>
      <c r="F144" s="169">
        <v>-7.0510701977025692E-2</v>
      </c>
      <c r="G144" s="169">
        <v>-0.10274780235164305</v>
      </c>
      <c r="H144" s="169">
        <v>-0.12503408646219932</v>
      </c>
      <c r="I144" s="169">
        <v>-9.8143375992150506E-2</v>
      </c>
      <c r="J144" s="169">
        <v>-3.6552461597770924E-2</v>
      </c>
      <c r="K144" s="169">
        <v>-3.8844841320950785E-3</v>
      </c>
      <c r="L144" s="169">
        <v>7.1800786259379468E-3</v>
      </c>
      <c r="M144" s="170">
        <v>2.9401870513248718E-3</v>
      </c>
      <c r="Q144" s="184" t="s">
        <v>115</v>
      </c>
      <c r="R144" s="136">
        <v>-0.68137416269064222</v>
      </c>
      <c r="S144" s="137"/>
      <c r="T144" s="137">
        <v>-7.9164672936302027E-2</v>
      </c>
      <c r="U144" s="137">
        <v>-0.24238283891846135</v>
      </c>
      <c r="V144" s="137">
        <v>-0.30843110137110663</v>
      </c>
      <c r="W144" s="137">
        <v>-0.10830994397655502</v>
      </c>
      <c r="X144" s="137">
        <v>3.9723497067533309E-2</v>
      </c>
      <c r="Y144" s="138">
        <v>1.7190897444249453E-2</v>
      </c>
    </row>
    <row r="145" spans="2:25" x14ac:dyDescent="0.2">
      <c r="B145" s="153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154"/>
      <c r="Q145" s="125"/>
      <c r="R145" s="63"/>
      <c r="S145" s="63"/>
      <c r="T145" s="63"/>
      <c r="U145" s="63"/>
      <c r="V145" s="63"/>
      <c r="W145" s="63"/>
      <c r="X145" s="63"/>
      <c r="Y145" s="118"/>
    </row>
    <row r="146" spans="2:25" ht="19.5" thickBot="1" x14ac:dyDescent="0.35">
      <c r="B146" s="82" t="s">
        <v>127</v>
      </c>
      <c r="C146" s="150"/>
      <c r="D146" s="151"/>
      <c r="E146" s="150"/>
      <c r="F146" s="150"/>
      <c r="G146" s="150"/>
      <c r="H146" s="150"/>
      <c r="I146" s="150"/>
      <c r="J146" s="150"/>
      <c r="K146" s="150"/>
      <c r="L146" s="150"/>
      <c r="M146" s="152"/>
      <c r="Q146" s="146" t="s">
        <v>178</v>
      </c>
      <c r="R146" s="147"/>
      <c r="S146" s="148" t="s">
        <v>187</v>
      </c>
      <c r="T146" s="148"/>
      <c r="U146" s="148"/>
      <c r="V146" s="148"/>
      <c r="W146" s="148"/>
      <c r="X146" s="147"/>
      <c r="Y146" s="149"/>
    </row>
    <row r="147" spans="2:25" ht="15.75" x14ac:dyDescent="0.25">
      <c r="B147" s="153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154"/>
      <c r="Q147" s="77"/>
      <c r="R147" s="78"/>
      <c r="S147" s="185"/>
      <c r="T147" s="185"/>
      <c r="U147" s="185"/>
      <c r="V147" s="185"/>
      <c r="W147" s="185"/>
      <c r="X147" s="186"/>
      <c r="Y147" s="187"/>
    </row>
    <row r="148" spans="2:25" ht="15.75" x14ac:dyDescent="0.25">
      <c r="B148" s="97" t="s">
        <v>128</v>
      </c>
      <c r="C148" s="98" t="s">
        <v>3</v>
      </c>
      <c r="D148" s="99">
        <v>2013</v>
      </c>
      <c r="E148" s="100">
        <v>2020</v>
      </c>
      <c r="F148" s="100">
        <v>2025</v>
      </c>
      <c r="G148" s="100">
        <v>2030</v>
      </c>
      <c r="H148" s="100">
        <v>2035</v>
      </c>
      <c r="I148" s="100">
        <v>2040</v>
      </c>
      <c r="J148" s="100">
        <v>2045</v>
      </c>
      <c r="K148" s="100">
        <v>2050</v>
      </c>
      <c r="L148" s="100">
        <v>2055</v>
      </c>
      <c r="M148" s="101">
        <v>2060</v>
      </c>
      <c r="Q148" s="86" t="s">
        <v>127</v>
      </c>
      <c r="R148" s="87"/>
      <c r="S148" s="88"/>
      <c r="T148" s="88"/>
      <c r="U148" s="88"/>
      <c r="V148" s="88"/>
      <c r="W148" s="88"/>
      <c r="X148" s="87"/>
      <c r="Y148" s="89"/>
    </row>
    <row r="149" spans="2:25" ht="15.75" x14ac:dyDescent="0.25">
      <c r="B149" s="73" t="s">
        <v>129</v>
      </c>
      <c r="C149" s="106">
        <v>0.6794501924271934</v>
      </c>
      <c r="D149" s="113">
        <v>6.0548177528260041</v>
      </c>
      <c r="E149" s="113">
        <v>6.1525750605640264</v>
      </c>
      <c r="F149" s="113">
        <v>6.2733806125167213</v>
      </c>
      <c r="G149" s="113">
        <v>6.3998060711507518</v>
      </c>
      <c r="H149" s="113">
        <v>6.530787434438345</v>
      </c>
      <c r="I149" s="113">
        <v>6.6463951495621041</v>
      </c>
      <c r="J149" s="113">
        <v>6.7311119348959032</v>
      </c>
      <c r="K149" s="113">
        <v>6.7742427633152564</v>
      </c>
      <c r="L149" s="113">
        <v>6.7704110525148238</v>
      </c>
      <c r="M149" s="114">
        <v>6.7342679452531975</v>
      </c>
      <c r="Q149" s="93"/>
      <c r="R149" s="94"/>
      <c r="S149" s="188"/>
      <c r="T149" s="188"/>
      <c r="U149" s="188"/>
      <c r="V149" s="188"/>
      <c r="W149" s="188"/>
      <c r="X149" s="188"/>
      <c r="Y149" s="96"/>
    </row>
    <row r="150" spans="2:25" ht="15" x14ac:dyDescent="0.2">
      <c r="B150" s="73" t="s">
        <v>130</v>
      </c>
      <c r="C150" s="106">
        <v>0.82546023761881937</v>
      </c>
      <c r="D150" s="113">
        <v>6.0548177528260041</v>
      </c>
      <c r="E150" s="113">
        <v>6.1691893377957756</v>
      </c>
      <c r="F150" s="113">
        <v>6.3078155953712178</v>
      </c>
      <c r="G150" s="113">
        <v>6.4535952192620396</v>
      </c>
      <c r="H150" s="113">
        <v>6.5991923743665133</v>
      </c>
      <c r="I150" s="113">
        <v>6.7239989416213231</v>
      </c>
      <c r="J150" s="113">
        <v>6.8190472491132308</v>
      </c>
      <c r="K150" s="113">
        <v>6.874031769477738</v>
      </c>
      <c r="L150" s="113">
        <v>6.8884448788858021</v>
      </c>
      <c r="M150" s="114">
        <v>6.8802779904448235</v>
      </c>
      <c r="Q150" s="102" t="s">
        <v>68</v>
      </c>
      <c r="R150" s="103" t="s">
        <v>184</v>
      </c>
      <c r="S150" s="104">
        <v>2016</v>
      </c>
      <c r="T150" s="104">
        <v>2020</v>
      </c>
      <c r="U150" s="104">
        <v>2030</v>
      </c>
      <c r="V150" s="104">
        <v>2040</v>
      </c>
      <c r="W150" s="104">
        <v>2050</v>
      </c>
      <c r="X150" s="104">
        <v>2060</v>
      </c>
      <c r="Y150" s="105">
        <v>2070</v>
      </c>
    </row>
    <row r="151" spans="2:25" ht="15.75" x14ac:dyDescent="0.25">
      <c r="B151" s="73" t="s">
        <v>131</v>
      </c>
      <c r="C151" s="106">
        <v>1.1113380768875913</v>
      </c>
      <c r="D151" s="113">
        <v>6.0548177528260041</v>
      </c>
      <c r="E151" s="113">
        <v>6.1815185768524685</v>
      </c>
      <c r="F151" s="113">
        <v>6.3395667808762948</v>
      </c>
      <c r="G151" s="113">
        <v>6.5101301756173511</v>
      </c>
      <c r="H151" s="113">
        <v>6.6847888188803468</v>
      </c>
      <c r="I151" s="113">
        <v>6.8425578218359302</v>
      </c>
      <c r="J151" s="113">
        <v>6.9752032902063066</v>
      </c>
      <c r="K151" s="113">
        <v>7.0724375285551435</v>
      </c>
      <c r="L151" s="113">
        <v>7.1318273697556434</v>
      </c>
      <c r="M151" s="114">
        <v>7.1661558297135954</v>
      </c>
      <c r="Q151" s="93" t="s">
        <v>129</v>
      </c>
      <c r="R151" s="109">
        <v>0.68449092284509927</v>
      </c>
      <c r="S151" s="65">
        <v>6.3088579152019193</v>
      </c>
      <c r="T151" s="65">
        <v>6.1518696637071111</v>
      </c>
      <c r="U151" s="65">
        <v>6.5465956387648339</v>
      </c>
      <c r="V151" s="65">
        <v>6.9257458605865505</v>
      </c>
      <c r="W151" s="65">
        <v>7.1520055620307375</v>
      </c>
      <c r="X151" s="65">
        <v>7.111357081950576</v>
      </c>
      <c r="Y151" s="116">
        <v>6.9933488380470186</v>
      </c>
    </row>
    <row r="152" spans="2:25" ht="15.75" x14ac:dyDescent="0.25">
      <c r="B152" s="73" t="s">
        <v>132</v>
      </c>
      <c r="C152" s="106">
        <v>0.24887277854918732</v>
      </c>
      <c r="D152" s="113">
        <v>6.0548177528260041</v>
      </c>
      <c r="E152" s="113">
        <v>6.0787601673250133</v>
      </c>
      <c r="F152" s="113">
        <v>6.1411405430702413</v>
      </c>
      <c r="G152" s="113">
        <v>6.2113089225755962</v>
      </c>
      <c r="H152" s="113">
        <v>6.2856227342423576</v>
      </c>
      <c r="I152" s="113">
        <v>6.3505539634665249</v>
      </c>
      <c r="J152" s="113">
        <v>6.3947242382167886</v>
      </c>
      <c r="K152" s="113">
        <v>6.4019310970034864</v>
      </c>
      <c r="L152" s="113">
        <v>6.3675337260896567</v>
      </c>
      <c r="M152" s="114">
        <v>6.3036905313751914</v>
      </c>
      <c r="Q152" s="93" t="s">
        <v>139</v>
      </c>
      <c r="R152" s="109">
        <v>1.1418294475237829</v>
      </c>
      <c r="S152" s="65">
        <v>6.3088579152019193</v>
      </c>
      <c r="T152" s="65">
        <v>6.2057485963386565</v>
      </c>
      <c r="U152" s="65">
        <v>6.6901824685386719</v>
      </c>
      <c r="V152" s="65">
        <v>7.1331982361717836</v>
      </c>
      <c r="W152" s="65">
        <v>7.4827692527375493</v>
      </c>
      <c r="X152" s="65">
        <v>7.5439498191745198</v>
      </c>
      <c r="Y152" s="116">
        <v>7.4506873627257022</v>
      </c>
    </row>
    <row r="153" spans="2:25" ht="15.75" x14ac:dyDescent="0.25">
      <c r="B153" s="73" t="s">
        <v>133</v>
      </c>
      <c r="C153" s="106">
        <v>0.65472456881603591</v>
      </c>
      <c r="D153" s="113">
        <v>6.0548177528260041</v>
      </c>
      <c r="E153" s="113">
        <v>6.1429549455604517</v>
      </c>
      <c r="F153" s="113">
        <v>6.2636203965587427</v>
      </c>
      <c r="G153" s="113">
        <v>6.3914792249844199</v>
      </c>
      <c r="H153" s="113">
        <v>6.5163701545021864</v>
      </c>
      <c r="I153" s="113">
        <v>6.6198220786086432</v>
      </c>
      <c r="J153" s="113">
        <v>6.6943742723610891</v>
      </c>
      <c r="K153" s="113">
        <v>6.7308935302795945</v>
      </c>
      <c r="L153" s="113">
        <v>6.7296295101555437</v>
      </c>
      <c r="M153" s="114">
        <v>6.70954232164204</v>
      </c>
      <c r="Q153" s="93" t="s">
        <v>100</v>
      </c>
      <c r="R153" s="109">
        <v>0.65682535691431365</v>
      </c>
      <c r="S153" s="65">
        <v>6.3088579152019193</v>
      </c>
      <c r="T153" s="65">
        <v>6.1506821144849031</v>
      </c>
      <c r="U153" s="65">
        <v>6.5431535451530127</v>
      </c>
      <c r="V153" s="65">
        <v>6.9150885607159251</v>
      </c>
      <c r="W153" s="65">
        <v>7.1315938038976565</v>
      </c>
      <c r="X153" s="65">
        <v>7.085186428807674</v>
      </c>
      <c r="Y153" s="116">
        <v>6.9656832721162329</v>
      </c>
    </row>
    <row r="154" spans="2:25" ht="15.75" x14ac:dyDescent="0.25">
      <c r="B154" s="73" t="s">
        <v>134</v>
      </c>
      <c r="C154" s="106">
        <v>0.98718300800017644</v>
      </c>
      <c r="D154" s="113">
        <v>6.0548177528260041</v>
      </c>
      <c r="E154" s="113">
        <v>6.2005784102828629</v>
      </c>
      <c r="F154" s="113">
        <v>6.3607870359818079</v>
      </c>
      <c r="G154" s="113">
        <v>6.5261959540952184</v>
      </c>
      <c r="H154" s="113">
        <v>6.695165372813082</v>
      </c>
      <c r="I154" s="113">
        <v>6.8418471441250901</v>
      </c>
      <c r="J154" s="113">
        <v>6.9545031388068113</v>
      </c>
      <c r="K154" s="113">
        <v>7.0243161770035591</v>
      </c>
      <c r="L154" s="113">
        <v>7.0478466942981042</v>
      </c>
      <c r="M154" s="114">
        <v>7.0420007608261805</v>
      </c>
      <c r="Q154" s="93" t="s">
        <v>130</v>
      </c>
      <c r="R154" s="109">
        <v>0.89229886699616223</v>
      </c>
      <c r="S154" s="65">
        <v>6.3088579152019193</v>
      </c>
      <c r="T154" s="65">
        <v>6.1610831659446479</v>
      </c>
      <c r="U154" s="65">
        <v>6.6088551013538472</v>
      </c>
      <c r="V154" s="65">
        <v>7.0444397950517263</v>
      </c>
      <c r="W154" s="65">
        <v>7.2816892340010568</v>
      </c>
      <c r="X154" s="65">
        <v>7.263900458114886</v>
      </c>
      <c r="Y154" s="116">
        <v>7.2011567821980815</v>
      </c>
    </row>
    <row r="155" spans="2:25" ht="15.75" x14ac:dyDescent="0.25">
      <c r="B155" s="73" t="s">
        <v>135</v>
      </c>
      <c r="C155" s="106">
        <v>1.1504508404912128</v>
      </c>
      <c r="D155" s="113">
        <v>6.0548177528260041</v>
      </c>
      <c r="E155" s="113">
        <v>6.1978854957719038</v>
      </c>
      <c r="F155" s="113">
        <v>6.3596613963641815</v>
      </c>
      <c r="G155" s="113">
        <v>6.5292979046118766</v>
      </c>
      <c r="H155" s="113">
        <v>6.7003635207676524</v>
      </c>
      <c r="I155" s="113">
        <v>6.8557360751565914</v>
      </c>
      <c r="J155" s="113">
        <v>6.9871365474611871</v>
      </c>
      <c r="K155" s="113">
        <v>7.0888404960213922</v>
      </c>
      <c r="L155" s="113">
        <v>7.1590092924920796</v>
      </c>
      <c r="M155" s="114">
        <v>7.2052685933172169</v>
      </c>
      <c r="Q155" s="93" t="s">
        <v>235</v>
      </c>
      <c r="R155" s="109">
        <v>1.0684731202754119</v>
      </c>
      <c r="S155" s="65">
        <v>6.3088579152019166</v>
      </c>
      <c r="T155" s="65">
        <v>6.1643673169025277</v>
      </c>
      <c r="U155" s="65">
        <v>6.6327406016166091</v>
      </c>
      <c r="V155" s="65">
        <v>7.0988205805145421</v>
      </c>
      <c r="W155" s="65">
        <v>7.3768564531012828</v>
      </c>
      <c r="X155" s="65">
        <v>7.4067269638782989</v>
      </c>
      <c r="Y155" s="116">
        <v>7.3773310354773285</v>
      </c>
    </row>
    <row r="156" spans="2:25" ht="15.75" x14ac:dyDescent="0.25">
      <c r="B156" s="73" t="s">
        <v>136</v>
      </c>
      <c r="C156" s="106">
        <v>1.046786291644425</v>
      </c>
      <c r="D156" s="113">
        <v>6.0548177528260041</v>
      </c>
      <c r="E156" s="113">
        <v>6.1209003604051331</v>
      </c>
      <c r="F156" s="113">
        <v>6.108360344187167</v>
      </c>
      <c r="G156" s="113">
        <v>6.2833725172158488</v>
      </c>
      <c r="H156" s="113">
        <v>6.5514547822754414</v>
      </c>
      <c r="I156" s="113">
        <v>6.8257251458108819</v>
      </c>
      <c r="J156" s="113">
        <v>7.0711882484442556</v>
      </c>
      <c r="K156" s="113">
        <v>7.1700924551482066</v>
      </c>
      <c r="L156" s="113">
        <v>7.1536798561425172</v>
      </c>
      <c r="M156" s="114">
        <v>7.1016040444704291</v>
      </c>
      <c r="Q156" s="93" t="s">
        <v>236</v>
      </c>
      <c r="R156" s="109">
        <v>0.21582935201998232</v>
      </c>
      <c r="S156" s="65">
        <v>6.3088579152019193</v>
      </c>
      <c r="T156" s="65">
        <v>6.1142091037081849</v>
      </c>
      <c r="U156" s="65">
        <v>6.399767015998103</v>
      </c>
      <c r="V156" s="65">
        <v>6.6854061906475639</v>
      </c>
      <c r="W156" s="65">
        <v>6.8234706060727026</v>
      </c>
      <c r="X156" s="65">
        <v>6.704430018910994</v>
      </c>
      <c r="Y156" s="116">
        <v>6.5246872672219016</v>
      </c>
    </row>
    <row r="157" spans="2:25" ht="15.75" x14ac:dyDescent="0.25">
      <c r="B157" s="73" t="s">
        <v>137</v>
      </c>
      <c r="C157" s="106">
        <v>0.13880582776354355</v>
      </c>
      <c r="D157" s="113">
        <v>6.0548177528260041</v>
      </c>
      <c r="E157" s="113">
        <v>5.9901949228015914</v>
      </c>
      <c r="F157" s="113">
        <v>6.0226562267733836</v>
      </c>
      <c r="G157" s="113">
        <v>6.080926984818583</v>
      </c>
      <c r="H157" s="113">
        <v>6.1318433572675692</v>
      </c>
      <c r="I157" s="113">
        <v>6.1762280421082423</v>
      </c>
      <c r="J157" s="113">
        <v>6.2116023056871983</v>
      </c>
      <c r="K157" s="113">
        <v>6.2200981419977133</v>
      </c>
      <c r="L157" s="113">
        <v>6.2079548427336189</v>
      </c>
      <c r="M157" s="114">
        <v>6.1936235805895477</v>
      </c>
      <c r="Q157" s="93" t="s">
        <v>133</v>
      </c>
      <c r="R157" s="109">
        <v>0.82551168623512439</v>
      </c>
      <c r="S157" s="65">
        <v>6.3088579152019193</v>
      </c>
      <c r="T157" s="65">
        <v>6.1433024924158035</v>
      </c>
      <c r="U157" s="65">
        <v>6.5769768844015086</v>
      </c>
      <c r="V157" s="65">
        <v>6.9979766642695758</v>
      </c>
      <c r="W157" s="65">
        <v>7.2221036010464648</v>
      </c>
      <c r="X157" s="65">
        <v>7.19994265826399</v>
      </c>
      <c r="Y157" s="116">
        <v>7.1343696014370437</v>
      </c>
    </row>
    <row r="158" spans="2:25" ht="15.75" x14ac:dyDescent="0.25">
      <c r="B158" s="73" t="s">
        <v>138</v>
      </c>
      <c r="C158" s="106">
        <v>1.9155221760317875</v>
      </c>
      <c r="D158" s="113">
        <v>6.0548177528260041</v>
      </c>
      <c r="E158" s="113">
        <v>6.305243366059142</v>
      </c>
      <c r="F158" s="113">
        <v>6.5469558165176132</v>
      </c>
      <c r="G158" s="113">
        <v>6.7969524846285063</v>
      </c>
      <c r="H158" s="113">
        <v>7.0821472741577756</v>
      </c>
      <c r="I158" s="113">
        <v>7.3559826465526905</v>
      </c>
      <c r="J158" s="113">
        <v>7.5921091863218546</v>
      </c>
      <c r="K158" s="113">
        <v>7.7938379632356556</v>
      </c>
      <c r="L158" s="113">
        <v>7.9295496886515648</v>
      </c>
      <c r="M158" s="114">
        <v>7.9703399288577916</v>
      </c>
      <c r="Q158" s="93" t="s">
        <v>134</v>
      </c>
      <c r="R158" s="109">
        <v>1.0459832217340459</v>
      </c>
      <c r="S158" s="65">
        <v>6.3088579152019193</v>
      </c>
      <c r="T158" s="65">
        <v>6.1790268595228079</v>
      </c>
      <c r="U158" s="65">
        <v>6.6568256482641726</v>
      </c>
      <c r="V158" s="65">
        <v>7.1140808675075276</v>
      </c>
      <c r="W158" s="65">
        <v>7.392266793818286</v>
      </c>
      <c r="X158" s="65">
        <v>7.4083194637223269</v>
      </c>
      <c r="Y158" s="116">
        <v>7.3548411369359652</v>
      </c>
    </row>
    <row r="159" spans="2:25" ht="15.75" x14ac:dyDescent="0.25">
      <c r="B159" s="73" t="s">
        <v>139</v>
      </c>
      <c r="C159" s="106">
        <v>1.1654076055036366</v>
      </c>
      <c r="D159" s="113">
        <v>6.0548177528260041</v>
      </c>
      <c r="E159" s="113">
        <v>6.246893703602912</v>
      </c>
      <c r="F159" s="113">
        <v>6.4326735150418184</v>
      </c>
      <c r="G159" s="113">
        <v>6.6181440113427135</v>
      </c>
      <c r="H159" s="113">
        <v>6.8197772700701114</v>
      </c>
      <c r="I159" s="113">
        <v>7.0018827893487279</v>
      </c>
      <c r="J159" s="113">
        <v>7.140102872090905</v>
      </c>
      <c r="K159" s="113">
        <v>7.2281647316844708</v>
      </c>
      <c r="L159" s="113">
        <v>7.2512121037567212</v>
      </c>
      <c r="M159" s="114">
        <v>7.2202253583296407</v>
      </c>
      <c r="Q159" s="93" t="s">
        <v>135</v>
      </c>
      <c r="R159" s="109">
        <v>1.028389039777668</v>
      </c>
      <c r="S159" s="65">
        <v>6.3088579152019193</v>
      </c>
      <c r="T159" s="65">
        <v>6.1690668430623017</v>
      </c>
      <c r="U159" s="65">
        <v>6.6364317100596431</v>
      </c>
      <c r="V159" s="65">
        <v>7.0908348060810118</v>
      </c>
      <c r="W159" s="65">
        <v>7.3528912375686692</v>
      </c>
      <c r="X159" s="65">
        <v>7.3720758689390893</v>
      </c>
      <c r="Y159" s="116">
        <v>7.3372469549795873</v>
      </c>
    </row>
    <row r="160" spans="2:25" ht="15.75" x14ac:dyDescent="0.25">
      <c r="B160" s="132" t="s">
        <v>100</v>
      </c>
      <c r="C160" s="168">
        <v>0.64860271880667764</v>
      </c>
      <c r="D160" s="169">
        <v>6.0548177528260041</v>
      </c>
      <c r="E160" s="169">
        <v>6.151730946773017</v>
      </c>
      <c r="F160" s="169">
        <v>6.2701155376429982</v>
      </c>
      <c r="G160" s="169">
        <v>6.3917074359807131</v>
      </c>
      <c r="H160" s="169">
        <v>6.5162424039895113</v>
      </c>
      <c r="I160" s="169">
        <v>6.6260010375604192</v>
      </c>
      <c r="J160" s="169">
        <v>6.7058440429635642</v>
      </c>
      <c r="K160" s="169">
        <v>6.7455522776723038</v>
      </c>
      <c r="L160" s="169">
        <v>6.7399431570913801</v>
      </c>
      <c r="M160" s="170">
        <v>6.7034204716326817</v>
      </c>
      <c r="Q160" s="93" t="s">
        <v>136</v>
      </c>
      <c r="R160" s="109">
        <v>0.9630600988709217</v>
      </c>
      <c r="S160" s="65">
        <v>6.3088579152019193</v>
      </c>
      <c r="T160" s="65">
        <v>6.0331239458009005</v>
      </c>
      <c r="U160" s="65">
        <v>6.3160320206170875</v>
      </c>
      <c r="V160" s="65">
        <v>7.0813005348404374</v>
      </c>
      <c r="W160" s="65">
        <v>7.5710861929900455</v>
      </c>
      <c r="X160" s="65">
        <v>7.4313432090374789</v>
      </c>
      <c r="Y160" s="116">
        <v>7.271918014072841</v>
      </c>
    </row>
    <row r="161" spans="2:25" ht="19.5" thickBot="1" x14ac:dyDescent="0.35">
      <c r="B161" s="139" t="s">
        <v>178</v>
      </c>
      <c r="C161" s="140"/>
      <c r="D161" s="141" t="s">
        <v>0</v>
      </c>
      <c r="E161" s="140"/>
      <c r="F161" s="140"/>
      <c r="G161" s="140"/>
      <c r="H161" s="140"/>
      <c r="I161" s="140"/>
      <c r="J161" s="140"/>
      <c r="K161" s="140"/>
      <c r="L161" s="140"/>
      <c r="M161" s="142"/>
      <c r="Q161" s="93" t="s">
        <v>137</v>
      </c>
      <c r="R161" s="109">
        <v>1.4794601169483395</v>
      </c>
      <c r="S161" s="65">
        <v>6.3088579152019193</v>
      </c>
      <c r="T161" s="65">
        <v>6.221576409755917</v>
      </c>
      <c r="U161" s="65">
        <v>6.7756396557800702</v>
      </c>
      <c r="V161" s="65">
        <v>7.2910319121672398</v>
      </c>
      <c r="W161" s="65">
        <v>7.687279856918126</v>
      </c>
      <c r="X161" s="65">
        <v>7.8103210230778357</v>
      </c>
      <c r="Y161" s="116">
        <v>7.7883180321502588</v>
      </c>
    </row>
    <row r="162" spans="2:25" ht="15.75" x14ac:dyDescent="0.25">
      <c r="B162" s="73"/>
      <c r="C162" s="143"/>
      <c r="D162" s="189"/>
      <c r="E162" s="190"/>
      <c r="F162" s="190"/>
      <c r="G162" s="190"/>
      <c r="H162" s="190"/>
      <c r="I162" s="190"/>
      <c r="J162" s="190"/>
      <c r="K162" s="190"/>
      <c r="L162" s="190"/>
      <c r="M162" s="191"/>
      <c r="Q162" s="184" t="s">
        <v>138</v>
      </c>
      <c r="R162" s="136">
        <v>2.0144218900475774</v>
      </c>
      <c r="S162" s="137">
        <v>6.3088579152019193</v>
      </c>
      <c r="T162" s="137">
        <v>6.2352021538480873</v>
      </c>
      <c r="U162" s="137">
        <v>6.8205734229616493</v>
      </c>
      <c r="V162" s="137">
        <v>7.3746126355342136</v>
      </c>
      <c r="W162" s="137">
        <v>7.9008619724581441</v>
      </c>
      <c r="X162" s="137">
        <v>8.2213093010557383</v>
      </c>
      <c r="Y162" s="138">
        <v>8.3232798052494967</v>
      </c>
    </row>
    <row r="163" spans="2:25" ht="15.75" x14ac:dyDescent="0.25">
      <c r="B163" s="82" t="s">
        <v>140</v>
      </c>
      <c r="C163" s="150"/>
      <c r="D163" s="151"/>
      <c r="E163" s="150"/>
      <c r="F163" s="150"/>
      <c r="G163" s="150"/>
      <c r="H163" s="150"/>
      <c r="I163" s="150"/>
      <c r="J163" s="150"/>
      <c r="K163" s="150"/>
      <c r="L163" s="150"/>
      <c r="M163" s="152"/>
      <c r="Q163" s="93"/>
      <c r="R163" s="192"/>
      <c r="S163" s="193"/>
      <c r="T163" s="193"/>
      <c r="U163" s="193"/>
      <c r="V163" s="193"/>
      <c r="W163" s="193"/>
      <c r="X163" s="87"/>
      <c r="Y163" s="89"/>
    </row>
    <row r="164" spans="2:25" ht="15.75" x14ac:dyDescent="0.25">
      <c r="B164" s="153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154"/>
      <c r="Q164" s="86" t="s">
        <v>140</v>
      </c>
      <c r="R164" s="87"/>
      <c r="S164" s="88"/>
      <c r="T164" s="88"/>
      <c r="U164" s="88"/>
      <c r="V164" s="88"/>
      <c r="W164" s="88"/>
      <c r="X164" s="87"/>
      <c r="Y164" s="89"/>
    </row>
    <row r="165" spans="2:25" ht="15.75" x14ac:dyDescent="0.25">
      <c r="B165" s="97" t="s">
        <v>141</v>
      </c>
      <c r="C165" s="98" t="s">
        <v>3</v>
      </c>
      <c r="D165" s="99">
        <v>2013</v>
      </c>
      <c r="E165" s="100">
        <v>2020</v>
      </c>
      <c r="F165" s="100">
        <v>2025</v>
      </c>
      <c r="G165" s="100">
        <v>2030</v>
      </c>
      <c r="H165" s="100">
        <v>2035</v>
      </c>
      <c r="I165" s="100">
        <v>2040</v>
      </c>
      <c r="J165" s="100">
        <v>2045</v>
      </c>
      <c r="K165" s="100">
        <v>2050</v>
      </c>
      <c r="L165" s="100">
        <v>2055</v>
      </c>
      <c r="M165" s="101">
        <v>2060</v>
      </c>
      <c r="Q165" s="93"/>
      <c r="R165" s="94"/>
      <c r="S165" s="193"/>
      <c r="T165" s="193"/>
      <c r="U165" s="193"/>
      <c r="V165" s="193"/>
      <c r="W165" s="193"/>
      <c r="X165" s="193"/>
      <c r="Y165" s="96"/>
    </row>
    <row r="166" spans="2:25" ht="15" x14ac:dyDescent="0.2">
      <c r="B166" s="73" t="s">
        <v>129</v>
      </c>
      <c r="C166" s="106">
        <v>0.89522121568249968</v>
      </c>
      <c r="D166" s="113">
        <v>1.7947988712877603</v>
      </c>
      <c r="E166" s="113">
        <v>1.8741627354646258</v>
      </c>
      <c r="F166" s="113">
        <v>1.909203504213931</v>
      </c>
      <c r="G166" s="113">
        <v>1.9774293364442315</v>
      </c>
      <c r="H166" s="113">
        <v>2.0755064268229368</v>
      </c>
      <c r="I166" s="113">
        <v>2.201779561525715</v>
      </c>
      <c r="J166" s="113">
        <v>2.352641412935867</v>
      </c>
      <c r="K166" s="113">
        <v>2.5128212307383868</v>
      </c>
      <c r="L166" s="113">
        <v>2.6394361374986599</v>
      </c>
      <c r="M166" s="114">
        <v>2.69002008697026</v>
      </c>
      <c r="Q166" s="102" t="s">
        <v>141</v>
      </c>
      <c r="R166" s="103" t="s">
        <v>184</v>
      </c>
      <c r="S166" s="104">
        <v>2016</v>
      </c>
      <c r="T166" s="104">
        <v>2020</v>
      </c>
      <c r="U166" s="104">
        <v>2030</v>
      </c>
      <c r="V166" s="104">
        <v>2040</v>
      </c>
      <c r="W166" s="104">
        <v>2050</v>
      </c>
      <c r="X166" s="104">
        <v>2060</v>
      </c>
      <c r="Y166" s="105">
        <v>2070</v>
      </c>
    </row>
    <row r="167" spans="2:25" ht="15.75" x14ac:dyDescent="0.25">
      <c r="B167" s="73" t="s">
        <v>130</v>
      </c>
      <c r="C167" s="106">
        <v>0.99693795816924657</v>
      </c>
      <c r="D167" s="113">
        <v>1.7947988712877603</v>
      </c>
      <c r="E167" s="113">
        <v>1.9018346306108977</v>
      </c>
      <c r="F167" s="113">
        <v>1.9753574258485007</v>
      </c>
      <c r="G167" s="113">
        <v>2.0542926265159034</v>
      </c>
      <c r="H167" s="113">
        <v>2.1496708808693139</v>
      </c>
      <c r="I167" s="113">
        <v>2.2685162688538516</v>
      </c>
      <c r="J167" s="113">
        <v>2.4119053794376728</v>
      </c>
      <c r="K167" s="113">
        <v>2.5792807268617408</v>
      </c>
      <c r="L167" s="113">
        <v>2.7222612518632126</v>
      </c>
      <c r="M167" s="114">
        <v>2.7917368294570069</v>
      </c>
      <c r="Q167" s="93" t="s">
        <v>129</v>
      </c>
      <c r="R167" s="109">
        <v>1.2291414874972149</v>
      </c>
      <c r="S167" s="65">
        <v>1.7227332825715203</v>
      </c>
      <c r="T167" s="65">
        <v>1.8045164849050153</v>
      </c>
      <c r="U167" s="65">
        <v>2.0078126747295086</v>
      </c>
      <c r="V167" s="65">
        <v>2.340286899771169</v>
      </c>
      <c r="W167" s="65">
        <v>2.7816125875034223</v>
      </c>
      <c r="X167" s="65">
        <v>3.0513227358487272</v>
      </c>
      <c r="Y167" s="116">
        <v>2.9518747700687351</v>
      </c>
    </row>
    <row r="168" spans="2:25" ht="15.75" x14ac:dyDescent="0.25">
      <c r="B168" s="73" t="s">
        <v>131</v>
      </c>
      <c r="C168" s="106">
        <v>1.2438327127107822</v>
      </c>
      <c r="D168" s="113">
        <v>1.7947988712877603</v>
      </c>
      <c r="E168" s="113">
        <v>1.9104828038735615</v>
      </c>
      <c r="F168" s="113">
        <v>1.9980466447006657</v>
      </c>
      <c r="G168" s="113">
        <v>2.0951096747285778</v>
      </c>
      <c r="H168" s="113">
        <v>2.2116946060786713</v>
      </c>
      <c r="I168" s="113">
        <v>2.3557027912698527</v>
      </c>
      <c r="J168" s="113">
        <v>2.5283789354891222</v>
      </c>
      <c r="K168" s="113">
        <v>2.7320453955232655</v>
      </c>
      <c r="L168" s="113">
        <v>2.9203038395609444</v>
      </c>
      <c r="M168" s="114">
        <v>3.0386315839985425</v>
      </c>
      <c r="Q168" s="93" t="s">
        <v>139</v>
      </c>
      <c r="R168" s="109">
        <v>2.2087235945480379</v>
      </c>
      <c r="S168" s="65">
        <v>1.7227332825715203</v>
      </c>
      <c r="T168" s="65">
        <v>1.8328462121905285</v>
      </c>
      <c r="U168" s="65">
        <v>2.1267657686947072</v>
      </c>
      <c r="V168" s="65">
        <v>2.6009878554268622</v>
      </c>
      <c r="W168" s="65">
        <v>3.2552304724455152</v>
      </c>
      <c r="X168" s="65">
        <v>3.7846218388726234</v>
      </c>
      <c r="Y168" s="116">
        <v>3.9314568771195582</v>
      </c>
    </row>
    <row r="169" spans="2:25" ht="15.75" x14ac:dyDescent="0.25">
      <c r="B169" s="73" t="s">
        <v>142</v>
      </c>
      <c r="C169" s="106">
        <v>1.0401014250703349</v>
      </c>
      <c r="D169" s="113">
        <v>1.7947988712877603</v>
      </c>
      <c r="E169" s="113">
        <v>1.8941562660458711</v>
      </c>
      <c r="F169" s="113">
        <v>1.9434214190281389</v>
      </c>
      <c r="G169" s="113">
        <v>2.0269091800827121</v>
      </c>
      <c r="H169" s="113">
        <v>2.1418725764853321</v>
      </c>
      <c r="I169" s="113">
        <v>2.2855257075124018</v>
      </c>
      <c r="J169" s="113">
        <v>2.4556909928258359</v>
      </c>
      <c r="K169" s="113">
        <v>2.6333614892006079</v>
      </c>
      <c r="L169" s="113">
        <v>2.7728777711824026</v>
      </c>
      <c r="M169" s="114">
        <v>2.8349002963580952</v>
      </c>
      <c r="Q169" s="93" t="s">
        <v>100</v>
      </c>
      <c r="R169" s="109">
        <v>1.2171769292427848</v>
      </c>
      <c r="S169" s="65">
        <v>1.7227332825715203</v>
      </c>
      <c r="T169" s="65">
        <v>1.8041652598835678</v>
      </c>
      <c r="U169" s="65">
        <v>2.0067488749331375</v>
      </c>
      <c r="V169" s="65">
        <v>2.3366566902597481</v>
      </c>
      <c r="W169" s="65">
        <v>2.7735669044220796</v>
      </c>
      <c r="X169" s="65">
        <v>3.0398829129386131</v>
      </c>
      <c r="Y169" s="116">
        <v>2.939910211814305</v>
      </c>
    </row>
    <row r="170" spans="2:25" ht="15.75" x14ac:dyDescent="0.25">
      <c r="B170" s="73" t="s">
        <v>143</v>
      </c>
      <c r="C170" s="106">
        <v>0.75321239067437862</v>
      </c>
      <c r="D170" s="113">
        <v>1.7947988712877603</v>
      </c>
      <c r="E170" s="113">
        <v>1.8541692048833804</v>
      </c>
      <c r="F170" s="113">
        <v>1.8755696424104886</v>
      </c>
      <c r="G170" s="113">
        <v>1.9296297710908461</v>
      </c>
      <c r="H170" s="113">
        <v>2.0108004822670877</v>
      </c>
      <c r="I170" s="113">
        <v>2.1197437740917322</v>
      </c>
      <c r="J170" s="113">
        <v>2.2513554279648442</v>
      </c>
      <c r="K170" s="113">
        <v>2.3939942073108464</v>
      </c>
      <c r="L170" s="113">
        <v>2.5082106045146677</v>
      </c>
      <c r="M170" s="114">
        <v>2.5480112619621389</v>
      </c>
      <c r="Q170" s="93" t="s">
        <v>130</v>
      </c>
      <c r="R170" s="109">
        <v>1.297147583641546</v>
      </c>
      <c r="S170" s="65">
        <v>1.7227332825715203</v>
      </c>
      <c r="T170" s="65">
        <v>1.8293643012807268</v>
      </c>
      <c r="U170" s="65">
        <v>2.0764726512899387</v>
      </c>
      <c r="V170" s="65">
        <v>2.381008148091952</v>
      </c>
      <c r="W170" s="65">
        <v>2.7916612366899041</v>
      </c>
      <c r="X170" s="65">
        <v>3.0844690716708958</v>
      </c>
      <c r="Y170" s="116">
        <v>3.0198808662130663</v>
      </c>
    </row>
    <row r="171" spans="2:25" ht="15.75" x14ac:dyDescent="0.25">
      <c r="B171" s="73" t="s">
        <v>144</v>
      </c>
      <c r="C171" s="106">
        <v>1.617981263757573</v>
      </c>
      <c r="D171" s="113">
        <v>1.7947988712877603</v>
      </c>
      <c r="E171" s="113">
        <v>2.2272695287362603</v>
      </c>
      <c r="F171" s="113">
        <v>2.4178563390819034</v>
      </c>
      <c r="G171" s="113">
        <v>2.5123794965441428</v>
      </c>
      <c r="H171" s="113">
        <v>2.6456276422880296</v>
      </c>
      <c r="I171" s="113">
        <v>2.8108803804877374</v>
      </c>
      <c r="J171" s="113">
        <v>3.0051374458606097</v>
      </c>
      <c r="K171" s="113">
        <v>3.201266503923657</v>
      </c>
      <c r="L171" s="113">
        <v>3.3502030569246526</v>
      </c>
      <c r="M171" s="114">
        <v>3.4127801350453333</v>
      </c>
      <c r="Q171" s="93" t="s">
        <v>142</v>
      </c>
      <c r="R171" s="109">
        <v>1.3109125949773288</v>
      </c>
      <c r="S171" s="65">
        <v>1.7227332825715203</v>
      </c>
      <c r="T171" s="65">
        <v>1.811271952812912</v>
      </c>
      <c r="U171" s="65">
        <v>2.0331082744049667</v>
      </c>
      <c r="V171" s="65">
        <v>2.3868244775737621</v>
      </c>
      <c r="W171" s="65">
        <v>2.8430040996584314</v>
      </c>
      <c r="X171" s="65">
        <v>3.1173634265319832</v>
      </c>
      <c r="Y171" s="116">
        <v>3.0336458775488491</v>
      </c>
    </row>
    <row r="172" spans="2:25" ht="15.75" x14ac:dyDescent="0.25">
      <c r="B172" s="73" t="s">
        <v>145</v>
      </c>
      <c r="C172" s="106">
        <v>1.2895629673581879</v>
      </c>
      <c r="D172" s="113">
        <v>1.7947988712877603</v>
      </c>
      <c r="E172" s="113">
        <v>1.9167586185530261</v>
      </c>
      <c r="F172" s="113">
        <v>1.9838420515849522</v>
      </c>
      <c r="G172" s="113">
        <v>2.0882737251272951</v>
      </c>
      <c r="H172" s="113">
        <v>2.2251940129326599</v>
      </c>
      <c r="I172" s="113">
        <v>2.3969548897744284</v>
      </c>
      <c r="J172" s="113">
        <v>2.5950272869259634</v>
      </c>
      <c r="K172" s="113">
        <v>2.8036454872996592</v>
      </c>
      <c r="L172" s="113">
        <v>2.9814320271108872</v>
      </c>
      <c r="M172" s="114">
        <v>3.0843618386459482</v>
      </c>
      <c r="Q172" s="93" t="s">
        <v>237</v>
      </c>
      <c r="R172" s="109">
        <v>1.6370983787287372</v>
      </c>
      <c r="S172" s="65">
        <v>1.7227332825715203</v>
      </c>
      <c r="T172" s="65">
        <v>1.8156940656489027</v>
      </c>
      <c r="U172" s="65">
        <v>2.0639957982789294</v>
      </c>
      <c r="V172" s="65">
        <v>2.4508794777128298</v>
      </c>
      <c r="W172" s="65">
        <v>2.9753308316562923</v>
      </c>
      <c r="X172" s="65">
        <v>3.3623512968295106</v>
      </c>
      <c r="Y172" s="116">
        <v>3.3598316613002575</v>
      </c>
    </row>
    <row r="173" spans="2:25" ht="15.75" x14ac:dyDescent="0.25">
      <c r="B173" s="73" t="s">
        <v>146</v>
      </c>
      <c r="C173" s="106">
        <v>1.0530035315659041</v>
      </c>
      <c r="D173" s="113">
        <v>1.7947988712877603</v>
      </c>
      <c r="E173" s="113">
        <v>1.8953820748984964</v>
      </c>
      <c r="F173" s="113">
        <v>1.945566086969202</v>
      </c>
      <c r="G173" s="113">
        <v>2.0300312132096634</v>
      </c>
      <c r="H173" s="113">
        <v>2.1463495449772148</v>
      </c>
      <c r="I173" s="113">
        <v>2.2912878760700495</v>
      </c>
      <c r="J173" s="113">
        <v>2.4632100007610238</v>
      </c>
      <c r="K173" s="113">
        <v>2.6429098553758457</v>
      </c>
      <c r="L173" s="113">
        <v>2.7842357989800992</v>
      </c>
      <c r="M173" s="114">
        <v>2.8478024028536644</v>
      </c>
      <c r="Q173" s="93" t="s">
        <v>236</v>
      </c>
      <c r="R173" s="109">
        <v>1.0186048592347734</v>
      </c>
      <c r="S173" s="65">
        <v>1.7227332825715203</v>
      </c>
      <c r="T173" s="65">
        <v>1.7905044616767536</v>
      </c>
      <c r="U173" s="65">
        <v>1.9609310329001393</v>
      </c>
      <c r="V173" s="65">
        <v>2.2492383844566479</v>
      </c>
      <c r="W173" s="65">
        <v>2.6330173049787473</v>
      </c>
      <c r="X173" s="65">
        <v>2.8613202352646265</v>
      </c>
      <c r="Y173" s="116">
        <v>2.7413381418062936</v>
      </c>
    </row>
    <row r="174" spans="2:25" ht="15.75" x14ac:dyDescent="0.25">
      <c r="B174" s="73" t="s">
        <v>147</v>
      </c>
      <c r="C174" s="106">
        <v>1.3026892215398602</v>
      </c>
      <c r="D174" s="113">
        <v>1.7947988712877603</v>
      </c>
      <c r="E174" s="113">
        <v>1.9179883778088631</v>
      </c>
      <c r="F174" s="113">
        <v>1.9859981884607563</v>
      </c>
      <c r="G174" s="113">
        <v>2.0914206414235728</v>
      </c>
      <c r="H174" s="113">
        <v>2.2297128312754229</v>
      </c>
      <c r="I174" s="113">
        <v>2.4027825278275574</v>
      </c>
      <c r="J174" s="113">
        <v>2.6026447251083837</v>
      </c>
      <c r="K174" s="113">
        <v>2.8133310089731078</v>
      </c>
      <c r="L174" s="113">
        <v>2.9929704842762304</v>
      </c>
      <c r="M174" s="114">
        <v>3.0974880928276205</v>
      </c>
      <c r="Q174" s="93" t="s">
        <v>144</v>
      </c>
      <c r="R174" s="109">
        <v>1.7969790350663297</v>
      </c>
      <c r="S174" s="65">
        <v>1.7227332825715203</v>
      </c>
      <c r="T174" s="65">
        <v>1.9572679373093007</v>
      </c>
      <c r="U174" s="65">
        <v>2.4214986354895962</v>
      </c>
      <c r="V174" s="65">
        <v>2.8267278942053902</v>
      </c>
      <c r="W174" s="65">
        <v>3.3311437558755932</v>
      </c>
      <c r="X174" s="65">
        <v>3.6163021596075136</v>
      </c>
      <c r="Y174" s="116">
        <v>3.51971231763785</v>
      </c>
    </row>
    <row r="175" spans="2:25" ht="15.75" x14ac:dyDescent="0.25">
      <c r="B175" s="73" t="s">
        <v>139</v>
      </c>
      <c r="C175" s="106">
        <v>1.1449475192669114</v>
      </c>
      <c r="D175" s="113">
        <v>1.7947988712877603</v>
      </c>
      <c r="E175" s="113">
        <v>1.8977330590533692</v>
      </c>
      <c r="F175" s="113">
        <v>1.9509901550367679</v>
      </c>
      <c r="G175" s="113">
        <v>2.040300016014053</v>
      </c>
      <c r="H175" s="113">
        <v>2.1605013061139671</v>
      </c>
      <c r="I175" s="113">
        <v>2.3146819178308631</v>
      </c>
      <c r="J175" s="113">
        <v>2.4934356392878869</v>
      </c>
      <c r="K175" s="113">
        <v>2.684622785445661</v>
      </c>
      <c r="L175" s="113">
        <v>2.8492037346086234</v>
      </c>
      <c r="M175" s="114">
        <v>2.9397463905546717</v>
      </c>
      <c r="Q175" s="93" t="s">
        <v>145</v>
      </c>
      <c r="R175" s="109">
        <v>1.5001195930106426</v>
      </c>
      <c r="S175" s="65">
        <v>1.7227332825715203</v>
      </c>
      <c r="T175" s="65">
        <v>1.8203910361613567</v>
      </c>
      <c r="U175" s="65">
        <v>2.0690032020887825</v>
      </c>
      <c r="V175" s="65">
        <v>2.455426147712616</v>
      </c>
      <c r="W175" s="65">
        <v>2.9463818754600157</v>
      </c>
      <c r="X175" s="65">
        <v>3.2647692250961451</v>
      </c>
      <c r="Y175" s="116">
        <v>3.2228528755821628</v>
      </c>
    </row>
    <row r="176" spans="2:25" ht="15.75" x14ac:dyDescent="0.25">
      <c r="B176" s="73" t="s">
        <v>100</v>
      </c>
      <c r="C176" s="106">
        <v>0.89522121568250101</v>
      </c>
      <c r="D176" s="113">
        <v>1.7947988712877603</v>
      </c>
      <c r="E176" s="113">
        <v>1.874162735464626</v>
      </c>
      <c r="F176" s="113">
        <v>1.909203504213931</v>
      </c>
      <c r="G176" s="113">
        <v>1.9774293364442315</v>
      </c>
      <c r="H176" s="113">
        <v>2.0755064268229368</v>
      </c>
      <c r="I176" s="113">
        <v>2.201779561525715</v>
      </c>
      <c r="J176" s="113">
        <v>2.352641412935867</v>
      </c>
      <c r="K176" s="113">
        <v>2.5128212307383859</v>
      </c>
      <c r="L176" s="113">
        <v>2.6394361374986599</v>
      </c>
      <c r="M176" s="114">
        <v>2.6900200869702613</v>
      </c>
      <c r="Q176" s="93" t="s">
        <v>146</v>
      </c>
      <c r="R176" s="109">
        <v>2.1486790218671512</v>
      </c>
      <c r="S176" s="65">
        <v>1.7227332825715203</v>
      </c>
      <c r="T176" s="65">
        <v>1.8341243657890058</v>
      </c>
      <c r="U176" s="65">
        <v>2.1270179717857123</v>
      </c>
      <c r="V176" s="65">
        <v>2.6008697583476503</v>
      </c>
      <c r="W176" s="65">
        <v>3.2561580080247787</v>
      </c>
      <c r="X176" s="65">
        <v>3.7587099376844164</v>
      </c>
      <c r="Y176" s="116">
        <v>3.8714123044386715</v>
      </c>
    </row>
    <row r="177" spans="2:25" ht="15.75" x14ac:dyDescent="0.25">
      <c r="B177" s="97" t="s">
        <v>148</v>
      </c>
      <c r="C177" s="98" t="s">
        <v>3</v>
      </c>
      <c r="D177" s="99">
        <v>2013</v>
      </c>
      <c r="E177" s="100">
        <v>2020</v>
      </c>
      <c r="F177" s="100">
        <v>2025</v>
      </c>
      <c r="G177" s="100">
        <v>2030</v>
      </c>
      <c r="H177" s="100">
        <v>2035</v>
      </c>
      <c r="I177" s="100">
        <v>2040</v>
      </c>
      <c r="J177" s="100">
        <v>2045</v>
      </c>
      <c r="K177" s="100">
        <v>2050</v>
      </c>
      <c r="L177" s="100">
        <v>2055</v>
      </c>
      <c r="M177" s="101">
        <v>2060</v>
      </c>
      <c r="Q177" s="93" t="s">
        <v>147</v>
      </c>
      <c r="R177" s="109">
        <v>2.4175301271133516</v>
      </c>
      <c r="S177" s="65">
        <v>1.7227332825715203</v>
      </c>
      <c r="T177" s="65">
        <v>1.8434350477032064</v>
      </c>
      <c r="U177" s="65">
        <v>2.1656728608454001</v>
      </c>
      <c r="V177" s="65">
        <v>2.6794580991923107</v>
      </c>
      <c r="W177" s="65">
        <v>3.3828104617252217</v>
      </c>
      <c r="X177" s="65">
        <v>3.952371127125577</v>
      </c>
      <c r="Y177" s="116">
        <v>4.1402634096848718</v>
      </c>
    </row>
    <row r="178" spans="2:25" ht="15" x14ac:dyDescent="0.2">
      <c r="B178" s="73" t="s">
        <v>129</v>
      </c>
      <c r="C178" s="155">
        <v>0.40981246135783511</v>
      </c>
      <c r="D178" s="120">
        <v>4565.6920886871931</v>
      </c>
      <c r="E178" s="120">
        <v>4894.3151923375135</v>
      </c>
      <c r="F178" s="120">
        <v>5116.9217686743632</v>
      </c>
      <c r="G178" s="120">
        <v>5356.2898403055906</v>
      </c>
      <c r="H178" s="120">
        <v>5623.9489093243601</v>
      </c>
      <c r="I178" s="120">
        <v>5896.5587579777675</v>
      </c>
      <c r="J178" s="120">
        <v>6164.8998543220077</v>
      </c>
      <c r="K178" s="120">
        <v>6379.4378024735915</v>
      </c>
      <c r="L178" s="120">
        <v>6475.7548487803615</v>
      </c>
      <c r="M178" s="121">
        <v>6436.7696013540872</v>
      </c>
      <c r="Q178" s="102" t="s">
        <v>238</v>
      </c>
      <c r="R178" s="103" t="s">
        <v>184</v>
      </c>
      <c r="S178" s="104">
        <v>2016</v>
      </c>
      <c r="T178" s="104">
        <v>2020</v>
      </c>
      <c r="U178" s="104">
        <v>2030</v>
      </c>
      <c r="V178" s="104">
        <v>2040</v>
      </c>
      <c r="W178" s="104">
        <v>2050</v>
      </c>
      <c r="X178" s="104">
        <v>2060</v>
      </c>
      <c r="Y178" s="105">
        <v>2070</v>
      </c>
    </row>
    <row r="179" spans="2:25" ht="15.75" x14ac:dyDescent="0.25">
      <c r="B179" s="117" t="s">
        <v>149</v>
      </c>
      <c r="C179" s="155">
        <v>0.71464553814359144</v>
      </c>
      <c r="D179" s="120">
        <v>293.84806554134622</v>
      </c>
      <c r="E179" s="120">
        <v>319.26516701437697</v>
      </c>
      <c r="F179" s="120">
        <v>336.10836549403245</v>
      </c>
      <c r="G179" s="120">
        <v>353.59627897044862</v>
      </c>
      <c r="H179" s="120">
        <v>378.89793759527777</v>
      </c>
      <c r="I179" s="120">
        <v>404.17279118073151</v>
      </c>
      <c r="J179" s="120">
        <v>436.08885792436837</v>
      </c>
      <c r="K179" s="120">
        <v>471.41186015280999</v>
      </c>
      <c r="L179" s="120">
        <v>496.74642333778274</v>
      </c>
      <c r="M179" s="121">
        <v>503.84527447259489</v>
      </c>
      <c r="Q179" s="93" t="s">
        <v>129</v>
      </c>
      <c r="R179" s="194">
        <v>0.48115457022857933</v>
      </c>
      <c r="S179" s="123">
        <v>3245.0381723095861</v>
      </c>
      <c r="T179" s="123">
        <v>3422.0821261957844</v>
      </c>
      <c r="U179" s="123">
        <v>3804.7648604230703</v>
      </c>
      <c r="V179" s="123">
        <v>4319.2059151455205</v>
      </c>
      <c r="W179" s="123">
        <v>4980.9920328918051</v>
      </c>
      <c r="X179" s="123">
        <v>5207.2505667312853</v>
      </c>
      <c r="Y179" s="124">
        <v>4806.4031194825393</v>
      </c>
    </row>
    <row r="180" spans="2:25" ht="15.75" x14ac:dyDescent="0.25">
      <c r="B180" s="117" t="s">
        <v>150</v>
      </c>
      <c r="C180" s="155">
        <v>0.66962618489260839</v>
      </c>
      <c r="D180" s="120">
        <v>753.53271633628265</v>
      </c>
      <c r="E180" s="120">
        <v>822.15307801556469</v>
      </c>
      <c r="F180" s="120">
        <v>868.49774355355555</v>
      </c>
      <c r="G180" s="120">
        <v>915.92723758458214</v>
      </c>
      <c r="H180" s="120">
        <v>978.02131872591247</v>
      </c>
      <c r="I180" s="120">
        <v>1042.9808288876534</v>
      </c>
      <c r="J180" s="120">
        <v>1119.9997709543356</v>
      </c>
      <c r="K180" s="120">
        <v>1197.2864162958883</v>
      </c>
      <c r="L180" s="120">
        <v>1247.6838929332071</v>
      </c>
      <c r="M180" s="121">
        <v>1258.1179543683118</v>
      </c>
      <c r="Q180" s="195" t="s">
        <v>149</v>
      </c>
      <c r="R180" s="194">
        <v>0.32977667339004157</v>
      </c>
      <c r="S180" s="123">
        <v>684.96817230958584</v>
      </c>
      <c r="T180" s="123">
        <v>709.59071659820131</v>
      </c>
      <c r="U180" s="123">
        <v>762.42447838912324</v>
      </c>
      <c r="V180" s="123">
        <v>841.05109439090552</v>
      </c>
      <c r="W180" s="123">
        <v>947.07740993378752</v>
      </c>
      <c r="X180" s="123">
        <v>983.82384958809166</v>
      </c>
      <c r="Y180" s="124">
        <v>910.85469755189786</v>
      </c>
    </row>
    <row r="181" spans="2:25" ht="15.75" x14ac:dyDescent="0.25">
      <c r="B181" s="117" t="s">
        <v>151</v>
      </c>
      <c r="C181" s="155">
        <v>0.75005336654390109</v>
      </c>
      <c r="D181" s="120">
        <v>1822.5</v>
      </c>
      <c r="E181" s="120">
        <v>2001.7178294811069</v>
      </c>
      <c r="F181" s="120">
        <v>2120.6246871284084</v>
      </c>
      <c r="G181" s="120">
        <v>2237.2994125248188</v>
      </c>
      <c r="H181" s="120">
        <v>2402.1396714204179</v>
      </c>
      <c r="I181" s="120">
        <v>2566.7577976776288</v>
      </c>
      <c r="J181" s="120">
        <v>2770.2531407789065</v>
      </c>
      <c r="K181" s="120">
        <v>2989.562407427542</v>
      </c>
      <c r="L181" s="120">
        <v>3145.0889658114875</v>
      </c>
      <c r="M181" s="121">
        <v>3189.4722605262596</v>
      </c>
      <c r="Q181" s="195" t="s">
        <v>239</v>
      </c>
      <c r="R181" s="194">
        <v>0.65361849622577206</v>
      </c>
      <c r="S181" s="123">
        <v>673.54300000000001</v>
      </c>
      <c r="T181" s="123">
        <v>721.88748200010991</v>
      </c>
      <c r="U181" s="123">
        <v>829.8664498713606</v>
      </c>
      <c r="V181" s="123">
        <v>968.57426663517379</v>
      </c>
      <c r="W181" s="123">
        <v>1144.2800579188117</v>
      </c>
      <c r="X181" s="123">
        <v>1208.538391225228</v>
      </c>
      <c r="Y181" s="124">
        <v>1113.7831628033953</v>
      </c>
    </row>
    <row r="182" spans="2:25" ht="15.75" x14ac:dyDescent="0.25">
      <c r="B182" s="73" t="s">
        <v>130</v>
      </c>
      <c r="C182" s="155">
        <v>0.50825815813910813</v>
      </c>
      <c r="D182" s="120">
        <v>4565.6920886871931</v>
      </c>
      <c r="E182" s="120">
        <v>4955.5743452529323</v>
      </c>
      <c r="F182" s="120">
        <v>5225.6436013293778</v>
      </c>
      <c r="G182" s="120">
        <v>5516.5361762552438</v>
      </c>
      <c r="H182" s="120">
        <v>5840.1520209389528</v>
      </c>
      <c r="I182" s="120">
        <v>6168.7251340991133</v>
      </c>
      <c r="J182" s="120">
        <v>6493.7141318447893</v>
      </c>
      <c r="K182" s="120">
        <v>6757.3139779496605</v>
      </c>
      <c r="L182" s="120">
        <v>6890.4252972814174</v>
      </c>
      <c r="M182" s="121">
        <v>6886.2423403136436</v>
      </c>
      <c r="Q182" s="196" t="s">
        <v>240</v>
      </c>
      <c r="R182" s="197">
        <v>0.47454304079785037</v>
      </c>
      <c r="S182" s="198">
        <v>1886.527</v>
      </c>
      <c r="T182" s="198">
        <v>1990.6039275974731</v>
      </c>
      <c r="U182" s="198">
        <v>2212.4739321625866</v>
      </c>
      <c r="V182" s="198">
        <v>2509.5805541194413</v>
      </c>
      <c r="W182" s="198">
        <v>2889.6345650392059</v>
      </c>
      <c r="X182" s="198">
        <v>3014.8883259179661</v>
      </c>
      <c r="Y182" s="199">
        <v>2781.7652591272463</v>
      </c>
    </row>
    <row r="183" spans="2:25" ht="15.75" x14ac:dyDescent="0.25">
      <c r="B183" s="117" t="s">
        <v>149</v>
      </c>
      <c r="C183" s="155">
        <v>0.80392313797301473</v>
      </c>
      <c r="D183" s="120">
        <v>293.84806554134622</v>
      </c>
      <c r="E183" s="120">
        <v>322.58176693121635</v>
      </c>
      <c r="F183" s="120">
        <v>341.96533979484474</v>
      </c>
      <c r="G183" s="120">
        <v>362.20554677414208</v>
      </c>
      <c r="H183" s="120">
        <v>390.63415836258793</v>
      </c>
      <c r="I183" s="120">
        <v>419.10521192442172</v>
      </c>
      <c r="J183" s="120">
        <v>454.63324276045296</v>
      </c>
      <c r="K183" s="120">
        <v>493.29797965094286</v>
      </c>
      <c r="L183" s="120">
        <v>521.01734107425887</v>
      </c>
      <c r="M183" s="121">
        <v>530.07932447864539</v>
      </c>
      <c r="Q183" s="93" t="s">
        <v>130</v>
      </c>
      <c r="R183" s="194">
        <v>0.56113295415445963</v>
      </c>
      <c r="S183" s="123">
        <v>3245.0381723095861</v>
      </c>
      <c r="T183" s="123">
        <v>3441.9243406202113</v>
      </c>
      <c r="U183" s="123">
        <v>3874.6019243462069</v>
      </c>
      <c r="V183" s="123">
        <v>4450.6905814018373</v>
      </c>
      <c r="W183" s="123">
        <v>5178.4143641784431</v>
      </c>
      <c r="X183" s="123">
        <v>5442.3971113748103</v>
      </c>
      <c r="Y183" s="124">
        <v>5065.9360282816524</v>
      </c>
    </row>
    <row r="184" spans="2:25" ht="15.75" x14ac:dyDescent="0.25">
      <c r="B184" s="117" t="s">
        <v>150</v>
      </c>
      <c r="C184" s="155">
        <v>0.75908027844108283</v>
      </c>
      <c r="D184" s="120">
        <v>753.53271633628265</v>
      </c>
      <c r="E184" s="120">
        <v>830.5077411080573</v>
      </c>
      <c r="F184" s="120">
        <v>883.32529921314006</v>
      </c>
      <c r="G184" s="120">
        <v>937.89186087100563</v>
      </c>
      <c r="H184" s="120">
        <v>1008.1633748763305</v>
      </c>
      <c r="I184" s="120">
        <v>1081.6178573257782</v>
      </c>
      <c r="J184" s="120">
        <v>1167.9564813232078</v>
      </c>
      <c r="K184" s="120">
        <v>1253.5860643688536</v>
      </c>
      <c r="L184" s="120">
        <v>1309.8705359649839</v>
      </c>
      <c r="M184" s="121">
        <v>1325.5245404672935</v>
      </c>
      <c r="Q184" s="93" t="s">
        <v>143</v>
      </c>
      <c r="R184" s="194">
        <v>0.40162559273071707</v>
      </c>
      <c r="S184" s="123">
        <v>3245.0381723095861</v>
      </c>
      <c r="T184" s="123">
        <v>3402.2399117713576</v>
      </c>
      <c r="U184" s="123">
        <v>3735.3623672732319</v>
      </c>
      <c r="V184" s="123">
        <v>4188.1630722445316</v>
      </c>
      <c r="W184" s="123">
        <v>4783.99409794858</v>
      </c>
      <c r="X184" s="123">
        <v>4972.4835790822881</v>
      </c>
      <c r="Y184" s="124">
        <v>4548.3285516972264</v>
      </c>
    </row>
    <row r="185" spans="2:25" ht="15.75" x14ac:dyDescent="0.25">
      <c r="B185" s="117" t="s">
        <v>151</v>
      </c>
      <c r="C185" s="155">
        <v>0.83800163457960863</v>
      </c>
      <c r="D185" s="120">
        <v>1822.5</v>
      </c>
      <c r="E185" s="120">
        <v>2021.2926511724143</v>
      </c>
      <c r="F185" s="120">
        <v>2155.3362814096758</v>
      </c>
      <c r="G185" s="120">
        <v>2288.4212437746751</v>
      </c>
      <c r="H185" s="120">
        <v>2472.8418196652615</v>
      </c>
      <c r="I185" s="120">
        <v>2657.3354878449295</v>
      </c>
      <c r="J185" s="120">
        <v>2883.22778462529</v>
      </c>
      <c r="K185" s="120">
        <v>3123.0745154056513</v>
      </c>
      <c r="L185" s="120">
        <v>3293.0189319312731</v>
      </c>
      <c r="M185" s="121">
        <v>3349.7579790213367</v>
      </c>
      <c r="Q185" s="93" t="s">
        <v>152</v>
      </c>
      <c r="R185" s="194">
        <v>0.77700282101766271</v>
      </c>
      <c r="S185" s="123">
        <v>3245.0381723095861</v>
      </c>
      <c r="T185" s="123">
        <v>3670.8546573347685</v>
      </c>
      <c r="U185" s="123">
        <v>4504.6652304969775</v>
      </c>
      <c r="V185" s="123">
        <v>5143.907386966157</v>
      </c>
      <c r="W185" s="123">
        <v>5925.5342315818616</v>
      </c>
      <c r="X185" s="123">
        <v>6186.1391596095964</v>
      </c>
      <c r="Y185" s="124">
        <v>5766.4419865041345</v>
      </c>
    </row>
    <row r="186" spans="2:25" ht="15.75" x14ac:dyDescent="0.25">
      <c r="B186" s="73" t="s">
        <v>143</v>
      </c>
      <c r="C186" s="155">
        <v>0.31261344586426709</v>
      </c>
      <c r="D186" s="120">
        <v>4565.6920886871931</v>
      </c>
      <c r="E186" s="120">
        <v>4833.0560394220947</v>
      </c>
      <c r="F186" s="120">
        <v>5009.1230381961786</v>
      </c>
      <c r="G186" s="120">
        <v>5198.7345912564551</v>
      </c>
      <c r="H186" s="120">
        <v>5410.4096837309653</v>
      </c>
      <c r="I186" s="120">
        <v>5627.1289666960101</v>
      </c>
      <c r="J186" s="120">
        <v>5838.8864453850183</v>
      </c>
      <c r="K186" s="120">
        <v>6004.2750670225787</v>
      </c>
      <c r="L186" s="120">
        <v>6064.9027026703452</v>
      </c>
      <c r="M186" s="121">
        <v>5992.9888252869196</v>
      </c>
      <c r="Q186" s="184" t="s">
        <v>145</v>
      </c>
      <c r="R186" s="197">
        <v>0.63602296441850381</v>
      </c>
      <c r="S186" s="198">
        <v>3245.0381723095861</v>
      </c>
      <c r="T186" s="198">
        <v>3455.0040897733847</v>
      </c>
      <c r="U186" s="198">
        <v>3927.5828148554151</v>
      </c>
      <c r="V186" s="198">
        <v>4548.6611913470251</v>
      </c>
      <c r="W186" s="198">
        <v>5318.3422346848101</v>
      </c>
      <c r="X186" s="198">
        <v>5635.6145260566991</v>
      </c>
      <c r="Y186" s="199">
        <v>5308.9569703131328</v>
      </c>
    </row>
    <row r="187" spans="2:25" ht="15.75" x14ac:dyDescent="0.25">
      <c r="B187" s="117" t="s">
        <v>149</v>
      </c>
      <c r="C187" s="155">
        <v>0.62735098183514615</v>
      </c>
      <c r="D187" s="120">
        <v>293.84806554134622</v>
      </c>
      <c r="E187" s="120">
        <v>315.9485670975377</v>
      </c>
      <c r="F187" s="120">
        <v>330.38136897804469</v>
      </c>
      <c r="G187" s="120">
        <v>345.36593077379212</v>
      </c>
      <c r="H187" s="120">
        <v>367.53680640391121</v>
      </c>
      <c r="I187" s="120">
        <v>389.6256964002568</v>
      </c>
      <c r="J187" s="120">
        <v>417.93885055104272</v>
      </c>
      <c r="K187" s="120">
        <v>449.90780770268452</v>
      </c>
      <c r="L187" s="120">
        <v>472.95039762234234</v>
      </c>
      <c r="M187" s="121">
        <v>478.19393796906814</v>
      </c>
      <c r="Q187" s="93"/>
      <c r="R187" s="192"/>
      <c r="S187" s="193"/>
      <c r="T187" s="193"/>
      <c r="U187" s="193"/>
      <c r="V187" s="193"/>
      <c r="W187" s="193"/>
      <c r="X187" s="193"/>
      <c r="Y187" s="200"/>
    </row>
    <row r="188" spans="2:25" ht="15.75" x14ac:dyDescent="0.25">
      <c r="B188" s="117" t="s">
        <v>150</v>
      </c>
      <c r="C188" s="155">
        <v>0.58146479944369633</v>
      </c>
      <c r="D188" s="120">
        <v>753.53271633628265</v>
      </c>
      <c r="E188" s="120">
        <v>813.79841492307207</v>
      </c>
      <c r="F188" s="120">
        <v>853.74630201207628</v>
      </c>
      <c r="G188" s="120">
        <v>894.18450707592297</v>
      </c>
      <c r="H188" s="120">
        <v>948.09891251276622</v>
      </c>
      <c r="I188" s="120">
        <v>1004.5694447464579</v>
      </c>
      <c r="J188" s="120">
        <v>1072.2740053797527</v>
      </c>
      <c r="K188" s="120">
        <v>1141.2105041209875</v>
      </c>
      <c r="L188" s="120">
        <v>1185.892928785282</v>
      </c>
      <c r="M188" s="121">
        <v>1191.685466115023</v>
      </c>
      <c r="Q188" s="86" t="s">
        <v>153</v>
      </c>
      <c r="R188" s="87"/>
      <c r="S188" s="88"/>
      <c r="T188" s="88"/>
      <c r="U188" s="88"/>
      <c r="V188" s="88"/>
      <c r="W188" s="88"/>
      <c r="X188" s="87"/>
      <c r="Y188" s="89"/>
    </row>
    <row r="189" spans="2:25" ht="15.75" x14ac:dyDescent="0.25">
      <c r="B189" s="117" t="s">
        <v>151</v>
      </c>
      <c r="C189" s="155">
        <v>0.66297122758574067</v>
      </c>
      <c r="D189" s="120">
        <v>1822.5</v>
      </c>
      <c r="E189" s="120">
        <v>1982.1430077898003</v>
      </c>
      <c r="F189" s="120">
        <v>2086.2191494846506</v>
      </c>
      <c r="G189" s="120">
        <v>2187.0698172903135</v>
      </c>
      <c r="H189" s="120">
        <v>2332.3207406771876</v>
      </c>
      <c r="I189" s="120">
        <v>2477.0874284714146</v>
      </c>
      <c r="J189" s="120">
        <v>2658.2071313166552</v>
      </c>
      <c r="K189" s="120">
        <v>2856.9499466943375</v>
      </c>
      <c r="L189" s="120">
        <v>2998.3170495851914</v>
      </c>
      <c r="M189" s="121">
        <v>3030.7650622750125</v>
      </c>
      <c r="Q189" s="93"/>
      <c r="R189" s="94"/>
      <c r="S189" s="193"/>
      <c r="T189" s="193"/>
      <c r="U189" s="193"/>
      <c r="V189" s="193"/>
      <c r="W189" s="193"/>
      <c r="X189" s="193"/>
      <c r="Y189" s="96"/>
    </row>
    <row r="190" spans="2:25" ht="15" x14ac:dyDescent="0.2">
      <c r="B190" s="73" t="s">
        <v>152</v>
      </c>
      <c r="C190" s="155">
        <v>0.50825815813910813</v>
      </c>
      <c r="D190" s="120">
        <v>4565.6920886871931</v>
      </c>
      <c r="E190" s="120">
        <v>4955.5743452529323</v>
      </c>
      <c r="F190" s="120">
        <v>5225.6436013293778</v>
      </c>
      <c r="G190" s="120">
        <v>5516.5361762552438</v>
      </c>
      <c r="H190" s="120">
        <v>5840.1520209389528</v>
      </c>
      <c r="I190" s="120">
        <v>6168.7251340991133</v>
      </c>
      <c r="J190" s="120">
        <v>6493.7141318447893</v>
      </c>
      <c r="K190" s="120">
        <v>6757.3139779496605</v>
      </c>
      <c r="L190" s="120">
        <v>6890.4252972814174</v>
      </c>
      <c r="M190" s="121">
        <v>6886.2423403136436</v>
      </c>
      <c r="Q190" s="102" t="s">
        <v>154</v>
      </c>
      <c r="R190" s="103" t="s">
        <v>184</v>
      </c>
      <c r="S190" s="104">
        <v>2016</v>
      </c>
      <c r="T190" s="104">
        <v>2020</v>
      </c>
      <c r="U190" s="104">
        <v>2030</v>
      </c>
      <c r="V190" s="104">
        <v>2040</v>
      </c>
      <c r="W190" s="104">
        <v>2050</v>
      </c>
      <c r="X190" s="104">
        <v>2060</v>
      </c>
      <c r="Y190" s="105">
        <v>2070</v>
      </c>
    </row>
    <row r="191" spans="2:25" ht="15.75" x14ac:dyDescent="0.25">
      <c r="B191" s="117" t="s">
        <v>149</v>
      </c>
      <c r="C191" s="155">
        <v>1.4607011931142826</v>
      </c>
      <c r="D191" s="120">
        <v>293.84806554134622</v>
      </c>
      <c r="E191" s="120">
        <v>417.92884222329491</v>
      </c>
      <c r="F191" s="120">
        <v>484.81117898856013</v>
      </c>
      <c r="G191" s="120">
        <v>512.72184281002433</v>
      </c>
      <c r="H191" s="120">
        <v>550.07646871847169</v>
      </c>
      <c r="I191" s="120">
        <v>587.63208394750427</v>
      </c>
      <c r="J191" s="120">
        <v>632.93249496112435</v>
      </c>
      <c r="K191" s="120">
        <v>680.5851638151272</v>
      </c>
      <c r="L191" s="120">
        <v>713.62416398949779</v>
      </c>
      <c r="M191" s="121">
        <v>723.07228547191448</v>
      </c>
      <c r="Q191" s="93" t="s">
        <v>155</v>
      </c>
      <c r="R191" s="109">
        <v>-0.27900672484972544</v>
      </c>
      <c r="S191" s="65">
        <v>3.5490606658320849</v>
      </c>
      <c r="T191" s="65">
        <v>3.4426180070929862</v>
      </c>
      <c r="U191" s="65">
        <v>3.0687216082470834</v>
      </c>
      <c r="V191" s="65">
        <v>3.0561145771288678</v>
      </c>
      <c r="W191" s="65">
        <v>3.2588444922180151</v>
      </c>
      <c r="X191" s="65">
        <v>3.283088990646609</v>
      </c>
      <c r="Y191" s="116">
        <v>3.2700539409823595</v>
      </c>
    </row>
    <row r="192" spans="2:25" ht="15.75" x14ac:dyDescent="0.25">
      <c r="B192" s="117" t="s">
        <v>150</v>
      </c>
      <c r="C192" s="155">
        <v>1.4168238140474481</v>
      </c>
      <c r="D192" s="120">
        <v>753.53271633628265</v>
      </c>
      <c r="E192" s="120">
        <v>1082.0508699836842</v>
      </c>
      <c r="F192" s="120">
        <v>1263.0438201523623</v>
      </c>
      <c r="G192" s="120">
        <v>1339.0291824606477</v>
      </c>
      <c r="H192" s="120">
        <v>1432.7362666143422</v>
      </c>
      <c r="I192" s="120">
        <v>1529.9634987126071</v>
      </c>
      <c r="J192" s="120">
        <v>1639.0286423070154</v>
      </c>
      <c r="K192" s="120">
        <v>1742.030277999635</v>
      </c>
      <c r="L192" s="120">
        <v>1806.3062427778866</v>
      </c>
      <c r="M192" s="121">
        <v>1821.1558135053883</v>
      </c>
      <c r="Q192" s="201" t="s">
        <v>160</v>
      </c>
      <c r="R192" s="115"/>
      <c r="S192" s="65"/>
      <c r="T192" s="65"/>
      <c r="U192" s="65"/>
      <c r="V192" s="65"/>
      <c r="W192" s="65"/>
      <c r="X192" s="65"/>
      <c r="Y192" s="116"/>
    </row>
    <row r="193" spans="2:25" ht="15.75" x14ac:dyDescent="0.25">
      <c r="B193" s="117" t="s">
        <v>151</v>
      </c>
      <c r="C193" s="155">
        <v>0.83800163457960863</v>
      </c>
      <c r="D193" s="120">
        <v>1822.5</v>
      </c>
      <c r="E193" s="120">
        <v>2021.2926511724143</v>
      </c>
      <c r="F193" s="120">
        <v>2155.3362814096758</v>
      </c>
      <c r="G193" s="120">
        <v>2288.4212437746751</v>
      </c>
      <c r="H193" s="120">
        <v>2472.8418196652615</v>
      </c>
      <c r="I193" s="120">
        <v>2657.3354878449295</v>
      </c>
      <c r="J193" s="120">
        <v>2883.22778462529</v>
      </c>
      <c r="K193" s="120">
        <v>3123.0745154056513</v>
      </c>
      <c r="L193" s="120">
        <v>3293.0189319312731</v>
      </c>
      <c r="M193" s="121">
        <v>3349.7579790213367</v>
      </c>
      <c r="Q193" s="93" t="s">
        <v>241</v>
      </c>
      <c r="R193" s="202">
        <v>-0.18052759573871646</v>
      </c>
      <c r="S193" s="123">
        <v>9102.1564273676104</v>
      </c>
      <c r="T193" s="123">
        <v>8967.8141424193273</v>
      </c>
      <c r="U193" s="123">
        <v>8090.938007175896</v>
      </c>
      <c r="V193" s="123">
        <v>7654.5840927815589</v>
      </c>
      <c r="W193" s="123">
        <v>7769.6181331787575</v>
      </c>
      <c r="X193" s="123">
        <v>7652.6357610675186</v>
      </c>
      <c r="Y193" s="124">
        <v>7458.9660114972312</v>
      </c>
    </row>
    <row r="194" spans="2:25" ht="15.75" x14ac:dyDescent="0.25">
      <c r="B194" s="73" t="s">
        <v>145</v>
      </c>
      <c r="C194" s="155">
        <v>0.50825815813910813</v>
      </c>
      <c r="D194" s="120">
        <v>4565.6920886871931</v>
      </c>
      <c r="E194" s="120">
        <v>4955.5743452529323</v>
      </c>
      <c r="F194" s="120">
        <v>5225.6436013293778</v>
      </c>
      <c r="G194" s="120">
        <v>5516.5361762552438</v>
      </c>
      <c r="H194" s="120">
        <v>5840.1520209389528</v>
      </c>
      <c r="I194" s="120">
        <v>6168.7251340991133</v>
      </c>
      <c r="J194" s="120">
        <v>6493.7141318447893</v>
      </c>
      <c r="K194" s="120">
        <v>6757.3139779496605</v>
      </c>
      <c r="L194" s="120">
        <v>6890.4252972814174</v>
      </c>
      <c r="M194" s="121">
        <v>6886.2423403136436</v>
      </c>
      <c r="Q194" s="203" t="s">
        <v>161</v>
      </c>
      <c r="R194" s="109">
        <v>-0.38600855856374494</v>
      </c>
      <c r="S194" s="65">
        <v>78.317475169283654</v>
      </c>
      <c r="T194" s="65">
        <v>78.54086254437405</v>
      </c>
      <c r="U194" s="65">
        <v>76.703642642052571</v>
      </c>
      <c r="V194" s="65">
        <v>78.307212898257376</v>
      </c>
      <c r="W194" s="65">
        <v>78.564793690833426</v>
      </c>
      <c r="X194" s="65">
        <v>77.910940197758634</v>
      </c>
      <c r="Y194" s="116">
        <v>77.931466610719909</v>
      </c>
    </row>
    <row r="195" spans="2:25" ht="30" x14ac:dyDescent="0.2">
      <c r="B195" s="117" t="s">
        <v>149</v>
      </c>
      <c r="C195" s="155">
        <v>1.0975176025934146</v>
      </c>
      <c r="D195" s="120">
        <v>293.84806554134622</v>
      </c>
      <c r="E195" s="120">
        <v>329.18206079453603</v>
      </c>
      <c r="F195" s="120">
        <v>354.36707686894187</v>
      </c>
      <c r="G195" s="120">
        <v>381.6910377545679</v>
      </c>
      <c r="H195" s="120">
        <v>417.39495553640438</v>
      </c>
      <c r="I195" s="120">
        <v>455.74033884462722</v>
      </c>
      <c r="J195" s="120">
        <v>500.690030020157</v>
      </c>
      <c r="K195" s="120">
        <v>550.31688311946118</v>
      </c>
      <c r="L195" s="120">
        <v>592.25615671777427</v>
      </c>
      <c r="M195" s="121">
        <v>616.35148996099701</v>
      </c>
      <c r="Q195" s="172" t="s">
        <v>163</v>
      </c>
      <c r="R195" s="103" t="s">
        <v>184</v>
      </c>
      <c r="S195" s="104">
        <v>2016</v>
      </c>
      <c r="T195" s="104">
        <v>2020</v>
      </c>
      <c r="U195" s="104">
        <v>2030</v>
      </c>
      <c r="V195" s="104">
        <v>2040</v>
      </c>
      <c r="W195" s="104">
        <v>2050</v>
      </c>
      <c r="X195" s="104">
        <v>2060</v>
      </c>
      <c r="Y195" s="105">
        <v>2070</v>
      </c>
    </row>
    <row r="196" spans="2:25" ht="150" customHeight="1" x14ac:dyDescent="0.25">
      <c r="B196" s="117" t="s">
        <v>150</v>
      </c>
      <c r="C196" s="155">
        <v>1.0612366848855292</v>
      </c>
      <c r="D196" s="120">
        <v>753.53271633628265</v>
      </c>
      <c r="E196" s="120">
        <v>849.59637455580105</v>
      </c>
      <c r="F196" s="120">
        <v>919.11287070300602</v>
      </c>
      <c r="G196" s="120">
        <v>993.60913972658034</v>
      </c>
      <c r="H196" s="120">
        <v>1084.8409567605677</v>
      </c>
      <c r="I196" s="120">
        <v>1185.0930438313594</v>
      </c>
      <c r="J196" s="120">
        <v>1296.7506129226283</v>
      </c>
      <c r="K196" s="120">
        <v>1410.1097238044895</v>
      </c>
      <c r="L196" s="120">
        <v>1500.7364460368763</v>
      </c>
      <c r="M196" s="121">
        <v>1553.209278173787</v>
      </c>
      <c r="Q196" s="204" t="s">
        <v>155</v>
      </c>
      <c r="R196" s="205">
        <v>0.76129550596118456</v>
      </c>
      <c r="S196" s="206">
        <v>0</v>
      </c>
      <c r="T196" s="206">
        <v>0.10603851449516455</v>
      </c>
      <c r="U196" s="206">
        <v>0.36542217043958525</v>
      </c>
      <c r="V196" s="206">
        <v>0.62858106890434851</v>
      </c>
      <c r="W196" s="206">
        <v>0.74770450514712516</v>
      </c>
      <c r="X196" s="206">
        <v>0.75312836146805617</v>
      </c>
      <c r="Y196" s="207">
        <v>0.76129550596118456</v>
      </c>
    </row>
    <row r="197" spans="2:25" ht="15.75" x14ac:dyDescent="0.25">
      <c r="B197" s="117" t="s">
        <v>151</v>
      </c>
      <c r="C197" s="155">
        <v>0.83800163457960863</v>
      </c>
      <c r="D197" s="120">
        <v>1822.5</v>
      </c>
      <c r="E197" s="120">
        <v>2021.2926511724143</v>
      </c>
      <c r="F197" s="120">
        <v>2155.3362814096758</v>
      </c>
      <c r="G197" s="120">
        <v>2288.4212437746751</v>
      </c>
      <c r="H197" s="120">
        <v>2472.8418196652615</v>
      </c>
      <c r="I197" s="120">
        <v>2657.3354878449295</v>
      </c>
      <c r="J197" s="120">
        <v>2883.22778462529</v>
      </c>
      <c r="K197" s="120">
        <v>3123.0745154056513</v>
      </c>
      <c r="L197" s="120">
        <v>3293.0189319312731</v>
      </c>
      <c r="M197" s="121">
        <v>3349.7579790213367</v>
      </c>
      <c r="Q197" s="93"/>
      <c r="R197" s="192"/>
      <c r="S197" s="193"/>
      <c r="T197" s="193"/>
      <c r="U197" s="193"/>
      <c r="V197" s="193"/>
      <c r="W197" s="193"/>
      <c r="X197" s="87"/>
      <c r="Y197" s="89"/>
    </row>
    <row r="198" spans="2:25" ht="15.75" x14ac:dyDescent="0.25">
      <c r="B198" s="153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154"/>
      <c r="Q198" s="86" t="s">
        <v>164</v>
      </c>
      <c r="R198" s="87"/>
      <c r="S198" s="88"/>
      <c r="T198" s="88"/>
      <c r="U198" s="88"/>
      <c r="V198" s="88"/>
      <c r="W198" s="88"/>
      <c r="X198" s="87"/>
      <c r="Y198" s="89"/>
    </row>
    <row r="199" spans="2:25" ht="22.5" customHeight="1" x14ac:dyDescent="0.25">
      <c r="B199" s="82" t="s">
        <v>153</v>
      </c>
      <c r="C199" s="150"/>
      <c r="D199" s="151"/>
      <c r="E199" s="150"/>
      <c r="F199" s="150"/>
      <c r="G199" s="150"/>
      <c r="H199" s="150"/>
      <c r="I199" s="150"/>
      <c r="J199" s="150"/>
      <c r="K199" s="150"/>
      <c r="L199" s="150"/>
      <c r="M199" s="152"/>
      <c r="Q199" s="93"/>
      <c r="R199" s="94"/>
      <c r="S199" s="193"/>
      <c r="T199" s="193"/>
      <c r="U199" s="193"/>
      <c r="V199" s="193"/>
      <c r="W199" s="193"/>
      <c r="X199" s="193"/>
      <c r="Y199" s="96"/>
    </row>
    <row r="200" spans="2:25" ht="15" x14ac:dyDescent="0.2">
      <c r="B200" s="153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154"/>
      <c r="Q200" s="102" t="s">
        <v>165</v>
      </c>
      <c r="R200" s="103" t="s">
        <v>184</v>
      </c>
      <c r="S200" s="104">
        <v>2016</v>
      </c>
      <c r="T200" s="104">
        <v>2020</v>
      </c>
      <c r="U200" s="104">
        <v>2030</v>
      </c>
      <c r="V200" s="104">
        <v>2040</v>
      </c>
      <c r="W200" s="104">
        <v>2050</v>
      </c>
      <c r="X200" s="104">
        <v>2060</v>
      </c>
      <c r="Y200" s="105">
        <v>2070</v>
      </c>
    </row>
    <row r="201" spans="2:25" ht="22.5" customHeight="1" x14ac:dyDescent="0.25">
      <c r="B201" s="97" t="s">
        <v>154</v>
      </c>
      <c r="C201" s="98" t="s">
        <v>3</v>
      </c>
      <c r="D201" s="99">
        <v>2013</v>
      </c>
      <c r="E201" s="100">
        <v>2020</v>
      </c>
      <c r="F201" s="100">
        <v>2025</v>
      </c>
      <c r="G201" s="100">
        <v>2030</v>
      </c>
      <c r="H201" s="100">
        <v>2035</v>
      </c>
      <c r="I201" s="100">
        <v>2040</v>
      </c>
      <c r="J201" s="100">
        <v>2045</v>
      </c>
      <c r="K201" s="100">
        <v>2050</v>
      </c>
      <c r="L201" s="100">
        <v>2055</v>
      </c>
      <c r="M201" s="101">
        <v>2060</v>
      </c>
      <c r="Q201" s="204" t="s">
        <v>166</v>
      </c>
      <c r="R201" s="64">
        <v>-0.30955009424111413</v>
      </c>
      <c r="S201" s="208">
        <v>0.85013579169500963</v>
      </c>
      <c r="T201" s="208">
        <v>0.76489159427040276</v>
      </c>
      <c r="U201" s="208">
        <v>0.61414177087328137</v>
      </c>
      <c r="V201" s="208">
        <v>0.5771672855573512</v>
      </c>
      <c r="W201" s="208">
        <v>0.54058569745389518</v>
      </c>
      <c r="X201" s="208">
        <v>0.54058569745389506</v>
      </c>
      <c r="Y201" s="209">
        <v>0.54058569745389551</v>
      </c>
    </row>
    <row r="202" spans="2:25" ht="15.75" x14ac:dyDescent="0.25">
      <c r="B202" s="125" t="s">
        <v>155</v>
      </c>
      <c r="C202" s="180">
        <v>-0.1754843550632601</v>
      </c>
      <c r="D202" s="113">
        <v>3.7025113965051899</v>
      </c>
      <c r="E202" s="113">
        <v>3.49684116249361</v>
      </c>
      <c r="F202" s="113">
        <v>3.36837981774605</v>
      </c>
      <c r="G202" s="113">
        <v>3.3248305111038801</v>
      </c>
      <c r="H202" s="113">
        <v>3.3435430967577502</v>
      </c>
      <c r="I202" s="113">
        <v>3.40969122169024</v>
      </c>
      <c r="J202" s="113">
        <v>3.5043349335679301</v>
      </c>
      <c r="K202" s="113">
        <v>3.55341209460645</v>
      </c>
      <c r="L202" s="113">
        <v>3.5531556825432702</v>
      </c>
      <c r="M202" s="114">
        <v>3.5270270414419298</v>
      </c>
      <c r="Q202" s="93"/>
      <c r="R202" s="192"/>
      <c r="S202" s="193"/>
      <c r="T202" s="193"/>
      <c r="U202" s="193"/>
      <c r="V202" s="193"/>
      <c r="W202" s="193"/>
      <c r="X202" s="87"/>
      <c r="Y202" s="89"/>
    </row>
    <row r="203" spans="2:25" ht="22.5" customHeight="1" x14ac:dyDescent="0.25">
      <c r="B203" s="210" t="s">
        <v>179</v>
      </c>
      <c r="C203" s="106"/>
      <c r="D203" s="120"/>
      <c r="E203" s="113"/>
      <c r="F203" s="113"/>
      <c r="G203" s="113"/>
      <c r="H203" s="113"/>
      <c r="I203" s="113"/>
      <c r="J203" s="113"/>
      <c r="K203" s="113"/>
      <c r="L203" s="113"/>
      <c r="M203" s="114"/>
      <c r="Q203" s="86" t="s">
        <v>242</v>
      </c>
      <c r="R203" s="87"/>
      <c r="S203" s="88"/>
      <c r="T203" s="88"/>
      <c r="U203" s="88"/>
      <c r="V203" s="88"/>
      <c r="W203" s="88"/>
      <c r="X203" s="87"/>
      <c r="Y203" s="89"/>
    </row>
    <row r="204" spans="2:25" ht="15.75" x14ac:dyDescent="0.25">
      <c r="B204" s="125" t="s">
        <v>156</v>
      </c>
      <c r="C204" s="106">
        <v>-7.4860495434244889E-2</v>
      </c>
      <c r="D204" s="113">
        <v>1.0276635274570249</v>
      </c>
      <c r="E204" s="113">
        <v>0.95527306539359491</v>
      </c>
      <c r="F204" s="113">
        <v>0.89232219164467108</v>
      </c>
      <c r="G204" s="113">
        <v>0.88122809492290644</v>
      </c>
      <c r="H204" s="113">
        <v>0.90313022158353884</v>
      </c>
      <c r="I204" s="113">
        <v>0.93685801752903997</v>
      </c>
      <c r="J204" s="113">
        <v>0.97229572552852139</v>
      </c>
      <c r="K204" s="113">
        <v>0.98302364445506984</v>
      </c>
      <c r="L204" s="113">
        <v>0.96960989875100556</v>
      </c>
      <c r="M204" s="114">
        <v>0.95280303202278005</v>
      </c>
      <c r="Q204" s="93"/>
      <c r="R204" s="94"/>
      <c r="S204" s="193"/>
      <c r="T204" s="193"/>
      <c r="U204" s="193"/>
      <c r="V204" s="193"/>
      <c r="W204" s="193"/>
      <c r="X204" s="193"/>
      <c r="Y204" s="96"/>
    </row>
    <row r="205" spans="2:25" ht="22.5" customHeight="1" x14ac:dyDescent="0.2">
      <c r="B205" s="210" t="s">
        <v>180</v>
      </c>
      <c r="C205" s="106"/>
      <c r="D205" s="120"/>
      <c r="E205" s="113"/>
      <c r="F205" s="113"/>
      <c r="G205" s="113"/>
      <c r="H205" s="113"/>
      <c r="I205" s="113"/>
      <c r="J205" s="113"/>
      <c r="K205" s="113"/>
      <c r="L205" s="113"/>
      <c r="M205" s="114"/>
      <c r="Q205" s="102" t="s">
        <v>243</v>
      </c>
      <c r="R205" s="103" t="s">
        <v>184</v>
      </c>
      <c r="S205" s="104">
        <v>2016</v>
      </c>
      <c r="T205" s="104">
        <v>2020</v>
      </c>
      <c r="U205" s="104">
        <v>2030</v>
      </c>
      <c r="V205" s="104">
        <v>2040</v>
      </c>
      <c r="W205" s="104">
        <v>2050</v>
      </c>
      <c r="X205" s="104">
        <v>2060</v>
      </c>
      <c r="Y205" s="105">
        <v>2070</v>
      </c>
    </row>
    <row r="206" spans="2:25" ht="15.75" x14ac:dyDescent="0.25">
      <c r="B206" s="125" t="s">
        <v>157</v>
      </c>
      <c r="C206" s="106">
        <v>-2.9305695174138724E-2</v>
      </c>
      <c r="D206" s="113">
        <v>0.69565789739963679</v>
      </c>
      <c r="E206" s="113">
        <v>0.6744121947860926</v>
      </c>
      <c r="F206" s="113">
        <v>0.63289175316158608</v>
      </c>
      <c r="G206" s="113">
        <v>0.6152722440931947</v>
      </c>
      <c r="H206" s="113">
        <v>0.62055757922132881</v>
      </c>
      <c r="I206" s="113">
        <v>0.63878493125618718</v>
      </c>
      <c r="J206" s="113">
        <v>0.66229750935370713</v>
      </c>
      <c r="K206" s="113">
        <v>0.67685891925472608</v>
      </c>
      <c r="L206" s="113">
        <v>0.67658763809112388</v>
      </c>
      <c r="M206" s="114">
        <v>0.66635220222549807</v>
      </c>
      <c r="Q206" s="204" t="s">
        <v>129</v>
      </c>
      <c r="R206" s="64">
        <v>-0.42173584620499938</v>
      </c>
      <c r="S206" s="208">
        <v>28.048105334046923</v>
      </c>
      <c r="T206" s="208">
        <v>27.80389354805299</v>
      </c>
      <c r="U206" s="208">
        <v>29.486097453562756</v>
      </c>
      <c r="V206" s="208">
        <v>31.581763010657259</v>
      </c>
      <c r="W206" s="208">
        <v>31.024427716095047</v>
      </c>
      <c r="X206" s="208">
        <v>29.069597065435104</v>
      </c>
      <c r="Y206" s="209">
        <v>27.626369487841924</v>
      </c>
    </row>
    <row r="207" spans="2:25" ht="22.5" customHeight="1" x14ac:dyDescent="0.25">
      <c r="B207" s="210" t="s">
        <v>181</v>
      </c>
      <c r="C207" s="106"/>
      <c r="D207" s="120"/>
      <c r="E207" s="113"/>
      <c r="F207" s="113"/>
      <c r="G207" s="113"/>
      <c r="H207" s="113"/>
      <c r="I207" s="113"/>
      <c r="J207" s="113"/>
      <c r="K207" s="113"/>
      <c r="L207" s="113"/>
      <c r="M207" s="114"/>
      <c r="Q207" s="93"/>
      <c r="R207" s="94"/>
      <c r="S207" s="188"/>
      <c r="T207" s="188"/>
      <c r="U207" s="188"/>
      <c r="V207" s="188"/>
      <c r="W207" s="188"/>
      <c r="X207" s="188"/>
      <c r="Y207" s="96"/>
    </row>
    <row r="208" spans="2:25" ht="15" x14ac:dyDescent="0.2">
      <c r="B208" s="125" t="s">
        <v>158</v>
      </c>
      <c r="C208" s="106">
        <v>-1.8416276011370192E-2</v>
      </c>
      <c r="D208" s="113">
        <v>1.151323369224956</v>
      </c>
      <c r="E208" s="113">
        <v>1.1026687961078323</v>
      </c>
      <c r="F208" s="113">
        <v>1.0940038931163973</v>
      </c>
      <c r="G208" s="113">
        <v>1.0632991514290087</v>
      </c>
      <c r="H208" s="113">
        <v>1.0518420341162502</v>
      </c>
      <c r="I208" s="113">
        <v>1.0673401476958324</v>
      </c>
      <c r="J208" s="113">
        <v>1.098952560430968</v>
      </c>
      <c r="K208" s="113">
        <v>1.1233579103257509</v>
      </c>
      <c r="L208" s="113">
        <v>1.1362960357231771</v>
      </c>
      <c r="M208" s="114">
        <v>1.1329070932135858</v>
      </c>
      <c r="Q208" s="102" t="s">
        <v>244</v>
      </c>
      <c r="R208" s="103"/>
      <c r="S208" s="104"/>
      <c r="T208" s="104"/>
      <c r="U208" s="104"/>
      <c r="V208" s="104"/>
      <c r="W208" s="104"/>
      <c r="X208" s="104"/>
      <c r="Y208" s="105"/>
    </row>
    <row r="209" spans="2:25" ht="22.5" x14ac:dyDescent="0.25">
      <c r="B209" s="210" t="s">
        <v>182</v>
      </c>
      <c r="C209" s="106"/>
      <c r="D209" s="120"/>
      <c r="E209" s="113"/>
      <c r="F209" s="113"/>
      <c r="G209" s="113"/>
      <c r="H209" s="113"/>
      <c r="I209" s="113"/>
      <c r="J209" s="113"/>
      <c r="K209" s="113"/>
      <c r="L209" s="113"/>
      <c r="M209" s="114"/>
      <c r="Q209" s="93" t="s">
        <v>245</v>
      </c>
      <c r="R209" s="109">
        <v>1.4369206317295067</v>
      </c>
      <c r="S209" s="65">
        <v>0</v>
      </c>
      <c r="T209" s="65">
        <v>8.2208659917057503E-2</v>
      </c>
      <c r="U209" s="65">
        <v>0.26253992373903756</v>
      </c>
      <c r="V209" s="65">
        <v>0.46815333124092362</v>
      </c>
      <c r="W209" s="65">
        <v>0.80438157564890744</v>
      </c>
      <c r="X209" s="65">
        <v>1.1658918402478413</v>
      </c>
      <c r="Y209" s="116">
        <v>1.4369206317295067</v>
      </c>
    </row>
    <row r="210" spans="2:25" ht="15.75" x14ac:dyDescent="0.25">
      <c r="B210" s="125" t="s">
        <v>159</v>
      </c>
      <c r="C210" s="106">
        <v>-5.2901888443506739E-2</v>
      </c>
      <c r="D210" s="113">
        <v>0.82786660242357224</v>
      </c>
      <c r="E210" s="113">
        <v>0.76448710620609062</v>
      </c>
      <c r="F210" s="113">
        <v>0.74916197982339539</v>
      </c>
      <c r="G210" s="113">
        <v>0.76503102065876993</v>
      </c>
      <c r="H210" s="113">
        <v>0.76801326183663243</v>
      </c>
      <c r="I210" s="113">
        <v>0.76670812520918064</v>
      </c>
      <c r="J210" s="113">
        <v>0.77078913825473305</v>
      </c>
      <c r="K210" s="113">
        <v>0.77017162057090283</v>
      </c>
      <c r="L210" s="113">
        <v>0.77066210997796381</v>
      </c>
      <c r="M210" s="114">
        <v>0.7749647139800655</v>
      </c>
      <c r="Q210" s="211" t="s">
        <v>221</v>
      </c>
      <c r="R210" s="212">
        <v>0.6049231498414791</v>
      </c>
      <c r="S210" s="213">
        <v>0</v>
      </c>
      <c r="T210" s="213">
        <v>2.9456840168922582E-2</v>
      </c>
      <c r="U210" s="213">
        <v>8.005542519778075E-2</v>
      </c>
      <c r="V210" s="213">
        <v>0.30759825791141893</v>
      </c>
      <c r="W210" s="213">
        <v>0.5914760421258265</v>
      </c>
      <c r="X210" s="213">
        <v>0.6461772015640932</v>
      </c>
      <c r="Y210" s="214">
        <v>0.6049231498414791</v>
      </c>
    </row>
    <row r="211" spans="2:25" ht="22.5" x14ac:dyDescent="0.25">
      <c r="B211" s="210" t="s">
        <v>183</v>
      </c>
      <c r="C211" s="106"/>
      <c r="D211" s="120"/>
      <c r="E211" s="113"/>
      <c r="F211" s="113"/>
      <c r="G211" s="113"/>
      <c r="H211" s="113"/>
      <c r="I211" s="113"/>
      <c r="J211" s="113"/>
      <c r="K211" s="113"/>
      <c r="L211" s="113"/>
      <c r="M211" s="114"/>
      <c r="Q211" s="93"/>
      <c r="R211" s="122"/>
      <c r="S211" s="123"/>
      <c r="T211" s="123"/>
      <c r="U211" s="123"/>
      <c r="V211" s="123"/>
      <c r="W211" s="123"/>
      <c r="X211" s="123"/>
      <c r="Y211" s="124"/>
    </row>
    <row r="212" spans="2:25" ht="15.75" x14ac:dyDescent="0.25">
      <c r="B212" s="215" t="s">
        <v>160</v>
      </c>
      <c r="C212" s="106"/>
      <c r="D212" s="120"/>
      <c r="E212" s="113"/>
      <c r="F212" s="113"/>
      <c r="G212" s="113"/>
      <c r="H212" s="113"/>
      <c r="I212" s="113"/>
      <c r="J212" s="113"/>
      <c r="K212" s="113"/>
      <c r="L212" s="113"/>
      <c r="M212" s="114"/>
      <c r="Q212" s="93" t="s">
        <v>246</v>
      </c>
      <c r="R212" s="165">
        <v>0.35170432938939555</v>
      </c>
      <c r="S212" s="166">
        <v>0</v>
      </c>
      <c r="T212" s="166">
        <v>-3.2854313304703453E-2</v>
      </c>
      <c r="U212" s="166">
        <v>-0.10866228036590897</v>
      </c>
      <c r="V212" s="166">
        <v>-0.3193458882963327</v>
      </c>
      <c r="W212" s="166">
        <v>3.325221642342413E-2</v>
      </c>
      <c r="X212" s="166">
        <v>0.24946054141393859</v>
      </c>
      <c r="Y212" s="167">
        <v>0.35170432938939555</v>
      </c>
    </row>
    <row r="213" spans="2:25" ht="15.75" x14ac:dyDescent="0.25">
      <c r="B213" s="125" t="s">
        <v>155</v>
      </c>
      <c r="C213" s="119">
        <v>735.46961961459056</v>
      </c>
      <c r="D213" s="120">
        <v>9430.8306667453107</v>
      </c>
      <c r="E213" s="120">
        <v>9772.8458828381099</v>
      </c>
      <c r="F213" s="120">
        <v>9840.7440165915814</v>
      </c>
      <c r="G213" s="120">
        <v>9830.4000364721305</v>
      </c>
      <c r="H213" s="120">
        <v>9864.7940572805492</v>
      </c>
      <c r="I213" s="120">
        <v>9987.6002573850692</v>
      </c>
      <c r="J213" s="120">
        <v>10147.2255269817</v>
      </c>
      <c r="K213" s="120">
        <v>10250.079326294201</v>
      </c>
      <c r="L213" s="120">
        <v>10251.045255064801</v>
      </c>
      <c r="M213" s="121">
        <v>10166.300286359901</v>
      </c>
      <c r="Q213" s="93" t="s">
        <v>213</v>
      </c>
      <c r="R213" s="109">
        <v>1.4054551226121852</v>
      </c>
      <c r="S213" s="65">
        <v>0</v>
      </c>
      <c r="T213" s="65">
        <v>1.8193249403264389E-2</v>
      </c>
      <c r="U213" s="65">
        <v>-0.18518458797310799</v>
      </c>
      <c r="V213" s="65">
        <v>-7.4499989101578734E-2</v>
      </c>
      <c r="W213" s="65">
        <v>0.50741878804295126</v>
      </c>
      <c r="X213" s="65">
        <v>0.9462666428453872</v>
      </c>
      <c r="Y213" s="116">
        <v>1.4054551226121852</v>
      </c>
    </row>
    <row r="214" spans="2:25" ht="15.75" x14ac:dyDescent="0.25">
      <c r="B214" s="216" t="s">
        <v>161</v>
      </c>
      <c r="C214" s="127">
        <v>3.6167196231573495E-4</v>
      </c>
      <c r="D214" s="128">
        <v>0.80576393142837877</v>
      </c>
      <c r="E214" s="128">
        <v>0.81256900889072525</v>
      </c>
      <c r="F214" s="128">
        <v>0.8080098941370778</v>
      </c>
      <c r="G214" s="128">
        <v>0.80242101190413173</v>
      </c>
      <c r="H214" s="128">
        <v>0.80554281018888385</v>
      </c>
      <c r="I214" s="128">
        <v>0.80946822806367735</v>
      </c>
      <c r="J214" s="128">
        <v>0.81107672033999245</v>
      </c>
      <c r="K214" s="128">
        <v>0.81081074682916721</v>
      </c>
      <c r="L214" s="128">
        <v>0.80885219008051445</v>
      </c>
      <c r="M214" s="129">
        <v>0.8061256033906945</v>
      </c>
      <c r="Q214" s="93" t="s">
        <v>214</v>
      </c>
      <c r="R214" s="109">
        <v>-1.4125527679399141</v>
      </c>
      <c r="S214" s="65">
        <v>-9.2586682926455666E-2</v>
      </c>
      <c r="T214" s="65">
        <v>-0.11807423040870546</v>
      </c>
      <c r="U214" s="65">
        <v>-0.21203755055039863</v>
      </c>
      <c r="V214" s="65">
        <v>-0.72258980605353429</v>
      </c>
      <c r="W214" s="65">
        <v>-1.3494930210244824</v>
      </c>
      <c r="X214" s="65">
        <v>-1.5604861845322056</v>
      </c>
      <c r="Y214" s="116">
        <v>-1.5051394508663698</v>
      </c>
    </row>
    <row r="215" spans="2:25" ht="15.75" x14ac:dyDescent="0.25">
      <c r="B215" s="125" t="s">
        <v>156</v>
      </c>
      <c r="C215" s="119">
        <v>151.98588329584027</v>
      </c>
      <c r="D215" s="120">
        <v>2914.0777543016297</v>
      </c>
      <c r="E215" s="120">
        <v>2977.6713174552697</v>
      </c>
      <c r="F215" s="120">
        <v>2913.7141716337896</v>
      </c>
      <c r="G215" s="120">
        <v>2914.1797188611099</v>
      </c>
      <c r="H215" s="120">
        <v>2977.5166125078299</v>
      </c>
      <c r="I215" s="120">
        <v>3062.7070703910999</v>
      </c>
      <c r="J215" s="120">
        <v>3139.3102125730002</v>
      </c>
      <c r="K215" s="120">
        <v>3161.2112645419702</v>
      </c>
      <c r="L215" s="120">
        <v>3120.6057327375302</v>
      </c>
      <c r="M215" s="121">
        <v>3066.06363759747</v>
      </c>
      <c r="Q215" s="93" t="s">
        <v>215</v>
      </c>
      <c r="R215" s="109">
        <v>1.2272191941226644</v>
      </c>
      <c r="S215" s="65">
        <v>0</v>
      </c>
      <c r="T215" s="65">
        <v>0</v>
      </c>
      <c r="U215" s="65">
        <v>4.0784399647385783E-2</v>
      </c>
      <c r="V215" s="65">
        <v>0.52092684800275535</v>
      </c>
      <c r="W215" s="65">
        <v>1.1649056520189447</v>
      </c>
      <c r="X215" s="65">
        <v>1.3138449474583922</v>
      </c>
      <c r="Y215" s="116">
        <v>1.2272191941226644</v>
      </c>
    </row>
    <row r="216" spans="2:25" ht="15.75" x14ac:dyDescent="0.25">
      <c r="B216" s="125" t="s">
        <v>157</v>
      </c>
      <c r="C216" s="119">
        <v>161.84487977586014</v>
      </c>
      <c r="D216" s="120">
        <v>1851.9125542131299</v>
      </c>
      <c r="E216" s="120">
        <v>1974.2398994559201</v>
      </c>
      <c r="F216" s="120">
        <v>1940.7963838809401</v>
      </c>
      <c r="G216" s="120">
        <v>1910.8236407884301</v>
      </c>
      <c r="H216" s="120">
        <v>1921.37080482905</v>
      </c>
      <c r="I216" s="120">
        <v>1961.15369832381</v>
      </c>
      <c r="J216" s="120">
        <v>2008.2337589999299</v>
      </c>
      <c r="K216" s="120">
        <v>2044.1511156581</v>
      </c>
      <c r="L216" s="120">
        <v>2044.9900778486501</v>
      </c>
      <c r="M216" s="121">
        <v>2013.75743398899</v>
      </c>
      <c r="Q216" s="93" t="s">
        <v>247</v>
      </c>
      <c r="R216" s="109">
        <v>-0.26236039006075629</v>
      </c>
      <c r="S216" s="65">
        <v>0</v>
      </c>
      <c r="T216" s="65">
        <v>-0.14311131214182637</v>
      </c>
      <c r="U216" s="65">
        <v>-0.66833929339806986</v>
      </c>
      <c r="V216" s="65">
        <v>-0.6036013098379911</v>
      </c>
      <c r="W216" s="65">
        <v>-0.54480881391255664</v>
      </c>
      <c r="X216" s="65">
        <v>-0.42771542014311237</v>
      </c>
      <c r="Y216" s="116">
        <v>-0.26236039006075629</v>
      </c>
    </row>
    <row r="217" spans="2:25" ht="15.75" x14ac:dyDescent="0.25">
      <c r="B217" s="125" t="s">
        <v>158</v>
      </c>
      <c r="C217" s="119">
        <v>320.83959866721943</v>
      </c>
      <c r="D217" s="120">
        <v>2776.6528844816603</v>
      </c>
      <c r="E217" s="120">
        <v>2920.3320908329702</v>
      </c>
      <c r="F217" s="120">
        <v>3035.1632212864001</v>
      </c>
      <c r="G217" s="120">
        <v>2987.5927377072098</v>
      </c>
      <c r="H217" s="120">
        <v>2946.4038353988299</v>
      </c>
      <c r="I217" s="120">
        <v>2964.64338605581</v>
      </c>
      <c r="J217" s="120">
        <v>3014.7599184648798</v>
      </c>
      <c r="K217" s="120">
        <v>3069.3444987749203</v>
      </c>
      <c r="L217" s="120">
        <v>3107.2148514596497</v>
      </c>
      <c r="M217" s="121">
        <v>3097.4924831488797</v>
      </c>
      <c r="Q217" s="93" t="s">
        <v>248</v>
      </c>
      <c r="R217" s="109">
        <v>0.2971814408087603</v>
      </c>
      <c r="S217" s="65">
        <v>0</v>
      </c>
      <c r="T217" s="65">
        <v>0.14471066816473055</v>
      </c>
      <c r="U217" s="65">
        <v>0.71480099041311718</v>
      </c>
      <c r="V217" s="65">
        <v>0.64798981809101619</v>
      </c>
      <c r="W217" s="65">
        <v>0.58889167489768468</v>
      </c>
      <c r="X217" s="65">
        <v>0.46747057502401645</v>
      </c>
      <c r="Y217" s="116">
        <v>0.2971814408087603</v>
      </c>
    </row>
    <row r="218" spans="2:25" ht="15.75" x14ac:dyDescent="0.25">
      <c r="B218" s="125" t="s">
        <v>159</v>
      </c>
      <c r="C218" s="119">
        <v>100.79925787562001</v>
      </c>
      <c r="D218" s="120">
        <v>1888.1874737488899</v>
      </c>
      <c r="E218" s="120">
        <v>1900.60257509395</v>
      </c>
      <c r="F218" s="120">
        <v>1951.0702397904502</v>
      </c>
      <c r="G218" s="120">
        <v>2017.80393911537</v>
      </c>
      <c r="H218" s="120">
        <v>2019.50280454483</v>
      </c>
      <c r="I218" s="120">
        <v>1999.09610261435</v>
      </c>
      <c r="J218" s="120">
        <v>1984.92163694394</v>
      </c>
      <c r="K218" s="120">
        <v>1975.3724473192001</v>
      </c>
      <c r="L218" s="120">
        <v>1978.2345930189399</v>
      </c>
      <c r="M218" s="121">
        <v>1988.98673162451</v>
      </c>
      <c r="Q218" s="93" t="s">
        <v>218</v>
      </c>
      <c r="R218" s="109">
        <v>2.4044864162554802E-2</v>
      </c>
      <c r="S218" s="65">
        <v>0</v>
      </c>
      <c r="T218" s="65">
        <v>-0.53341055434620799</v>
      </c>
      <c r="U218" s="65">
        <v>-2.1344218670396558</v>
      </c>
      <c r="V218" s="65">
        <v>-1.1861112832935561</v>
      </c>
      <c r="W218" s="65">
        <v>-0.39391821327144072</v>
      </c>
      <c r="X218" s="65">
        <v>-0.16015257767155333</v>
      </c>
      <c r="Y218" s="116">
        <v>2.4044864162554802E-2</v>
      </c>
    </row>
    <row r="219" spans="2:25" ht="15.75" x14ac:dyDescent="0.25">
      <c r="B219" s="215" t="s">
        <v>162</v>
      </c>
      <c r="C219" s="119"/>
      <c r="D219" s="120"/>
      <c r="E219" s="120"/>
      <c r="F219" s="120"/>
      <c r="G219" s="120"/>
      <c r="H219" s="120"/>
      <c r="I219" s="120"/>
      <c r="J219" s="120"/>
      <c r="K219" s="120"/>
      <c r="L219" s="120"/>
      <c r="M219" s="121"/>
      <c r="Q219" s="93" t="s">
        <v>219</v>
      </c>
      <c r="R219" s="109">
        <v>-0.66876086866602336</v>
      </c>
      <c r="S219" s="65">
        <v>0</v>
      </c>
      <c r="T219" s="65">
        <v>-8.1779402381140898E-2</v>
      </c>
      <c r="U219" s="65">
        <v>-0.32700033947838847</v>
      </c>
      <c r="V219" s="65">
        <v>-0.66575171621617457</v>
      </c>
      <c r="W219" s="65">
        <v>-0.90296263185406644</v>
      </c>
      <c r="X219" s="65">
        <v>-0.88743174820159254</v>
      </c>
      <c r="Y219" s="116">
        <v>-0.66876086866602336</v>
      </c>
    </row>
    <row r="220" spans="2:25" ht="15.75" x14ac:dyDescent="0.25">
      <c r="B220" s="125" t="s">
        <v>155</v>
      </c>
      <c r="C220" s="119">
        <v>54.936661165987061</v>
      </c>
      <c r="D220" s="120">
        <v>699.36197377940493</v>
      </c>
      <c r="E220" s="120">
        <v>725.86560648314003</v>
      </c>
      <c r="F220" s="120">
        <v>729.31177000750802</v>
      </c>
      <c r="G220" s="120">
        <v>727.23453431848998</v>
      </c>
      <c r="H220" s="120">
        <v>730.24555276471301</v>
      </c>
      <c r="I220" s="120">
        <v>740.50577936045204</v>
      </c>
      <c r="J220" s="120">
        <v>753.38463603488606</v>
      </c>
      <c r="K220" s="120">
        <v>761.56727620706999</v>
      </c>
      <c r="L220" s="120">
        <v>761.33864237396392</v>
      </c>
      <c r="M220" s="121">
        <v>754.298634945392</v>
      </c>
      <c r="Q220" s="93" t="s">
        <v>220</v>
      </c>
      <c r="R220" s="109">
        <v>0.81587716986603454</v>
      </c>
      <c r="S220" s="65">
        <v>3.5527136788005009E-15</v>
      </c>
      <c r="T220" s="65">
        <v>8.2731180332999088E-2</v>
      </c>
      <c r="U220" s="65">
        <v>0.33915238522056512</v>
      </c>
      <c r="V220" s="65">
        <v>0.71805890102917047</v>
      </c>
      <c r="W220" s="65">
        <v>1.0162729949231775</v>
      </c>
      <c r="X220" s="65">
        <v>1.0361387202491947</v>
      </c>
      <c r="Y220" s="116">
        <v>0.81587716986603809</v>
      </c>
    </row>
    <row r="221" spans="2:25" ht="21.75" customHeight="1" x14ac:dyDescent="0.25">
      <c r="B221" s="125" t="s">
        <v>156</v>
      </c>
      <c r="C221" s="119">
        <v>12.117090200833985</v>
      </c>
      <c r="D221" s="120">
        <v>232.32514912179701</v>
      </c>
      <c r="E221" s="120">
        <v>237.39515249457801</v>
      </c>
      <c r="F221" s="120">
        <v>232.29616245615199</v>
      </c>
      <c r="G221" s="120">
        <v>232.333278256803</v>
      </c>
      <c r="H221" s="120">
        <v>237.382818626709</v>
      </c>
      <c r="I221" s="120">
        <v>244.17463665636501</v>
      </c>
      <c r="J221" s="120">
        <v>250.28183005720498</v>
      </c>
      <c r="K221" s="120">
        <v>252.027893681314</v>
      </c>
      <c r="L221" s="120">
        <v>248.79061347569399</v>
      </c>
      <c r="M221" s="121">
        <v>244.442239322631</v>
      </c>
      <c r="Q221" s="184" t="s">
        <v>222</v>
      </c>
      <c r="R221" s="136">
        <v>0</v>
      </c>
      <c r="S221" s="137">
        <v>0</v>
      </c>
      <c r="T221" s="137">
        <v>0</v>
      </c>
      <c r="U221" s="137">
        <v>-3.5527136788005009E-15</v>
      </c>
      <c r="V221" s="137">
        <v>0</v>
      </c>
      <c r="W221" s="137">
        <v>0</v>
      </c>
      <c r="X221" s="137">
        <v>0</v>
      </c>
      <c r="Y221" s="138">
        <v>0</v>
      </c>
    </row>
    <row r="222" spans="2:25" x14ac:dyDescent="0.2">
      <c r="B222" s="125" t="s">
        <v>157</v>
      </c>
      <c r="C222" s="119">
        <v>13.487123360460998</v>
      </c>
      <c r="D222" s="120">
        <v>154.32661883435202</v>
      </c>
      <c r="E222" s="120">
        <v>164.52060209741398</v>
      </c>
      <c r="F222" s="120">
        <v>161.73363212473399</v>
      </c>
      <c r="G222" s="120">
        <v>159.23589426549501</v>
      </c>
      <c r="H222" s="120">
        <v>160.11482786361702</v>
      </c>
      <c r="I222" s="120">
        <v>163.43008128987799</v>
      </c>
      <c r="J222" s="120">
        <v>167.35343423769001</v>
      </c>
      <c r="K222" s="120">
        <v>170.34655839893401</v>
      </c>
      <c r="L222" s="120">
        <v>170.41647217423699</v>
      </c>
      <c r="M222" s="121">
        <v>167.81374219481302</v>
      </c>
      <c r="Q222" s="217" t="s">
        <v>167</v>
      </c>
      <c r="R222" s="218"/>
      <c r="S222" s="218"/>
      <c r="T222" s="218"/>
      <c r="U222" s="218"/>
      <c r="V222" s="218"/>
      <c r="W222" s="218"/>
      <c r="X222" s="218"/>
      <c r="Y222" s="219"/>
    </row>
    <row r="223" spans="2:25" ht="15.75" x14ac:dyDescent="0.25">
      <c r="B223" s="125" t="s">
        <v>158</v>
      </c>
      <c r="C223" s="119">
        <v>23.492156298921998</v>
      </c>
      <c r="D223" s="120">
        <v>203.30895506995401</v>
      </c>
      <c r="E223" s="120">
        <v>213.82927234541299</v>
      </c>
      <c r="F223" s="120">
        <v>222.237308248088</v>
      </c>
      <c r="G223" s="120">
        <v>218.75415579402798</v>
      </c>
      <c r="H223" s="120">
        <v>215.73826830748001</v>
      </c>
      <c r="I223" s="120">
        <v>217.07378417471</v>
      </c>
      <c r="J223" s="120">
        <v>220.74336055307501</v>
      </c>
      <c r="K223" s="120">
        <v>224.74009131038099</v>
      </c>
      <c r="L223" s="120">
        <v>227.51299168820498</v>
      </c>
      <c r="M223" s="121">
        <v>226.80111136887601</v>
      </c>
      <c r="Q223" s="220" t="s">
        <v>168</v>
      </c>
      <c r="R223" s="221"/>
      <c r="S223" s="222"/>
      <c r="T223" s="222"/>
      <c r="U223" s="222"/>
      <c r="V223" s="222"/>
      <c r="W223" s="222"/>
      <c r="X223" s="222"/>
      <c r="Y223" s="223"/>
    </row>
    <row r="224" spans="2:25" ht="15.75" x14ac:dyDescent="0.25">
      <c r="B224" s="125" t="s">
        <v>159</v>
      </c>
      <c r="C224" s="119">
        <v>5.840291305770009</v>
      </c>
      <c r="D224" s="120">
        <v>109.40125075330199</v>
      </c>
      <c r="E224" s="120">
        <v>110.120579545735</v>
      </c>
      <c r="F224" s="120">
        <v>113.044667178534</v>
      </c>
      <c r="G224" s="120">
        <v>116.91120600216401</v>
      </c>
      <c r="H224" s="120">
        <v>117.00963796690701</v>
      </c>
      <c r="I224" s="120">
        <v>115.827277239499</v>
      </c>
      <c r="J224" s="120">
        <v>115.006011186916</v>
      </c>
      <c r="K224" s="120">
        <v>114.452732816441</v>
      </c>
      <c r="L224" s="120">
        <v>114.618565035828</v>
      </c>
      <c r="M224" s="121">
        <v>115.241542059072</v>
      </c>
      <c r="Q224" s="220" t="s">
        <v>186</v>
      </c>
      <c r="R224" s="186"/>
      <c r="S224" s="186"/>
      <c r="T224" s="186"/>
      <c r="U224" s="186"/>
      <c r="V224" s="186"/>
      <c r="W224" s="186"/>
      <c r="X224" s="186"/>
      <c r="Y224" s="187"/>
    </row>
    <row r="225" spans="2:25" ht="22.5" x14ac:dyDescent="0.25">
      <c r="B225" s="171" t="s">
        <v>163</v>
      </c>
      <c r="C225" s="98" t="s">
        <v>3</v>
      </c>
      <c r="D225" s="99">
        <v>2013</v>
      </c>
      <c r="E225" s="100">
        <v>2020</v>
      </c>
      <c r="F225" s="100">
        <v>2025</v>
      </c>
      <c r="G225" s="100">
        <v>2030</v>
      </c>
      <c r="H225" s="100">
        <v>2035</v>
      </c>
      <c r="I225" s="100">
        <v>2040</v>
      </c>
      <c r="J225" s="100">
        <v>2045</v>
      </c>
      <c r="K225" s="100">
        <v>2050</v>
      </c>
      <c r="L225" s="100">
        <v>2055</v>
      </c>
      <c r="M225" s="101">
        <v>2060</v>
      </c>
      <c r="Q225" s="220" t="s">
        <v>170</v>
      </c>
      <c r="R225" s="186"/>
      <c r="S225" s="186"/>
      <c r="T225" s="186"/>
      <c r="U225" s="186"/>
      <c r="V225" s="186"/>
      <c r="W225" s="186"/>
      <c r="X225" s="186"/>
      <c r="Y225" s="187"/>
    </row>
    <row r="226" spans="2:25" ht="15.75" x14ac:dyDescent="0.25">
      <c r="B226" s="125" t="s">
        <v>155</v>
      </c>
      <c r="C226" s="106">
        <v>0.75221883599621009</v>
      </c>
      <c r="D226" s="113">
        <v>6.1650760641400293E-2</v>
      </c>
      <c r="E226" s="113">
        <v>0.24720322660727989</v>
      </c>
      <c r="F226" s="113">
        <v>0.37430487597506001</v>
      </c>
      <c r="G226" s="113">
        <v>0.52044085758496994</v>
      </c>
      <c r="H226" s="113">
        <v>0.67335374123948943</v>
      </c>
      <c r="I226" s="113">
        <v>0.82546973414773994</v>
      </c>
      <c r="J226" s="113">
        <v>0.83094061797038998</v>
      </c>
      <c r="K226" s="113">
        <v>0.82353936608517975</v>
      </c>
      <c r="L226" s="113">
        <v>0.81510984543707021</v>
      </c>
      <c r="M226" s="114">
        <v>0.81386959663761038</v>
      </c>
      <c r="Q226" s="220" t="s">
        <v>171</v>
      </c>
      <c r="R226" s="186"/>
      <c r="S226" s="186"/>
      <c r="T226" s="186"/>
      <c r="U226" s="186"/>
      <c r="V226" s="186"/>
      <c r="W226" s="186"/>
      <c r="X226" s="186"/>
      <c r="Y226" s="187"/>
    </row>
    <row r="227" spans="2:25" ht="15.75" x14ac:dyDescent="0.25">
      <c r="B227" s="153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154"/>
      <c r="Q227" s="220" t="s">
        <v>172</v>
      </c>
      <c r="R227" s="186"/>
      <c r="S227" s="186"/>
      <c r="T227" s="186"/>
      <c r="U227" s="186"/>
      <c r="V227" s="186"/>
      <c r="W227" s="186"/>
      <c r="X227" s="186"/>
      <c r="Y227" s="187"/>
    </row>
    <row r="228" spans="2:25" ht="15.75" x14ac:dyDescent="0.25">
      <c r="B228" s="82" t="s">
        <v>164</v>
      </c>
      <c r="C228" s="150"/>
      <c r="D228" s="151"/>
      <c r="E228" s="150"/>
      <c r="F228" s="150"/>
      <c r="G228" s="150"/>
      <c r="H228" s="150"/>
      <c r="I228" s="150"/>
      <c r="J228" s="150"/>
      <c r="K228" s="150"/>
      <c r="L228" s="150"/>
      <c r="M228" s="152"/>
      <c r="Q228" s="220" t="s">
        <v>173</v>
      </c>
      <c r="R228" s="186"/>
      <c r="S228" s="186"/>
      <c r="T228" s="186"/>
      <c r="U228" s="186"/>
      <c r="V228" s="186"/>
      <c r="W228" s="186"/>
      <c r="X228" s="186"/>
      <c r="Y228" s="187"/>
    </row>
    <row r="229" spans="2:25" ht="15.75" x14ac:dyDescent="0.25">
      <c r="B229" s="153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154"/>
      <c r="Q229" s="220" t="s">
        <v>174</v>
      </c>
      <c r="R229" s="186"/>
      <c r="S229" s="186"/>
      <c r="T229" s="186"/>
      <c r="U229" s="186"/>
      <c r="V229" s="186"/>
      <c r="W229" s="186"/>
      <c r="X229" s="186"/>
      <c r="Y229" s="187"/>
    </row>
    <row r="230" spans="2:25" ht="15.75" x14ac:dyDescent="0.25">
      <c r="B230" s="97" t="s">
        <v>165</v>
      </c>
      <c r="C230" s="98" t="s">
        <v>3</v>
      </c>
      <c r="D230" s="99">
        <v>2013</v>
      </c>
      <c r="E230" s="100">
        <v>2020</v>
      </c>
      <c r="F230" s="100">
        <v>2025</v>
      </c>
      <c r="G230" s="100">
        <v>2030</v>
      </c>
      <c r="H230" s="100">
        <v>2035</v>
      </c>
      <c r="I230" s="100">
        <v>2040</v>
      </c>
      <c r="J230" s="100">
        <v>2045</v>
      </c>
      <c r="K230" s="100">
        <v>2050</v>
      </c>
      <c r="L230" s="100">
        <v>2055</v>
      </c>
      <c r="M230" s="101">
        <v>2060</v>
      </c>
      <c r="Q230" s="220" t="s">
        <v>175</v>
      </c>
      <c r="R230" s="186"/>
      <c r="S230" s="186"/>
      <c r="T230" s="186"/>
      <c r="U230" s="186"/>
      <c r="V230" s="186"/>
      <c r="W230" s="186"/>
      <c r="X230" s="186"/>
      <c r="Y230" s="187"/>
    </row>
    <row r="231" spans="2:25" ht="15.75" x14ac:dyDescent="0.25">
      <c r="B231" s="224" t="s">
        <v>166</v>
      </c>
      <c r="C231" s="106">
        <v>-0.34755348520409857</v>
      </c>
      <c r="D231" s="113">
        <v>0.93453431177366997</v>
      </c>
      <c r="E231" s="113">
        <v>0.85945742431699923</v>
      </c>
      <c r="F231" s="113">
        <v>0.73201263492829716</v>
      </c>
      <c r="G231" s="113">
        <v>0.67960467002164904</v>
      </c>
      <c r="H231" s="113">
        <v>0.62787900709127831</v>
      </c>
      <c r="I231" s="113">
        <v>0.58698082656957162</v>
      </c>
      <c r="J231" s="113">
        <v>0.58698082656957196</v>
      </c>
      <c r="K231" s="113">
        <v>0.58698082656957173</v>
      </c>
      <c r="L231" s="113">
        <v>0.58698082656957173</v>
      </c>
      <c r="M231" s="114">
        <v>0.5869808265695714</v>
      </c>
      <c r="Q231" s="220" t="s">
        <v>249</v>
      </c>
      <c r="R231" s="186"/>
      <c r="S231" s="186"/>
      <c r="T231" s="186"/>
      <c r="U231" s="186"/>
      <c r="V231" s="186"/>
      <c r="W231" s="186"/>
      <c r="X231" s="186"/>
      <c r="Y231" s="187"/>
    </row>
    <row r="232" spans="2:25" ht="16.5" thickBot="1" x14ac:dyDescent="0.3">
      <c r="B232" s="225" t="s">
        <v>167</v>
      </c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7"/>
      <c r="Q232" s="228" t="s">
        <v>250</v>
      </c>
      <c r="R232" s="229"/>
      <c r="S232" s="230"/>
      <c r="T232" s="230"/>
      <c r="U232" s="230"/>
      <c r="V232" s="230"/>
      <c r="W232" s="230"/>
      <c r="X232" s="230"/>
      <c r="Y232" s="231"/>
    </row>
    <row r="233" spans="2:25" ht="15.75" x14ac:dyDescent="0.25">
      <c r="B233" s="232" t="s">
        <v>168</v>
      </c>
      <c r="C233" s="233"/>
      <c r="D233" s="234"/>
      <c r="E233" s="234"/>
      <c r="F233" s="234"/>
      <c r="G233" s="234"/>
      <c r="H233" s="234"/>
      <c r="I233" s="234"/>
      <c r="J233" s="234"/>
      <c r="K233" s="234"/>
      <c r="L233" s="234"/>
      <c r="M233" s="235"/>
    </row>
    <row r="234" spans="2:25" ht="15.75" x14ac:dyDescent="0.25">
      <c r="B234" s="232" t="s">
        <v>169</v>
      </c>
      <c r="C234" s="236"/>
      <c r="D234" s="236"/>
      <c r="E234" s="236"/>
      <c r="F234" s="236"/>
      <c r="G234" s="236"/>
      <c r="H234" s="236"/>
      <c r="I234" s="236"/>
      <c r="J234" s="236"/>
      <c r="K234" s="236"/>
      <c r="L234" s="236"/>
      <c r="M234" s="237"/>
    </row>
    <row r="235" spans="2:25" ht="15.75" x14ac:dyDescent="0.25">
      <c r="B235" s="232" t="s">
        <v>170</v>
      </c>
      <c r="C235" s="236"/>
      <c r="D235" s="236"/>
      <c r="E235" s="236"/>
      <c r="F235" s="236"/>
      <c r="G235" s="236"/>
      <c r="H235" s="236"/>
      <c r="I235" s="236"/>
      <c r="J235" s="236"/>
      <c r="K235" s="236"/>
      <c r="L235" s="236"/>
      <c r="M235" s="237"/>
    </row>
    <row r="236" spans="2:25" ht="15.75" x14ac:dyDescent="0.25">
      <c r="B236" s="232" t="s">
        <v>171</v>
      </c>
      <c r="C236" s="236"/>
      <c r="D236" s="236"/>
      <c r="E236" s="236"/>
      <c r="F236" s="236"/>
      <c r="G236" s="236"/>
      <c r="H236" s="236"/>
      <c r="I236" s="236"/>
      <c r="J236" s="236"/>
      <c r="K236" s="236"/>
      <c r="L236" s="236"/>
      <c r="M236" s="237"/>
    </row>
    <row r="237" spans="2:25" ht="15.75" x14ac:dyDescent="0.25">
      <c r="B237" s="232" t="s">
        <v>172</v>
      </c>
      <c r="C237" s="236"/>
      <c r="D237" s="236"/>
      <c r="E237" s="236"/>
      <c r="F237" s="236"/>
      <c r="G237" s="236"/>
      <c r="H237" s="236"/>
      <c r="I237" s="236"/>
      <c r="J237" s="236"/>
      <c r="K237" s="236"/>
      <c r="L237" s="236"/>
      <c r="M237" s="237"/>
    </row>
    <row r="238" spans="2:25" ht="15.75" x14ac:dyDescent="0.25">
      <c r="B238" s="232" t="s">
        <v>173</v>
      </c>
      <c r="C238" s="236"/>
      <c r="D238" s="236"/>
      <c r="E238" s="236"/>
      <c r="F238" s="236"/>
      <c r="G238" s="236"/>
      <c r="H238" s="236"/>
      <c r="I238" s="236"/>
      <c r="J238" s="236"/>
      <c r="K238" s="236"/>
      <c r="L238" s="236"/>
      <c r="M238" s="237"/>
    </row>
    <row r="239" spans="2:25" ht="15.75" x14ac:dyDescent="0.25">
      <c r="B239" s="232" t="s">
        <v>174</v>
      </c>
      <c r="C239" s="236"/>
      <c r="D239" s="236"/>
      <c r="E239" s="236"/>
      <c r="F239" s="236"/>
      <c r="G239" s="236"/>
      <c r="H239" s="236"/>
      <c r="I239" s="236"/>
      <c r="J239" s="236"/>
      <c r="K239" s="236"/>
      <c r="L239" s="236"/>
      <c r="M239" s="237"/>
    </row>
    <row r="240" spans="2:25" ht="15.75" x14ac:dyDescent="0.25">
      <c r="B240" s="232" t="s">
        <v>175</v>
      </c>
      <c r="C240" s="236"/>
      <c r="D240" s="236"/>
      <c r="E240" s="236"/>
      <c r="F240" s="236"/>
      <c r="G240" s="236"/>
      <c r="H240" s="236"/>
      <c r="I240" s="236"/>
      <c r="J240" s="236"/>
      <c r="K240" s="236"/>
      <c r="L240" s="236"/>
      <c r="M240" s="237"/>
    </row>
    <row r="241" spans="2:13" ht="15.75" x14ac:dyDescent="0.25">
      <c r="B241" s="232" t="s">
        <v>176</v>
      </c>
      <c r="C241" s="233"/>
      <c r="D241" s="234"/>
      <c r="E241" s="234"/>
      <c r="F241" s="234"/>
      <c r="G241" s="234"/>
      <c r="H241" s="234"/>
      <c r="I241" s="234"/>
      <c r="J241" s="234"/>
      <c r="K241" s="234"/>
      <c r="L241" s="234"/>
      <c r="M241" s="235"/>
    </row>
    <row r="242" spans="2:13" ht="16.5" thickBot="1" x14ac:dyDescent="0.3">
      <c r="B242" s="238" t="s">
        <v>177</v>
      </c>
      <c r="C242" s="239"/>
      <c r="D242" s="240"/>
      <c r="E242" s="240"/>
      <c r="F242" s="240"/>
      <c r="G242" s="240"/>
      <c r="H242" s="240"/>
      <c r="I242" s="240"/>
      <c r="J242" s="240"/>
      <c r="K242" s="240"/>
      <c r="L242" s="240"/>
      <c r="M242" s="241"/>
    </row>
  </sheetData>
  <sheetProtection algorithmName="SHA-512" hashValue="nP2u6YPqYr9qZSbocknikHLjT3niclfkyshgRutCm3hxhwC2GSrh92kz52u6y7reDa8+RpOGLyMVtcrI2rs/RA==" saltValue="XpeNSAyXGNusynh43bAx/g==" spinCount="100000" sheet="1" formatCells="0" formatColumns="0" formatRows="0" insertColumns="0" insertRows="0" insertHyperlinks="0" deleteColumns="0" deleteRows="0" sort="0" autoFilter="0" pivotTables="0"/>
  <mergeCells count="8">
    <mergeCell ref="C2:M2"/>
    <mergeCell ref="R2:Y2"/>
    <mergeCell ref="Q232:Y232"/>
    <mergeCell ref="S3:Y3"/>
    <mergeCell ref="S5:X5"/>
    <mergeCell ref="S80:Y80"/>
    <mergeCell ref="D3:M3"/>
    <mergeCell ref="D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Y213"/>
  <sheetViews>
    <sheetView topLeftCell="A82" zoomScale="75" zoomScaleNormal="75" workbookViewId="0">
      <selection activeCell="A82" sqref="A1:XFD1048576"/>
    </sheetView>
  </sheetViews>
  <sheetFormatPr defaultRowHeight="11.25" x14ac:dyDescent="0.2"/>
  <cols>
    <col min="1" max="1" width="3.21875" style="63" customWidth="1"/>
    <col min="2" max="2" width="42.77734375" style="63" customWidth="1"/>
    <col min="3" max="13" width="7.77734375" style="63" customWidth="1"/>
    <col min="14" max="16" width="8.88671875" style="63"/>
    <col min="17" max="17" width="42.77734375" style="63" customWidth="1"/>
    <col min="18" max="16384" width="8.88671875" style="63"/>
  </cols>
  <sheetData>
    <row r="1" spans="2:25" s="63" customFormat="1" ht="12" thickBot="1" x14ac:dyDescent="0.25"/>
    <row r="2" spans="2:25" s="63" customFormat="1" ht="27" thickBot="1" x14ac:dyDescent="0.25">
      <c r="B2" s="242" t="s">
        <v>178</v>
      </c>
      <c r="C2" s="243" t="s">
        <v>0</v>
      </c>
      <c r="D2" s="243"/>
      <c r="E2" s="243"/>
      <c r="F2" s="243"/>
      <c r="G2" s="243"/>
      <c r="H2" s="243"/>
      <c r="I2" s="243"/>
      <c r="J2" s="243"/>
      <c r="K2" s="243"/>
      <c r="L2" s="243"/>
      <c r="M2" s="244"/>
      <c r="Q2" s="242" t="s">
        <v>178</v>
      </c>
      <c r="R2" s="243" t="s">
        <v>282</v>
      </c>
      <c r="S2" s="243" t="s">
        <v>187</v>
      </c>
      <c r="T2" s="243"/>
      <c r="U2" s="243"/>
      <c r="V2" s="243"/>
      <c r="W2" s="243"/>
      <c r="X2" s="243"/>
      <c r="Y2" s="244"/>
    </row>
    <row r="3" spans="2:25" s="63" customFormat="1" ht="15.75" x14ac:dyDescent="0.25">
      <c r="B3" s="73"/>
      <c r="D3" s="74"/>
      <c r="E3" s="75"/>
      <c r="F3" s="75"/>
      <c r="G3" s="75"/>
      <c r="H3" s="75"/>
      <c r="I3" s="75"/>
      <c r="J3" s="75"/>
      <c r="K3" s="75"/>
      <c r="L3" s="75"/>
      <c r="M3" s="76"/>
      <c r="Q3" s="77"/>
      <c r="R3" s="78"/>
      <c r="S3" s="248"/>
      <c r="T3" s="248"/>
      <c r="U3" s="248"/>
      <c r="V3" s="248"/>
      <c r="W3" s="248"/>
      <c r="X3" s="249"/>
      <c r="Y3" s="250"/>
    </row>
    <row r="4" spans="2:25" s="63" customFormat="1" ht="15.75" x14ac:dyDescent="0.25">
      <c r="B4" s="251" t="s">
        <v>1</v>
      </c>
      <c r="C4" s="236"/>
      <c r="D4" s="252"/>
      <c r="E4" s="236"/>
      <c r="F4" s="236"/>
      <c r="G4" s="236"/>
      <c r="H4" s="236"/>
      <c r="I4" s="236"/>
      <c r="J4" s="236"/>
      <c r="K4" s="236"/>
      <c r="L4" s="236"/>
      <c r="M4" s="237"/>
      <c r="Q4" s="253" t="s">
        <v>1</v>
      </c>
      <c r="R4" s="186"/>
      <c r="S4" s="254"/>
      <c r="T4" s="254"/>
      <c r="U4" s="254"/>
      <c r="V4" s="254"/>
      <c r="W4" s="254"/>
      <c r="X4" s="186"/>
      <c r="Y4" s="187"/>
    </row>
    <row r="5" spans="2:25" s="63" customFormat="1" ht="15.75" x14ac:dyDescent="0.25">
      <c r="B5" s="73"/>
      <c r="C5" s="90"/>
      <c r="D5" s="74"/>
      <c r="E5" s="74"/>
      <c r="F5" s="74"/>
      <c r="G5" s="74"/>
      <c r="H5" s="74"/>
      <c r="I5" s="74"/>
      <c r="J5" s="74"/>
      <c r="K5" s="74"/>
      <c r="L5" s="74"/>
      <c r="M5" s="255"/>
      <c r="Q5" s="93"/>
      <c r="R5" s="94"/>
      <c r="S5" s="256"/>
      <c r="T5" s="256"/>
      <c r="U5" s="256"/>
      <c r="V5" s="256"/>
      <c r="W5" s="256"/>
      <c r="X5" s="256"/>
      <c r="Y5" s="257"/>
    </row>
    <row r="6" spans="2:25" s="63" customFormat="1" ht="15" x14ac:dyDescent="0.2">
      <c r="B6" s="258" t="s">
        <v>2</v>
      </c>
      <c r="C6" s="259" t="s">
        <v>3</v>
      </c>
      <c r="D6" s="120">
        <v>2013</v>
      </c>
      <c r="E6" s="259">
        <v>2020</v>
      </c>
      <c r="F6" s="259">
        <v>2025</v>
      </c>
      <c r="G6" s="259">
        <v>2030</v>
      </c>
      <c r="H6" s="259">
        <v>2035</v>
      </c>
      <c r="I6" s="259">
        <v>2040</v>
      </c>
      <c r="J6" s="259">
        <v>2045</v>
      </c>
      <c r="K6" s="259">
        <v>2050</v>
      </c>
      <c r="L6" s="259">
        <v>2055</v>
      </c>
      <c r="M6" s="260">
        <v>2060</v>
      </c>
      <c r="Q6" s="258" t="s">
        <v>188</v>
      </c>
      <c r="R6" s="261" t="s">
        <v>184</v>
      </c>
      <c r="S6" s="262">
        <v>2016</v>
      </c>
      <c r="T6" s="262">
        <v>2020</v>
      </c>
      <c r="U6" s="262">
        <v>2030</v>
      </c>
      <c r="V6" s="262">
        <v>2040</v>
      </c>
      <c r="W6" s="262">
        <v>2050</v>
      </c>
      <c r="X6" s="262">
        <v>2060</v>
      </c>
      <c r="Y6" s="263">
        <v>2070</v>
      </c>
    </row>
    <row r="7" spans="2:25" s="63" customFormat="1" ht="15.75" x14ac:dyDescent="0.25">
      <c r="B7" s="73" t="s">
        <v>4</v>
      </c>
      <c r="C7" s="113">
        <v>0.18000000000000016</v>
      </c>
      <c r="D7" s="107">
        <v>1.43</v>
      </c>
      <c r="E7" s="107">
        <v>1.47</v>
      </c>
      <c r="F7" s="107">
        <v>1.49</v>
      </c>
      <c r="G7" s="107">
        <v>1.51</v>
      </c>
      <c r="H7" s="107">
        <v>1.53</v>
      </c>
      <c r="I7" s="107">
        <v>1.55</v>
      </c>
      <c r="J7" s="107">
        <v>1.56</v>
      </c>
      <c r="K7" s="107">
        <v>1.58</v>
      </c>
      <c r="L7" s="107">
        <v>1.6</v>
      </c>
      <c r="M7" s="108">
        <v>1.61</v>
      </c>
      <c r="Q7" s="73" t="s">
        <v>4</v>
      </c>
      <c r="R7" s="65">
        <v>0.32611000000000012</v>
      </c>
      <c r="S7" s="110">
        <v>1.32917</v>
      </c>
      <c r="T7" s="110">
        <v>1.3602799999999999</v>
      </c>
      <c r="U7" s="110">
        <v>1.41798</v>
      </c>
      <c r="V7" s="110">
        <v>1.4788399999999999</v>
      </c>
      <c r="W7" s="110">
        <v>1.5387599999999999</v>
      </c>
      <c r="X7" s="110">
        <v>1.59765</v>
      </c>
      <c r="Y7" s="111">
        <v>1.6552800000000001</v>
      </c>
    </row>
    <row r="8" spans="2:25" s="63" customFormat="1" ht="15.75" x14ac:dyDescent="0.25">
      <c r="B8" s="73" t="s">
        <v>5</v>
      </c>
      <c r="C8" s="264"/>
      <c r="D8" s="113"/>
      <c r="E8" s="113"/>
      <c r="F8" s="113"/>
      <c r="G8" s="113"/>
      <c r="H8" s="113"/>
      <c r="I8" s="113"/>
      <c r="J8" s="113"/>
      <c r="K8" s="113"/>
      <c r="L8" s="113"/>
      <c r="M8" s="114"/>
      <c r="Q8" s="73" t="s">
        <v>5</v>
      </c>
      <c r="R8" s="265"/>
      <c r="S8" s="65"/>
      <c r="T8" s="65"/>
      <c r="U8" s="65"/>
      <c r="V8" s="65"/>
      <c r="W8" s="65"/>
      <c r="X8" s="65"/>
      <c r="Y8" s="116"/>
    </row>
    <row r="9" spans="2:25" s="63" customFormat="1" ht="15.75" x14ac:dyDescent="0.25">
      <c r="B9" s="117" t="s">
        <v>6</v>
      </c>
      <c r="C9" s="113">
        <v>5.730220724855954</v>
      </c>
      <c r="D9" s="113">
        <v>79.813840002727574</v>
      </c>
      <c r="E9" s="113">
        <v>80.76391077537879</v>
      </c>
      <c r="F9" s="113">
        <v>81.420624551614154</v>
      </c>
      <c r="G9" s="113">
        <v>82.05973958769026</v>
      </c>
      <c r="H9" s="113">
        <v>82.681661609712464</v>
      </c>
      <c r="I9" s="113">
        <v>83.286907116510363</v>
      </c>
      <c r="J9" s="113">
        <v>83.875198144266008</v>
      </c>
      <c r="K9" s="113">
        <v>84.447371979686892</v>
      </c>
      <c r="L9" s="113">
        <v>85.00356199678231</v>
      </c>
      <c r="M9" s="114">
        <v>85.544060727583528</v>
      </c>
      <c r="Q9" s="117" t="s">
        <v>6</v>
      </c>
      <c r="R9" s="65">
        <v>6.2000000000000028</v>
      </c>
      <c r="S9" s="65">
        <v>80.7</v>
      </c>
      <c r="T9" s="65">
        <v>81.2</v>
      </c>
      <c r="U9" s="65">
        <v>82.5</v>
      </c>
      <c r="V9" s="65">
        <v>83.7</v>
      </c>
      <c r="W9" s="65">
        <v>84.8</v>
      </c>
      <c r="X9" s="65">
        <v>85.9</v>
      </c>
      <c r="Y9" s="116">
        <v>86.9</v>
      </c>
    </row>
    <row r="10" spans="2:25" s="63" customFormat="1" ht="15.75" x14ac:dyDescent="0.25">
      <c r="B10" s="117" t="s">
        <v>7</v>
      </c>
      <c r="C10" s="113">
        <v>5.0522251175326858</v>
      </c>
      <c r="D10" s="113">
        <v>84.65946055588924</v>
      </c>
      <c r="E10" s="113">
        <v>85.501769830318949</v>
      </c>
      <c r="F10" s="113">
        <v>86.082901278348601</v>
      </c>
      <c r="G10" s="113">
        <v>86.647323502559473</v>
      </c>
      <c r="H10" s="113">
        <v>87.195727280877009</v>
      </c>
      <c r="I10" s="113">
        <v>87.728497003777363</v>
      </c>
      <c r="J10" s="113">
        <v>88.246052162833621</v>
      </c>
      <c r="K10" s="113">
        <v>88.748992881960788</v>
      </c>
      <c r="L10" s="113">
        <v>89.237358937147917</v>
      </c>
      <c r="M10" s="114">
        <v>89.711685673421925</v>
      </c>
      <c r="Q10" s="117" t="s">
        <v>7</v>
      </c>
      <c r="R10" s="65">
        <v>5.6000000000000085</v>
      </c>
      <c r="S10" s="65">
        <v>85.3</v>
      </c>
      <c r="T10" s="65">
        <v>85.8</v>
      </c>
      <c r="U10" s="65">
        <v>86.9</v>
      </c>
      <c r="V10" s="65">
        <v>88</v>
      </c>
      <c r="W10" s="65">
        <v>89</v>
      </c>
      <c r="X10" s="65">
        <v>90</v>
      </c>
      <c r="Y10" s="116">
        <v>90.9</v>
      </c>
    </row>
    <row r="11" spans="2:25" s="63" customFormat="1" ht="15.75" x14ac:dyDescent="0.25">
      <c r="B11" s="73" t="s">
        <v>8</v>
      </c>
      <c r="C11" s="264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Q11" s="73" t="s">
        <v>8</v>
      </c>
      <c r="R11" s="265"/>
      <c r="S11" s="65"/>
      <c r="T11" s="65"/>
      <c r="U11" s="65"/>
      <c r="V11" s="65"/>
      <c r="W11" s="65"/>
      <c r="X11" s="65"/>
      <c r="Y11" s="116"/>
    </row>
    <row r="12" spans="2:25" s="63" customFormat="1" ht="15.75" x14ac:dyDescent="0.25">
      <c r="B12" s="117" t="s">
        <v>6</v>
      </c>
      <c r="C12" s="113">
        <v>4.3000000000000007</v>
      </c>
      <c r="D12" s="113">
        <v>18.399999999999999</v>
      </c>
      <c r="E12" s="113">
        <v>19.100000000000001</v>
      </c>
      <c r="F12" s="113">
        <v>19.600000000000001</v>
      </c>
      <c r="G12" s="113">
        <v>20</v>
      </c>
      <c r="H12" s="113">
        <v>20.5</v>
      </c>
      <c r="I12" s="113">
        <v>21</v>
      </c>
      <c r="J12" s="113">
        <v>21.4</v>
      </c>
      <c r="K12" s="113">
        <v>21.8</v>
      </c>
      <c r="L12" s="113">
        <v>22.3</v>
      </c>
      <c r="M12" s="114">
        <v>22.7</v>
      </c>
      <c r="Q12" s="117" t="s">
        <v>6</v>
      </c>
      <c r="R12" s="65">
        <v>4.5999999999999979</v>
      </c>
      <c r="S12" s="65">
        <v>19.100000000000001</v>
      </c>
      <c r="T12" s="65">
        <v>19.5</v>
      </c>
      <c r="U12" s="65">
        <v>20.399999999999999</v>
      </c>
      <c r="V12" s="65">
        <v>21.3</v>
      </c>
      <c r="W12" s="65">
        <v>22.1</v>
      </c>
      <c r="X12" s="65">
        <v>23</v>
      </c>
      <c r="Y12" s="116">
        <v>23.7</v>
      </c>
    </row>
    <row r="13" spans="2:25" s="63" customFormat="1" ht="15.75" x14ac:dyDescent="0.25">
      <c r="B13" s="117" t="s">
        <v>7</v>
      </c>
      <c r="C13" s="113">
        <v>4</v>
      </c>
      <c r="D13" s="113">
        <v>22</v>
      </c>
      <c r="E13" s="113">
        <v>22.6</v>
      </c>
      <c r="F13" s="113">
        <v>23.1</v>
      </c>
      <c r="G13" s="113">
        <v>23.5</v>
      </c>
      <c r="H13" s="113">
        <v>24</v>
      </c>
      <c r="I13" s="113">
        <v>24.4</v>
      </c>
      <c r="J13" s="113">
        <v>24.8</v>
      </c>
      <c r="K13" s="113">
        <v>25.2</v>
      </c>
      <c r="L13" s="113">
        <v>25.6</v>
      </c>
      <c r="M13" s="114">
        <v>26</v>
      </c>
      <c r="Q13" s="117" t="s">
        <v>7</v>
      </c>
      <c r="R13" s="65">
        <v>4.5</v>
      </c>
      <c r="S13" s="65">
        <v>22.5</v>
      </c>
      <c r="T13" s="65">
        <v>22.9</v>
      </c>
      <c r="U13" s="65">
        <v>23.8</v>
      </c>
      <c r="V13" s="65">
        <v>24.7</v>
      </c>
      <c r="W13" s="65">
        <v>25.5</v>
      </c>
      <c r="X13" s="65">
        <v>26.3</v>
      </c>
      <c r="Y13" s="116">
        <v>27</v>
      </c>
    </row>
    <row r="14" spans="2:25" s="63" customFormat="1" ht="15.75" x14ac:dyDescent="0.25">
      <c r="B14" s="73" t="s">
        <v>9</v>
      </c>
      <c r="C14" s="113">
        <v>-939.1049999999999</v>
      </c>
      <c r="D14" s="113">
        <v>1135.5219999999999</v>
      </c>
      <c r="E14" s="113">
        <v>348.08199999999999</v>
      </c>
      <c r="F14" s="113">
        <v>368.36700000000002</v>
      </c>
      <c r="G14" s="113">
        <v>382.42500000000001</v>
      </c>
      <c r="H14" s="113">
        <v>367.69600000000003</v>
      </c>
      <c r="I14" s="113">
        <v>335.911</v>
      </c>
      <c r="J14" s="113">
        <v>277.83600000000001</v>
      </c>
      <c r="K14" s="113">
        <v>214.822</v>
      </c>
      <c r="L14" s="113">
        <v>206.85300000000001</v>
      </c>
      <c r="M14" s="114">
        <v>196.417</v>
      </c>
      <c r="Q14" s="73" t="s">
        <v>9</v>
      </c>
      <c r="R14" s="65">
        <v>29.289999999999992</v>
      </c>
      <c r="S14" s="65">
        <v>134.48699999999999</v>
      </c>
      <c r="T14" s="65">
        <v>161.15</v>
      </c>
      <c r="U14" s="65">
        <v>209.65899999999999</v>
      </c>
      <c r="V14" s="65">
        <v>217.702</v>
      </c>
      <c r="W14" s="65">
        <v>197.39699999999999</v>
      </c>
      <c r="X14" s="65">
        <v>176.73699999999999</v>
      </c>
      <c r="Y14" s="116">
        <v>163.77699999999999</v>
      </c>
    </row>
    <row r="15" spans="2:25" s="63" customFormat="1" ht="15.75" x14ac:dyDescent="0.25">
      <c r="B15" s="73" t="s">
        <v>10</v>
      </c>
      <c r="C15" s="113">
        <v>-1.5896539319491807</v>
      </c>
      <c r="D15" s="113">
        <v>1.8859389763326553</v>
      </c>
      <c r="E15" s="113">
        <v>0.56083737850087023</v>
      </c>
      <c r="F15" s="113">
        <v>0.58361357625483146</v>
      </c>
      <c r="G15" s="113">
        <v>0.5954111004402205</v>
      </c>
      <c r="H15" s="113">
        <v>0.56280043358604837</v>
      </c>
      <c r="I15" s="113">
        <v>0.50668624441822463</v>
      </c>
      <c r="J15" s="113">
        <v>0.41519201442636688</v>
      </c>
      <c r="K15" s="113">
        <v>0.32042051571919306</v>
      </c>
      <c r="L15" s="113">
        <v>0.30984685309285509</v>
      </c>
      <c r="M15" s="114">
        <v>0.29628504438347464</v>
      </c>
      <c r="Q15" s="73" t="s">
        <v>10</v>
      </c>
      <c r="R15" s="65">
        <v>7.7210160572556946E-2</v>
      </c>
      <c r="S15" s="65">
        <v>0.22132940045359797</v>
      </c>
      <c r="T15" s="65">
        <v>0.26546219694768058</v>
      </c>
      <c r="U15" s="65">
        <v>0.34749480302933178</v>
      </c>
      <c r="V15" s="65">
        <v>0.3631116268942719</v>
      </c>
      <c r="W15" s="65">
        <v>0.33521224007888506</v>
      </c>
      <c r="X15" s="65">
        <v>0.31096651331385594</v>
      </c>
      <c r="Y15" s="116">
        <v>0.29853956102615492</v>
      </c>
    </row>
    <row r="16" spans="2:25" s="63" customFormat="1" ht="15.75" x14ac:dyDescent="0.25">
      <c r="B16" s="73" t="s">
        <v>11</v>
      </c>
      <c r="C16" s="113">
        <v>6.0833535000000012</v>
      </c>
      <c r="D16" s="113">
        <v>60.209901500000001</v>
      </c>
      <c r="E16" s="113">
        <v>62.064693499999997</v>
      </c>
      <c r="F16" s="113">
        <v>63.118305499999998</v>
      </c>
      <c r="G16" s="113">
        <v>64.228731999999994</v>
      </c>
      <c r="H16" s="113">
        <v>65.333282999999994</v>
      </c>
      <c r="I16" s="113">
        <v>66.295661999999993</v>
      </c>
      <c r="J16" s="113">
        <v>66.917472000000004</v>
      </c>
      <c r="K16" s="113">
        <v>67.043772000000004</v>
      </c>
      <c r="L16" s="113">
        <v>66.759754999999998</v>
      </c>
      <c r="M16" s="114">
        <v>66.293255000000002</v>
      </c>
      <c r="Q16" s="73" t="s">
        <v>11</v>
      </c>
      <c r="R16" s="65">
        <v>-5.9038825000000017</v>
      </c>
      <c r="S16" s="65">
        <v>60.763278499999998</v>
      </c>
      <c r="T16" s="65">
        <v>60.705441999999998</v>
      </c>
      <c r="U16" s="65">
        <v>60.334427499999997</v>
      </c>
      <c r="V16" s="65">
        <v>59.954566</v>
      </c>
      <c r="W16" s="65">
        <v>58.887169499999999</v>
      </c>
      <c r="X16" s="65">
        <v>56.834736999999997</v>
      </c>
      <c r="Y16" s="116">
        <v>54.859395999999997</v>
      </c>
    </row>
    <row r="17" spans="2:25" s="63" customFormat="1" ht="15.75" x14ac:dyDescent="0.25">
      <c r="B17" s="117" t="s">
        <v>12</v>
      </c>
      <c r="C17" s="113">
        <v>-0.54219694051926481</v>
      </c>
      <c r="D17" s="113">
        <v>14.023942557022783</v>
      </c>
      <c r="E17" s="113">
        <v>13.809150608308411</v>
      </c>
      <c r="F17" s="113">
        <v>13.433834975180062</v>
      </c>
      <c r="G17" s="113">
        <v>13.252835973781954</v>
      </c>
      <c r="H17" s="113">
        <v>13.306027342908822</v>
      </c>
      <c r="I17" s="113">
        <v>13.475358312282937</v>
      </c>
      <c r="J17" s="113">
        <v>13.619233105518392</v>
      </c>
      <c r="K17" s="113">
        <v>13.644438889864368</v>
      </c>
      <c r="L17" s="113">
        <v>13.561780596708301</v>
      </c>
      <c r="M17" s="114">
        <v>13.481745616503519</v>
      </c>
      <c r="Q17" s="117" t="s">
        <v>12</v>
      </c>
      <c r="R17" s="65">
        <v>-0.9615679558813639</v>
      </c>
      <c r="S17" s="65">
        <v>13.590753665472477</v>
      </c>
      <c r="T17" s="65">
        <v>12.990017435339649</v>
      </c>
      <c r="U17" s="65">
        <v>11.593797753363948</v>
      </c>
      <c r="V17" s="65">
        <v>11.800215516529633</v>
      </c>
      <c r="W17" s="65">
        <v>12.14361559694256</v>
      </c>
      <c r="X17" s="65">
        <v>12.139381413870183</v>
      </c>
      <c r="Y17" s="116">
        <v>12.629185709591113</v>
      </c>
    </row>
    <row r="18" spans="2:25" s="63" customFormat="1" ht="15.75" x14ac:dyDescent="0.25">
      <c r="B18" s="117" t="s">
        <v>13</v>
      </c>
      <c r="C18" s="113">
        <v>-7.8283202696301544</v>
      </c>
      <c r="D18" s="113">
        <v>42.357760708178539</v>
      </c>
      <c r="E18" s="113">
        <v>40.136120224294672</v>
      </c>
      <c r="F18" s="113">
        <v>38.036916247696162</v>
      </c>
      <c r="G18" s="113">
        <v>36.351991971443567</v>
      </c>
      <c r="H18" s="113">
        <v>35.713047666684687</v>
      </c>
      <c r="I18" s="113">
        <v>35.588978657457261</v>
      </c>
      <c r="J18" s="113">
        <v>35.362167447090648</v>
      </c>
      <c r="K18" s="113">
        <v>34.988823421212032</v>
      </c>
      <c r="L18" s="113">
        <v>34.770279639282684</v>
      </c>
      <c r="M18" s="114">
        <v>34.529440438548384</v>
      </c>
      <c r="Q18" s="117" t="s">
        <v>13</v>
      </c>
      <c r="R18" s="65">
        <v>-8.9698014274310012</v>
      </c>
      <c r="S18" s="65">
        <v>41.647417856164559</v>
      </c>
      <c r="T18" s="65">
        <v>39.86797262756113</v>
      </c>
      <c r="U18" s="65">
        <v>35.46264858483989</v>
      </c>
      <c r="V18" s="65">
        <v>34.28620849327806</v>
      </c>
      <c r="W18" s="65">
        <v>33.516454717695339</v>
      </c>
      <c r="X18" s="65">
        <v>33.102906766332005</v>
      </c>
      <c r="Y18" s="116">
        <v>32.677616428733558</v>
      </c>
    </row>
    <row r="19" spans="2:25" s="63" customFormat="1" ht="15.75" x14ac:dyDescent="0.25">
      <c r="B19" s="117" t="s">
        <v>14</v>
      </c>
      <c r="C19" s="113">
        <v>-8.223120635251405</v>
      </c>
      <c r="D19" s="113">
        <v>64.76164555758325</v>
      </c>
      <c r="E19" s="113">
        <v>63.791759480774687</v>
      </c>
      <c r="F19" s="113">
        <v>63.035305185751547</v>
      </c>
      <c r="G19" s="113">
        <v>61.407902307646381</v>
      </c>
      <c r="H19" s="113">
        <v>59.4023347946559</v>
      </c>
      <c r="I19" s="113">
        <v>57.590415191871834</v>
      </c>
      <c r="J19" s="113">
        <v>56.657839674517298</v>
      </c>
      <c r="K19" s="113">
        <v>56.467748413678152</v>
      </c>
      <c r="L19" s="113">
        <v>56.505672466892662</v>
      </c>
      <c r="M19" s="114">
        <v>56.538524922331845</v>
      </c>
      <c r="Q19" s="117" t="s">
        <v>14</v>
      </c>
      <c r="R19" s="65">
        <v>-9.7535415456676091</v>
      </c>
      <c r="S19" s="65">
        <v>64.263855512667902</v>
      </c>
      <c r="T19" s="65">
        <v>63.78096711658899</v>
      </c>
      <c r="U19" s="65">
        <v>60.987463583706003</v>
      </c>
      <c r="V19" s="65">
        <v>55.864103828222191</v>
      </c>
      <c r="W19" s="65">
        <v>54.072626126137713</v>
      </c>
      <c r="X19" s="65">
        <v>54.557714413282142</v>
      </c>
      <c r="Y19" s="116">
        <v>54.510313967000293</v>
      </c>
    </row>
    <row r="20" spans="2:25" s="63" customFormat="1" ht="15.75" x14ac:dyDescent="0.25">
      <c r="B20" s="117" t="s">
        <v>15</v>
      </c>
      <c r="C20" s="113">
        <v>8.7653175757706734</v>
      </c>
      <c r="D20" s="113">
        <v>21.214411885393964</v>
      </c>
      <c r="E20" s="113">
        <v>22.399089910916906</v>
      </c>
      <c r="F20" s="113">
        <v>23.530859839068398</v>
      </c>
      <c r="G20" s="113">
        <v>25.339261718571688</v>
      </c>
      <c r="H20" s="113">
        <v>27.291637862435298</v>
      </c>
      <c r="I20" s="113">
        <v>28.934226495845238</v>
      </c>
      <c r="J20" s="113">
        <v>29.722927219964319</v>
      </c>
      <c r="K20" s="113">
        <v>29.887812696457473</v>
      </c>
      <c r="L20" s="113">
        <v>29.932546936399035</v>
      </c>
      <c r="M20" s="114">
        <v>29.979729461164638</v>
      </c>
      <c r="Q20" s="117" t="s">
        <v>15</v>
      </c>
      <c r="R20" s="65">
        <v>10.715109501548973</v>
      </c>
      <c r="S20" s="65">
        <v>22.145390821859621</v>
      </c>
      <c r="T20" s="65">
        <v>23.229015448071362</v>
      </c>
      <c r="U20" s="65">
        <v>27.41873866293005</v>
      </c>
      <c r="V20" s="65">
        <v>32.335680655248176</v>
      </c>
      <c r="W20" s="65">
        <v>33.783758276919727</v>
      </c>
      <c r="X20" s="65">
        <v>33.302904172847676</v>
      </c>
      <c r="Y20" s="116">
        <v>32.860500323408594</v>
      </c>
    </row>
    <row r="21" spans="2:25" s="63" customFormat="1" ht="15.75" x14ac:dyDescent="0.25">
      <c r="B21" s="117" t="s">
        <v>16</v>
      </c>
      <c r="C21" s="113">
        <v>6.8296349721094796</v>
      </c>
      <c r="D21" s="113">
        <v>6.3161654566068339</v>
      </c>
      <c r="E21" s="113">
        <v>7.1266532557677094</v>
      </c>
      <c r="F21" s="113">
        <v>7.3546516548990688</v>
      </c>
      <c r="G21" s="113">
        <v>8.0958931277049029</v>
      </c>
      <c r="H21" s="113">
        <v>8.5619254737282997</v>
      </c>
      <c r="I21" s="113">
        <v>9.3120421664995217</v>
      </c>
      <c r="J21" s="113">
        <v>10.58801952351099</v>
      </c>
      <c r="K21" s="113">
        <v>11.931686958186063</v>
      </c>
      <c r="L21" s="113">
        <v>12.943236535244923</v>
      </c>
      <c r="M21" s="114">
        <v>13.145800428716313</v>
      </c>
      <c r="Q21" s="117" t="s">
        <v>16</v>
      </c>
      <c r="R21" s="65">
        <v>7.8652881364196938</v>
      </c>
      <c r="S21" s="65">
        <v>6.7436058441119178</v>
      </c>
      <c r="T21" s="65">
        <v>7.5028240466480751</v>
      </c>
      <c r="U21" s="65">
        <v>8.9322841424160355</v>
      </c>
      <c r="V21" s="65">
        <v>10.6263624692071</v>
      </c>
      <c r="W21" s="65">
        <v>13.965734929745604</v>
      </c>
      <c r="X21" s="65">
        <v>15.498349187399249</v>
      </c>
      <c r="Y21" s="116">
        <v>14.608893980531612</v>
      </c>
    </row>
    <row r="22" spans="2:25" s="63" customFormat="1" ht="15.75" x14ac:dyDescent="0.25">
      <c r="B22" s="117" t="s">
        <v>17</v>
      </c>
      <c r="C22" s="113">
        <v>14.075969403673842</v>
      </c>
      <c r="D22" s="113">
        <v>29.772993428846771</v>
      </c>
      <c r="E22" s="113">
        <v>31.816709000727343</v>
      </c>
      <c r="F22" s="113">
        <v>31.255345980549787</v>
      </c>
      <c r="G22" s="113">
        <v>31.949996087578398</v>
      </c>
      <c r="H22" s="113">
        <v>31.371973777774215</v>
      </c>
      <c r="I22" s="113">
        <v>32.183484040386119</v>
      </c>
      <c r="J22" s="113">
        <v>35.622398309407501</v>
      </c>
      <c r="K22" s="113">
        <v>39.921579673176609</v>
      </c>
      <c r="L22" s="113">
        <v>43.241347162160437</v>
      </c>
      <c r="M22" s="114">
        <v>43.848962832520613</v>
      </c>
      <c r="Q22" s="117" t="s">
        <v>17</v>
      </c>
      <c r="R22" s="65">
        <v>14.005798685681658</v>
      </c>
      <c r="S22" s="65">
        <v>30.451509744661326</v>
      </c>
      <c r="T22" s="65">
        <v>32.29936311085028</v>
      </c>
      <c r="U22" s="65">
        <v>32.577297782455702</v>
      </c>
      <c r="V22" s="65">
        <v>32.862652815327117</v>
      </c>
      <c r="W22" s="65">
        <v>41.338606602826268</v>
      </c>
      <c r="X22" s="65">
        <v>46.537530501725044</v>
      </c>
      <c r="Y22" s="116">
        <v>44.457308430342984</v>
      </c>
    </row>
    <row r="23" spans="2:25" s="63" customFormat="1" ht="15.75" x14ac:dyDescent="0.25">
      <c r="B23" s="117" t="s">
        <v>18</v>
      </c>
      <c r="C23" s="113">
        <v>13.498107943374226</v>
      </c>
      <c r="D23" s="113">
        <v>9.7529415786551823</v>
      </c>
      <c r="E23" s="113">
        <v>11.171745870899693</v>
      </c>
      <c r="F23" s="113">
        <v>11.667511774911672</v>
      </c>
      <c r="G23" s="113">
        <v>13.183796911259776</v>
      </c>
      <c r="H23" s="113">
        <v>14.413449409565244</v>
      </c>
      <c r="I23" s="113">
        <v>16.169430512829155</v>
      </c>
      <c r="J23" s="113">
        <v>18.687651319457402</v>
      </c>
      <c r="K23" s="113">
        <v>21.130091589229821</v>
      </c>
      <c r="L23" s="113">
        <v>22.906083531398583</v>
      </c>
      <c r="M23" s="114">
        <v>23.251049522029408</v>
      </c>
      <c r="Q23" s="117" t="s">
        <v>18</v>
      </c>
      <c r="R23" s="65">
        <v>16.306616555897229</v>
      </c>
      <c r="S23" s="65">
        <v>10.493621632742835</v>
      </c>
      <c r="T23" s="65">
        <v>11.763421575174958</v>
      </c>
      <c r="U23" s="65">
        <v>14.646098751354648</v>
      </c>
      <c r="V23" s="65">
        <v>19.021807817560887</v>
      </c>
      <c r="W23" s="65">
        <v>25.827735640520007</v>
      </c>
      <c r="X23" s="65">
        <v>28.407255241664149</v>
      </c>
      <c r="Y23" s="116">
        <v>26.800238188640066</v>
      </c>
    </row>
    <row r="24" spans="2:25" s="63" customFormat="1" ht="15" x14ac:dyDescent="0.2">
      <c r="B24" s="258" t="s">
        <v>19</v>
      </c>
      <c r="C24" s="259" t="s">
        <v>20</v>
      </c>
      <c r="D24" s="120">
        <v>2013</v>
      </c>
      <c r="E24" s="259">
        <v>2020</v>
      </c>
      <c r="F24" s="259">
        <v>2025</v>
      </c>
      <c r="G24" s="259">
        <v>2030</v>
      </c>
      <c r="H24" s="259">
        <v>2035</v>
      </c>
      <c r="I24" s="259">
        <v>2040</v>
      </c>
      <c r="J24" s="259">
        <v>2045</v>
      </c>
      <c r="K24" s="259">
        <v>2050</v>
      </c>
      <c r="L24" s="259">
        <v>2055</v>
      </c>
      <c r="M24" s="260">
        <v>2060</v>
      </c>
      <c r="Q24" s="258" t="s">
        <v>19</v>
      </c>
      <c r="R24" s="261" t="s">
        <v>185</v>
      </c>
      <c r="S24" s="262">
        <v>2016</v>
      </c>
      <c r="T24" s="262">
        <v>2020</v>
      </c>
      <c r="U24" s="262">
        <v>2030</v>
      </c>
      <c r="V24" s="262">
        <v>2040</v>
      </c>
      <c r="W24" s="262">
        <v>2050</v>
      </c>
      <c r="X24" s="262">
        <v>2060</v>
      </c>
      <c r="Y24" s="263">
        <v>2070</v>
      </c>
    </row>
    <row r="25" spans="2:25" s="63" customFormat="1" ht="15.75" x14ac:dyDescent="0.25">
      <c r="B25" s="73" t="s">
        <v>21</v>
      </c>
      <c r="C25" s="113">
        <v>1.2978467483421574</v>
      </c>
      <c r="D25" s="113">
        <v>-0.44227044639063573</v>
      </c>
      <c r="E25" s="113">
        <v>1.3047891707382187</v>
      </c>
      <c r="F25" s="113">
        <v>1.0717783696225021</v>
      </c>
      <c r="G25" s="113">
        <v>1.2913656682377237</v>
      </c>
      <c r="H25" s="113">
        <v>1.6203275507721695</v>
      </c>
      <c r="I25" s="113">
        <v>1.4585519769118029</v>
      </c>
      <c r="J25" s="113">
        <v>1.5318839902438077</v>
      </c>
      <c r="K25" s="113">
        <v>1.6189395270728038</v>
      </c>
      <c r="L25" s="113">
        <v>1.6196924073231469</v>
      </c>
      <c r="M25" s="114">
        <v>1.4978068022173332</v>
      </c>
      <c r="Q25" s="73" t="s">
        <v>189</v>
      </c>
      <c r="R25" s="65">
        <v>0.84350329932769685</v>
      </c>
      <c r="S25" s="65">
        <v>-0.32795087825123748</v>
      </c>
      <c r="T25" s="65">
        <v>0.52339756369583768</v>
      </c>
      <c r="U25" s="65">
        <v>0.28011252531670094</v>
      </c>
      <c r="V25" s="65">
        <v>0.49489317720130654</v>
      </c>
      <c r="W25" s="65">
        <v>1.2651468629020841</v>
      </c>
      <c r="X25" s="65">
        <v>1.2296681210993119</v>
      </c>
      <c r="Y25" s="116">
        <v>1.1269891387910671</v>
      </c>
    </row>
    <row r="26" spans="2:25" s="63" customFormat="1" ht="15.75" x14ac:dyDescent="0.25">
      <c r="B26" s="73" t="s">
        <v>22</v>
      </c>
      <c r="C26" s="113">
        <v>0.13417210342080232</v>
      </c>
      <c r="D26" s="113">
        <v>-0.24925027472192385</v>
      </c>
      <c r="E26" s="113">
        <v>1.1866419121721483</v>
      </c>
      <c r="F26" s="113">
        <v>0.4936936226660027</v>
      </c>
      <c r="G26" s="113">
        <v>7.9425609546679432E-2</v>
      </c>
      <c r="H26" s="113">
        <v>-8.8920631434230568E-2</v>
      </c>
      <c r="I26" s="113">
        <v>-0.25346018030183437</v>
      </c>
      <c r="J26" s="113">
        <v>-0.1781303736993145</v>
      </c>
      <c r="K26" s="113">
        <v>-3.8343410654206878E-2</v>
      </c>
      <c r="L26" s="113">
        <v>2.0989974307616954E-2</v>
      </c>
      <c r="M26" s="114">
        <v>-4.0380802609474298E-2</v>
      </c>
      <c r="Q26" s="73" t="s">
        <v>190</v>
      </c>
      <c r="R26" s="65">
        <v>-0.20928638559118734</v>
      </c>
      <c r="S26" s="65">
        <v>-6.0422213456601259E-2</v>
      </c>
      <c r="T26" s="65">
        <v>0.59319751913056162</v>
      </c>
      <c r="U26" s="65">
        <v>-0.28271507623929271</v>
      </c>
      <c r="V26" s="65">
        <v>-0.74084664247262566</v>
      </c>
      <c r="W26" s="65">
        <v>-0.33096027970990205</v>
      </c>
      <c r="X26" s="65">
        <v>-0.343361100984374</v>
      </c>
      <c r="Y26" s="116">
        <v>-0.41068829811600205</v>
      </c>
    </row>
    <row r="27" spans="2:25" s="63" customFormat="1" ht="15.75" x14ac:dyDescent="0.25">
      <c r="B27" s="73" t="s">
        <v>23</v>
      </c>
      <c r="C27" s="113">
        <v>0.12649443046257494</v>
      </c>
      <c r="D27" s="113">
        <v>-0.42746906922604966</v>
      </c>
      <c r="E27" s="113">
        <v>1.179527874194175</v>
      </c>
      <c r="F27" s="113">
        <v>0.49564390391199087</v>
      </c>
      <c r="G27" s="113">
        <v>8.0983250190302947E-2</v>
      </c>
      <c r="H27" s="113">
        <v>-9.8267991665490495E-2</v>
      </c>
      <c r="I27" s="113">
        <v>-0.26102575672030115</v>
      </c>
      <c r="J27" s="113">
        <v>-0.18724812199231167</v>
      </c>
      <c r="K27" s="113">
        <v>-3.9446052730995884E-2</v>
      </c>
      <c r="L27" s="113">
        <v>2.1503624056751214E-2</v>
      </c>
      <c r="M27" s="114">
        <v>-4.0874921978695244E-2</v>
      </c>
      <c r="Q27" s="73" t="s">
        <v>23</v>
      </c>
      <c r="R27" s="65">
        <v>-0.203015491497676</v>
      </c>
      <c r="S27" s="65">
        <v>-1.4631663324438104E-2</v>
      </c>
      <c r="T27" s="65">
        <v>0.59427431797127728</v>
      </c>
      <c r="U27" s="65">
        <v>-0.27770238226525468</v>
      </c>
      <c r="V27" s="65">
        <v>-0.75071740130484566</v>
      </c>
      <c r="W27" s="65">
        <v>-0.33011235585209686</v>
      </c>
      <c r="X27" s="65">
        <v>-0.3381281932694602</v>
      </c>
      <c r="Y27" s="116">
        <v>-0.41370931958361057</v>
      </c>
    </row>
    <row r="28" spans="2:25" s="63" customFormat="1" ht="15.75" x14ac:dyDescent="0.25">
      <c r="B28" s="73" t="s">
        <v>24</v>
      </c>
      <c r="C28" s="113">
        <v>1.1710951067315456</v>
      </c>
      <c r="D28" s="113">
        <v>-1.4782539975198516E-2</v>
      </c>
      <c r="E28" s="113">
        <v>0.12398135838962365</v>
      </c>
      <c r="F28" s="113">
        <v>0.5761344657105113</v>
      </c>
      <c r="G28" s="113">
        <v>1.2103824180474207</v>
      </c>
      <c r="H28" s="113">
        <v>1.71859554243766</v>
      </c>
      <c r="I28" s="113">
        <v>1.7195777336321041</v>
      </c>
      <c r="J28" s="113">
        <v>1.7191321122361194</v>
      </c>
      <c r="K28" s="113">
        <v>1.6583855798037996</v>
      </c>
      <c r="L28" s="113">
        <v>1.5981887832663957</v>
      </c>
      <c r="M28" s="114">
        <v>1.5386817241960284</v>
      </c>
      <c r="Q28" s="73" t="s">
        <v>24</v>
      </c>
      <c r="R28" s="65">
        <v>1.0465000777368041</v>
      </c>
      <c r="S28" s="65">
        <v>-0.31378152140354654</v>
      </c>
      <c r="T28" s="65">
        <v>-7.0434710928918648E-2</v>
      </c>
      <c r="U28" s="65">
        <v>0.55781490758195562</v>
      </c>
      <c r="V28" s="65">
        <v>1.2456105785061522</v>
      </c>
      <c r="W28" s="65">
        <v>1.595259218754181</v>
      </c>
      <c r="X28" s="65">
        <v>1.5677963143687721</v>
      </c>
      <c r="Y28" s="116">
        <v>1.5406984583746777</v>
      </c>
    </row>
    <row r="29" spans="2:25" s="63" customFormat="1" ht="15.75" x14ac:dyDescent="0.25">
      <c r="B29" s="117" t="s">
        <v>25</v>
      </c>
      <c r="C29" s="113">
        <v>0.77672976215039846</v>
      </c>
      <c r="D29" s="113">
        <v>-9.1341000000000006E-2</v>
      </c>
      <c r="E29" s="113">
        <v>0.20992</v>
      </c>
      <c r="F29" s="113">
        <v>0.41178652602874533</v>
      </c>
      <c r="G29" s="113">
        <v>0.78697145150636183</v>
      </c>
      <c r="H29" s="113">
        <v>1.1167026483461275</v>
      </c>
      <c r="I29" s="113">
        <v>1.1167026483461275</v>
      </c>
      <c r="J29" s="113">
        <v>1.1167026483461275</v>
      </c>
      <c r="K29" s="113">
        <v>1.077801765564085</v>
      </c>
      <c r="L29" s="113">
        <v>1.0389008827820425</v>
      </c>
      <c r="M29" s="114">
        <v>1</v>
      </c>
      <c r="Q29" s="117" t="s">
        <v>25</v>
      </c>
      <c r="R29" s="65">
        <v>0.67474282458464696</v>
      </c>
      <c r="S29" s="65">
        <v>-0.241173</v>
      </c>
      <c r="T29" s="65">
        <v>-3.0970999999999999E-2</v>
      </c>
      <c r="U29" s="65">
        <v>0.33323259667134525</v>
      </c>
      <c r="V29" s="65">
        <v>0.80750908834970825</v>
      </c>
      <c r="W29" s="65">
        <v>1.035717867351112</v>
      </c>
      <c r="X29" s="65">
        <v>1.0178589336755559</v>
      </c>
      <c r="Y29" s="116">
        <v>1</v>
      </c>
    </row>
    <row r="30" spans="2:25" s="63" customFormat="1" ht="15.75" x14ac:dyDescent="0.25">
      <c r="B30" s="117" t="s">
        <v>26</v>
      </c>
      <c r="C30" s="113">
        <v>0.39436534458114719</v>
      </c>
      <c r="D30" s="113">
        <v>7.6558460024801489E-2</v>
      </c>
      <c r="E30" s="113">
        <v>-8.5938641610376343E-2</v>
      </c>
      <c r="F30" s="113">
        <v>0.16434793968176598</v>
      </c>
      <c r="G30" s="113">
        <v>0.42341096654105903</v>
      </c>
      <c r="H30" s="113">
        <v>0.60189289409153246</v>
      </c>
      <c r="I30" s="113">
        <v>0.60287508528597644</v>
      </c>
      <c r="J30" s="113">
        <v>0.60242946388999186</v>
      </c>
      <c r="K30" s="113">
        <v>0.58058381423971461</v>
      </c>
      <c r="L30" s="113">
        <v>0.55928790048435317</v>
      </c>
      <c r="M30" s="114">
        <v>0.53868172419602833</v>
      </c>
      <c r="Q30" s="117" t="s">
        <v>26</v>
      </c>
      <c r="R30" s="65">
        <v>0.37175725315215752</v>
      </c>
      <c r="S30" s="65">
        <v>-7.2608521403546553E-2</v>
      </c>
      <c r="T30" s="65">
        <v>-3.9463710928918649E-2</v>
      </c>
      <c r="U30" s="65">
        <v>0.2245823109106104</v>
      </c>
      <c r="V30" s="65">
        <v>0.43810149015644395</v>
      </c>
      <c r="W30" s="65">
        <v>0.55954135140306893</v>
      </c>
      <c r="X30" s="65">
        <v>0.54993738069321618</v>
      </c>
      <c r="Y30" s="116">
        <v>0.54069845837467767</v>
      </c>
    </row>
    <row r="31" spans="2:25" s="63" customFormat="1" ht="15.75" x14ac:dyDescent="0.25">
      <c r="B31" s="73" t="s">
        <v>27</v>
      </c>
      <c r="C31" s="113">
        <v>1.0725849322092318</v>
      </c>
      <c r="D31" s="113">
        <v>-1.550427834789958</v>
      </c>
      <c r="E31" s="113">
        <v>0.96952358769213376</v>
      </c>
      <c r="F31" s="113">
        <v>0.72837089816608636</v>
      </c>
      <c r="G31" s="113">
        <v>0.93245786864306623</v>
      </c>
      <c r="H31" s="113">
        <v>1.2879059459398823</v>
      </c>
      <c r="I31" s="113">
        <v>1.1926320659988665</v>
      </c>
      <c r="J31" s="113">
        <v>1.3993663723971039</v>
      </c>
      <c r="K31" s="113">
        <v>1.6475394657805342</v>
      </c>
      <c r="L31" s="113">
        <v>1.7343110428832187</v>
      </c>
      <c r="M31" s="114">
        <v>1.6539754582975963</v>
      </c>
      <c r="Q31" s="73" t="s">
        <v>27</v>
      </c>
      <c r="R31" s="65">
        <v>1.0323586857839697</v>
      </c>
      <c r="S31" s="65">
        <v>-0.29843307460036828</v>
      </c>
      <c r="T31" s="65">
        <v>0.5631115096674133</v>
      </c>
      <c r="U31" s="65">
        <v>0.33245031543438497</v>
      </c>
      <c r="V31" s="65">
        <v>0.58027799774102995</v>
      </c>
      <c r="W31" s="65">
        <v>1.5341400720307652</v>
      </c>
      <c r="X31" s="65">
        <v>1.6355807529426336</v>
      </c>
      <c r="Y31" s="116">
        <v>1.4170402425258022</v>
      </c>
    </row>
    <row r="32" spans="2:25" s="63" customFormat="1" ht="15.75" x14ac:dyDescent="0.25">
      <c r="B32" s="73" t="s">
        <v>28</v>
      </c>
      <c r="C32" s="113">
        <v>1.1639990716748192</v>
      </c>
      <c r="D32" s="113">
        <v>-0.19350247712455193</v>
      </c>
      <c r="E32" s="113">
        <v>0.11676171511711964</v>
      </c>
      <c r="F32" s="113">
        <v>0.57524480006387879</v>
      </c>
      <c r="G32" s="113">
        <v>1.2109782318489248</v>
      </c>
      <c r="H32" s="113">
        <v>1.7107694091674119</v>
      </c>
      <c r="I32" s="113">
        <v>1.7163624525805776</v>
      </c>
      <c r="J32" s="113">
        <v>1.7130658545515542</v>
      </c>
      <c r="K32" s="113">
        <v>1.6579186402795765</v>
      </c>
      <c r="L32" s="113">
        <v>1.5983669362062747</v>
      </c>
      <c r="M32" s="114">
        <v>1.5388089882468758</v>
      </c>
      <c r="Q32" s="73" t="s">
        <v>28</v>
      </c>
      <c r="R32" s="65">
        <v>1.0564760478671584</v>
      </c>
      <c r="S32" s="65">
        <v>-0.2676904092651422</v>
      </c>
      <c r="T32" s="65">
        <v>-6.9388345490728476E-2</v>
      </c>
      <c r="U32" s="65">
        <v>0.56442331135095891</v>
      </c>
      <c r="V32" s="65">
        <v>1.2449630869032724</v>
      </c>
      <c r="W32" s="65">
        <v>1.6014071642420413</v>
      </c>
      <c r="X32" s="65">
        <v>1.5784490019552733</v>
      </c>
      <c r="Y32" s="116">
        <v>1.5440185403731155</v>
      </c>
    </row>
    <row r="33" spans="2:25" s="63" customFormat="1" ht="15.75" x14ac:dyDescent="0.25">
      <c r="B33" s="73"/>
      <c r="M33" s="118"/>
      <c r="Q33" s="73" t="s">
        <v>191</v>
      </c>
      <c r="R33" s="65"/>
      <c r="S33" s="65">
        <v>1623.7033171761429</v>
      </c>
      <c r="T33" s="65">
        <v>1689.7003502400601</v>
      </c>
      <c r="U33" s="65">
        <v>1901.0445299411767</v>
      </c>
      <c r="V33" s="65">
        <v>2213.0678137376012</v>
      </c>
      <c r="W33" s="65">
        <v>2578.9617136733073</v>
      </c>
      <c r="X33" s="65">
        <v>3018.1025846311732</v>
      </c>
      <c r="Y33" s="116">
        <v>0</v>
      </c>
    </row>
    <row r="34" spans="2:25" s="63" customFormat="1" ht="15" x14ac:dyDescent="0.2">
      <c r="B34" s="258" t="s">
        <v>29</v>
      </c>
      <c r="C34" s="259" t="s">
        <v>3</v>
      </c>
      <c r="D34" s="120">
        <v>2013</v>
      </c>
      <c r="E34" s="259">
        <v>2020</v>
      </c>
      <c r="F34" s="259">
        <v>2025</v>
      </c>
      <c r="G34" s="259">
        <v>2030</v>
      </c>
      <c r="H34" s="259">
        <v>2035</v>
      </c>
      <c r="I34" s="259">
        <v>2040</v>
      </c>
      <c r="J34" s="259">
        <v>2045</v>
      </c>
      <c r="K34" s="259">
        <v>2050</v>
      </c>
      <c r="L34" s="259">
        <v>2055</v>
      </c>
      <c r="M34" s="260">
        <v>2060</v>
      </c>
      <c r="Q34" s="258" t="s">
        <v>29</v>
      </c>
      <c r="R34" s="261" t="s">
        <v>184</v>
      </c>
      <c r="S34" s="262">
        <v>2016</v>
      </c>
      <c r="T34" s="262">
        <v>2020</v>
      </c>
      <c r="U34" s="262">
        <v>2030</v>
      </c>
      <c r="V34" s="262">
        <v>2040</v>
      </c>
      <c r="W34" s="262">
        <v>2050</v>
      </c>
      <c r="X34" s="262">
        <v>2060</v>
      </c>
      <c r="Y34" s="263">
        <v>2070</v>
      </c>
    </row>
    <row r="35" spans="2:25" s="63" customFormat="1" ht="15.75" x14ac:dyDescent="0.25">
      <c r="B35" s="73" t="s">
        <v>30</v>
      </c>
      <c r="C35" s="120">
        <v>-1511.6945000000051</v>
      </c>
      <c r="D35" s="120">
        <v>38992.923000000003</v>
      </c>
      <c r="E35" s="120">
        <v>39592.160000000003</v>
      </c>
      <c r="F35" s="120">
        <v>39786.816500000001</v>
      </c>
      <c r="G35" s="120">
        <v>39441.517</v>
      </c>
      <c r="H35" s="120">
        <v>38809.495499999997</v>
      </c>
      <c r="I35" s="120">
        <v>38179.947</v>
      </c>
      <c r="J35" s="120">
        <v>37913.993999999999</v>
      </c>
      <c r="K35" s="120">
        <v>37858.108500000002</v>
      </c>
      <c r="L35" s="120">
        <v>37723.048499999997</v>
      </c>
      <c r="M35" s="121">
        <v>37481.228499999997</v>
      </c>
      <c r="Q35" s="73" t="s">
        <v>192</v>
      </c>
      <c r="R35" s="123">
        <v>-9144.7965000000004</v>
      </c>
      <c r="S35" s="123">
        <v>39048.825499999999</v>
      </c>
      <c r="T35" s="123">
        <v>38718.517999999996</v>
      </c>
      <c r="U35" s="123">
        <v>36796.436999999998</v>
      </c>
      <c r="V35" s="123">
        <v>33493.080999999998</v>
      </c>
      <c r="W35" s="123">
        <v>31841.839</v>
      </c>
      <c r="X35" s="123">
        <v>31007.733499999998</v>
      </c>
      <c r="Y35" s="124">
        <v>29904.028999999999</v>
      </c>
    </row>
    <row r="36" spans="2:25" s="63" customFormat="1" ht="15.75" x14ac:dyDescent="0.25">
      <c r="B36" s="73" t="s">
        <v>31</v>
      </c>
      <c r="C36" s="113">
        <v>-0.86691290132487886</v>
      </c>
      <c r="D36" s="113">
        <v>0.76311940059146099</v>
      </c>
      <c r="E36" s="113">
        <v>0.1351016664224991</v>
      </c>
      <c r="F36" s="113">
        <v>2.5306240136435676E-2</v>
      </c>
      <c r="G36" s="113">
        <v>-0.31650566784007239</v>
      </c>
      <c r="H36" s="113">
        <v>-0.32423681075840483</v>
      </c>
      <c r="I36" s="113">
        <v>-0.31935316412672332</v>
      </c>
      <c r="J36" s="113">
        <v>-3.8290450428102307E-2</v>
      </c>
      <c r="K36" s="113">
        <v>-4.1087911469894767E-2</v>
      </c>
      <c r="L36" s="113">
        <v>-0.11276124892755091</v>
      </c>
      <c r="M36" s="114">
        <v>-0.10379350073341786</v>
      </c>
      <c r="Q36" s="73" t="s">
        <v>31</v>
      </c>
      <c r="R36" s="65">
        <v>-0.21783665219067272</v>
      </c>
      <c r="S36" s="65">
        <v>-0.23456950592589676</v>
      </c>
      <c r="T36" s="65">
        <v>-0.25150489902494577</v>
      </c>
      <c r="U36" s="65">
        <v>-0.90445025191020489</v>
      </c>
      <c r="V36" s="65">
        <v>-0.91118561137921716</v>
      </c>
      <c r="W36" s="65">
        <v>-0.29315064152203307</v>
      </c>
      <c r="X36" s="65">
        <v>-0.24416871517258798</v>
      </c>
      <c r="Y36" s="116">
        <v>-0.45240615811656948</v>
      </c>
    </row>
    <row r="37" spans="2:25" s="63" customFormat="1" ht="15.75" x14ac:dyDescent="0.25">
      <c r="B37" s="73" t="s">
        <v>32</v>
      </c>
      <c r="C37" s="120">
        <v>-1855.3989999999976</v>
      </c>
      <c r="D37" s="120">
        <v>36135.1895</v>
      </c>
      <c r="E37" s="120">
        <v>36590.393499999998</v>
      </c>
      <c r="F37" s="120">
        <v>36651.498</v>
      </c>
      <c r="G37" s="120">
        <v>36343.695</v>
      </c>
      <c r="H37" s="120">
        <v>35763.635499999997</v>
      </c>
      <c r="I37" s="120">
        <v>35124.976999999999</v>
      </c>
      <c r="J37" s="120">
        <v>34810.798000000003</v>
      </c>
      <c r="K37" s="120">
        <v>34699.219499999999</v>
      </c>
      <c r="L37" s="120">
        <v>34519.552000000003</v>
      </c>
      <c r="M37" s="121">
        <v>34279.790500000003</v>
      </c>
      <c r="Q37" s="73" t="s">
        <v>193</v>
      </c>
      <c r="R37" s="123">
        <v>-8393.0630000000019</v>
      </c>
      <c r="S37" s="123">
        <v>42734.847500000003</v>
      </c>
      <c r="T37" s="123">
        <v>42733.544999999998</v>
      </c>
      <c r="U37" s="123">
        <v>42162.739000000001</v>
      </c>
      <c r="V37" s="123">
        <v>40150.201999999997</v>
      </c>
      <c r="W37" s="123">
        <v>36902.968000000001</v>
      </c>
      <c r="X37" s="123">
        <v>35312.271000000001</v>
      </c>
      <c r="Y37" s="124">
        <v>34341.784500000002</v>
      </c>
    </row>
    <row r="38" spans="2:25" s="63" customFormat="1" ht="15.75" x14ac:dyDescent="0.25">
      <c r="B38" s="73" t="s">
        <v>33</v>
      </c>
      <c r="C38" s="113">
        <v>-0.86452572568280761</v>
      </c>
      <c r="D38" s="113">
        <v>0.76663388433537705</v>
      </c>
      <c r="E38" s="113">
        <v>8.7762538469715601E-2</v>
      </c>
      <c r="F38" s="113">
        <v>-2.7599710449210946E-2</v>
      </c>
      <c r="G38" s="113">
        <v>-0.30144773009764814</v>
      </c>
      <c r="H38" s="113">
        <v>-0.32751457265801642</v>
      </c>
      <c r="I38" s="113">
        <v>-0.3664305252608635</v>
      </c>
      <c r="J38" s="113">
        <v>-7.2749160132290491E-2</v>
      </c>
      <c r="K38" s="113">
        <v>-7.5575665102356471E-2</v>
      </c>
      <c r="L38" s="113">
        <v>-0.14205642168532151</v>
      </c>
      <c r="M38" s="114">
        <v>-9.7891841347430564E-2</v>
      </c>
      <c r="Q38" s="73" t="s">
        <v>194</v>
      </c>
      <c r="R38" s="65">
        <v>-0.1237446635194317</v>
      </c>
      <c r="S38" s="65">
        <v>-0.15437751370895869</v>
      </c>
      <c r="T38" s="65">
        <v>6.129621617740888E-2</v>
      </c>
      <c r="U38" s="65">
        <v>-0.12458624779074778</v>
      </c>
      <c r="V38" s="65">
        <v>-0.8317959869114433</v>
      </c>
      <c r="W38" s="65">
        <v>-0.80398489686070995</v>
      </c>
      <c r="X38" s="65">
        <v>-0.27149769303356219</v>
      </c>
      <c r="Y38" s="116">
        <v>-0.27812217722839039</v>
      </c>
    </row>
    <row r="39" spans="2:25" s="63" customFormat="1" ht="15.75" x14ac:dyDescent="0.25">
      <c r="B39" s="73" t="s">
        <v>34</v>
      </c>
      <c r="C39" s="120">
        <v>-279.82137366980533</v>
      </c>
      <c r="D39" s="120">
        <v>24706.804735898513</v>
      </c>
      <c r="E39" s="120">
        <v>25840.636941805245</v>
      </c>
      <c r="F39" s="120">
        <v>26089.01476396096</v>
      </c>
      <c r="G39" s="120">
        <v>25832.03442232333</v>
      </c>
      <c r="H39" s="120">
        <v>25372.902629523436</v>
      </c>
      <c r="I39" s="120">
        <v>24941.370625654046</v>
      </c>
      <c r="J39" s="120">
        <v>24756.739070205109</v>
      </c>
      <c r="K39" s="120">
        <v>24699.050608180285</v>
      </c>
      <c r="L39" s="120">
        <v>24594.246157770907</v>
      </c>
      <c r="M39" s="121">
        <v>24426.983362228708</v>
      </c>
      <c r="Q39" s="73" t="s">
        <v>34</v>
      </c>
      <c r="R39" s="123">
        <v>-5160.2208502406429</v>
      </c>
      <c r="S39" s="123">
        <v>25374.09757760986</v>
      </c>
      <c r="T39" s="123">
        <v>25603.750179671642</v>
      </c>
      <c r="U39" s="123">
        <v>24783.844760888689</v>
      </c>
      <c r="V39" s="123">
        <v>22726.014518647033</v>
      </c>
      <c r="W39" s="123">
        <v>21565.123848091753</v>
      </c>
      <c r="X39" s="123">
        <v>20919.606718142124</v>
      </c>
      <c r="Y39" s="124">
        <v>20213.876727369217</v>
      </c>
    </row>
    <row r="40" spans="2:25" s="63" customFormat="1" ht="15.75" x14ac:dyDescent="0.25">
      <c r="B40" s="73" t="s">
        <v>35</v>
      </c>
      <c r="C40" s="120">
        <v>-303.61293101233969</v>
      </c>
      <c r="D40" s="120">
        <v>24492.6681854048</v>
      </c>
      <c r="E40" s="120">
        <v>25618.601963387813</v>
      </c>
      <c r="F40" s="120">
        <v>25857.737901507837</v>
      </c>
      <c r="G40" s="120">
        <v>25599.13478336663</v>
      </c>
      <c r="H40" s="120">
        <v>25144.917921373257</v>
      </c>
      <c r="I40" s="120">
        <v>24714.617419641545</v>
      </c>
      <c r="J40" s="120">
        <v>24527.32920069839</v>
      </c>
      <c r="K40" s="120">
        <v>24466.013839690575</v>
      </c>
      <c r="L40" s="120">
        <v>24357.463631831797</v>
      </c>
      <c r="M40" s="121">
        <v>24189.05525439246</v>
      </c>
      <c r="Q40" s="73" t="s">
        <v>195</v>
      </c>
      <c r="R40" s="123">
        <v>-3446.0689195277664</v>
      </c>
      <c r="S40" s="123">
        <v>25628.843630984102</v>
      </c>
      <c r="T40" s="123">
        <v>26112.007736574065</v>
      </c>
      <c r="U40" s="123">
        <v>26137.794973123222</v>
      </c>
      <c r="V40" s="123">
        <v>24552.048955112794</v>
      </c>
      <c r="W40" s="123">
        <v>23184.750666373388</v>
      </c>
      <c r="X40" s="123">
        <v>22703.735047748622</v>
      </c>
      <c r="Y40" s="124">
        <v>22182.774711456335</v>
      </c>
    </row>
    <row r="41" spans="2:25" s="63" customFormat="1" ht="15.75" x14ac:dyDescent="0.25">
      <c r="B41" s="73" t="s">
        <v>36</v>
      </c>
      <c r="C41" s="113">
        <v>2.7829477749236986</v>
      </c>
      <c r="D41" s="113">
        <v>67.78065515722507</v>
      </c>
      <c r="E41" s="113">
        <v>70.014557136117759</v>
      </c>
      <c r="F41" s="113">
        <v>70.550289381099333</v>
      </c>
      <c r="G41" s="113">
        <v>70.436247011666339</v>
      </c>
      <c r="H41" s="113">
        <v>70.308618153132826</v>
      </c>
      <c r="I41" s="113">
        <v>70.361946200396204</v>
      </c>
      <c r="J41" s="113">
        <v>70.45896850942168</v>
      </c>
      <c r="K41" s="113">
        <v>70.508830435481627</v>
      </c>
      <c r="L41" s="113">
        <v>70.561355002034205</v>
      </c>
      <c r="M41" s="114">
        <v>70.563602932148768</v>
      </c>
      <c r="Q41" s="73" t="s">
        <v>196</v>
      </c>
      <c r="R41" s="65">
        <v>4.6223554790311496</v>
      </c>
      <c r="S41" s="65">
        <v>59.971768077525248</v>
      </c>
      <c r="T41" s="65">
        <v>61.104239623869418</v>
      </c>
      <c r="U41" s="65">
        <v>61.992639930539667</v>
      </c>
      <c r="V41" s="65">
        <v>61.150499205739479</v>
      </c>
      <c r="W41" s="65">
        <v>62.826249277221784</v>
      </c>
      <c r="X41" s="65">
        <v>64.294179911987584</v>
      </c>
      <c r="Y41" s="116">
        <v>64.594123556556397</v>
      </c>
    </row>
    <row r="42" spans="2:25" s="63" customFormat="1" ht="15.75" x14ac:dyDescent="0.25">
      <c r="B42" s="73" t="s">
        <v>37</v>
      </c>
      <c r="C42" s="113">
        <v>1.8089668515896307</v>
      </c>
      <c r="D42" s="113">
        <v>63.362277565792482</v>
      </c>
      <c r="E42" s="113">
        <v>65.26705360135621</v>
      </c>
      <c r="F42" s="113">
        <v>65.572007843605491</v>
      </c>
      <c r="G42" s="113">
        <v>65.494523872847211</v>
      </c>
      <c r="H42" s="113">
        <v>65.378078162940938</v>
      </c>
      <c r="I42" s="113">
        <v>65.325837074618448</v>
      </c>
      <c r="J42" s="113">
        <v>65.297101303031042</v>
      </c>
      <c r="K42" s="113">
        <v>65.241110189049024</v>
      </c>
      <c r="L42" s="113">
        <v>65.196867193240152</v>
      </c>
      <c r="M42" s="114">
        <v>65.171244417382113</v>
      </c>
      <c r="Q42" s="73" t="s">
        <v>37</v>
      </c>
      <c r="R42" s="65">
        <v>2.6153930874654634</v>
      </c>
      <c r="S42" s="65">
        <v>64.980437318428073</v>
      </c>
      <c r="T42" s="65">
        <v>66.127918893155055</v>
      </c>
      <c r="U42" s="65">
        <v>67.353925492538011</v>
      </c>
      <c r="V42" s="65">
        <v>67.85286345752138</v>
      </c>
      <c r="W42" s="65">
        <v>67.725748654440949</v>
      </c>
      <c r="X42" s="65">
        <v>67.465771782842893</v>
      </c>
      <c r="Y42" s="116">
        <v>67.595830405893537</v>
      </c>
    </row>
    <row r="43" spans="2:25" s="63" customFormat="1" ht="15.75" x14ac:dyDescent="0.25">
      <c r="B43" s="117" t="s">
        <v>38</v>
      </c>
      <c r="C43" s="113">
        <v>-0.27972272162093503</v>
      </c>
      <c r="D43" s="113">
        <v>27.461073877262926</v>
      </c>
      <c r="E43" s="113">
        <v>27.16930623936139</v>
      </c>
      <c r="F43" s="113">
        <v>27.079563262275038</v>
      </c>
      <c r="G43" s="113">
        <v>27.681376693719063</v>
      </c>
      <c r="H43" s="113">
        <v>27.770621499313492</v>
      </c>
      <c r="I43" s="113">
        <v>27.50463016344127</v>
      </c>
      <c r="J43" s="113">
        <v>27.238397661095004</v>
      </c>
      <c r="K43" s="113">
        <v>27.066407089644535</v>
      </c>
      <c r="L43" s="113">
        <v>27.029131167691329</v>
      </c>
      <c r="M43" s="114">
        <v>27.181351155641991</v>
      </c>
      <c r="Q43" s="117" t="s">
        <v>38</v>
      </c>
      <c r="R43" s="65">
        <v>0.31691398743233634</v>
      </c>
      <c r="S43" s="65">
        <v>26.764476323002697</v>
      </c>
      <c r="T43" s="65">
        <v>26.498276961525612</v>
      </c>
      <c r="U43" s="65">
        <v>27.556783244001753</v>
      </c>
      <c r="V43" s="65">
        <v>27.215183150595497</v>
      </c>
      <c r="W43" s="65">
        <v>26.659546003008494</v>
      </c>
      <c r="X43" s="65">
        <v>26.835298523613098</v>
      </c>
      <c r="Y43" s="116">
        <v>27.081390310435033</v>
      </c>
    </row>
    <row r="44" spans="2:25" s="63" customFormat="1" ht="15.75" x14ac:dyDescent="0.25">
      <c r="B44" s="117" t="s">
        <v>39</v>
      </c>
      <c r="C44" s="113">
        <v>-2.402782623985658</v>
      </c>
      <c r="D44" s="113">
        <v>77.097754055199644</v>
      </c>
      <c r="E44" s="113">
        <v>76.929576696002442</v>
      </c>
      <c r="F44" s="113">
        <v>76.33502966631815</v>
      </c>
      <c r="G44" s="113">
        <v>75.517767575768588</v>
      </c>
      <c r="H44" s="113">
        <v>74.872187270067883</v>
      </c>
      <c r="I44" s="113">
        <v>74.688425403591737</v>
      </c>
      <c r="J44" s="113">
        <v>74.765584231276179</v>
      </c>
      <c r="K44" s="113">
        <v>74.760632785657521</v>
      </c>
      <c r="L44" s="113">
        <v>74.732992328354811</v>
      </c>
      <c r="M44" s="114">
        <v>74.694971431213986</v>
      </c>
      <c r="Q44" s="117" t="s">
        <v>39</v>
      </c>
      <c r="R44" s="65">
        <v>-0.87659205857471534</v>
      </c>
      <c r="S44" s="65">
        <v>77.482445048782637</v>
      </c>
      <c r="T44" s="65">
        <v>77.752438718092847</v>
      </c>
      <c r="U44" s="65">
        <v>76.90610286011362</v>
      </c>
      <c r="V44" s="65">
        <v>76.598148921598991</v>
      </c>
      <c r="W44" s="65">
        <v>76.732117711608112</v>
      </c>
      <c r="X44" s="65">
        <v>76.651179150347531</v>
      </c>
      <c r="Y44" s="116">
        <v>76.605852990207921</v>
      </c>
    </row>
    <row r="45" spans="2:25" s="63" customFormat="1" ht="15.75" x14ac:dyDescent="0.25">
      <c r="B45" s="117" t="s">
        <v>40</v>
      </c>
      <c r="C45" s="113">
        <v>23.62363813973235</v>
      </c>
      <c r="D45" s="113">
        <v>45.394166773650397</v>
      </c>
      <c r="E45" s="113">
        <v>58.627153510677168</v>
      </c>
      <c r="F45" s="113">
        <v>64.242417404267243</v>
      </c>
      <c r="G45" s="113">
        <v>66.7070537966312</v>
      </c>
      <c r="H45" s="113">
        <v>67.518372775386098</v>
      </c>
      <c r="I45" s="113">
        <v>67.656577965722377</v>
      </c>
      <c r="J45" s="113">
        <v>67.646892251581349</v>
      </c>
      <c r="K45" s="113">
        <v>68.059134187646436</v>
      </c>
      <c r="L45" s="113">
        <v>68.613010253217254</v>
      </c>
      <c r="M45" s="114">
        <v>69.017804913382747</v>
      </c>
      <c r="Q45" s="117" t="s">
        <v>40</v>
      </c>
      <c r="R45" s="65">
        <v>19.716365021305094</v>
      </c>
      <c r="S45" s="65">
        <v>53.414124984254116</v>
      </c>
      <c r="T45" s="65">
        <v>60.532063896475861</v>
      </c>
      <c r="U45" s="65">
        <v>70.17258375278908</v>
      </c>
      <c r="V45" s="65">
        <v>71.107911371221093</v>
      </c>
      <c r="W45" s="65">
        <v>71.802564531382956</v>
      </c>
      <c r="X45" s="65">
        <v>72.639604383373083</v>
      </c>
      <c r="Y45" s="116">
        <v>73.13049000555921</v>
      </c>
    </row>
    <row r="46" spans="2:25" s="63" customFormat="1" ht="15.75" x14ac:dyDescent="0.25">
      <c r="B46" s="125" t="s">
        <v>41</v>
      </c>
      <c r="C46" s="113">
        <v>6.060564768225575</v>
      </c>
      <c r="D46" s="113">
        <v>57.086339516776022</v>
      </c>
      <c r="E46" s="113">
        <v>60.603355286893461</v>
      </c>
      <c r="F46" s="113">
        <v>61.379673456047357</v>
      </c>
      <c r="G46" s="113">
        <v>61.864518577847761</v>
      </c>
      <c r="H46" s="113">
        <v>62.277593978996052</v>
      </c>
      <c r="I46" s="113">
        <v>62.656088939884121</v>
      </c>
      <c r="J46" s="113">
        <v>62.898490398982027</v>
      </c>
      <c r="K46" s="113">
        <v>63.017073461620235</v>
      </c>
      <c r="L46" s="113">
        <v>63.152221405960553</v>
      </c>
      <c r="M46" s="114">
        <v>63.146904285001597</v>
      </c>
      <c r="Q46" s="125" t="s">
        <v>197</v>
      </c>
      <c r="R46" s="65">
        <v>7.5477365790161031</v>
      </c>
      <c r="S46" s="65">
        <v>50.12752412456009</v>
      </c>
      <c r="T46" s="65">
        <v>51.882160177282699</v>
      </c>
      <c r="U46" s="65">
        <v>54.287588778480782</v>
      </c>
      <c r="V46" s="65">
        <v>54.28462183976184</v>
      </c>
      <c r="W46" s="65">
        <v>55.709468488023532</v>
      </c>
      <c r="X46" s="65">
        <v>57.1439390226383</v>
      </c>
      <c r="Y46" s="116">
        <v>57.675260703576193</v>
      </c>
    </row>
    <row r="47" spans="2:25" s="63" customFormat="1" ht="15.75" x14ac:dyDescent="0.25">
      <c r="B47" s="125" t="s">
        <v>42</v>
      </c>
      <c r="C47" s="113">
        <v>4.8226932785888721</v>
      </c>
      <c r="D47" s="113">
        <v>53.485260894518127</v>
      </c>
      <c r="E47" s="113">
        <v>56.555571816921521</v>
      </c>
      <c r="F47" s="113">
        <v>57.077218635844282</v>
      </c>
      <c r="G47" s="113">
        <v>57.522342620733234</v>
      </c>
      <c r="H47" s="113">
        <v>57.893225928690541</v>
      </c>
      <c r="I47" s="113">
        <v>58.13908970559887</v>
      </c>
      <c r="J47" s="113">
        <v>58.252576596542042</v>
      </c>
      <c r="K47" s="113">
        <v>58.275224070804811</v>
      </c>
      <c r="L47" s="113">
        <v>58.326859943643647</v>
      </c>
      <c r="M47" s="114">
        <v>58.307954173106999</v>
      </c>
      <c r="Q47" s="125" t="s">
        <v>42</v>
      </c>
      <c r="R47" s="65">
        <v>4.8958282198647254</v>
      </c>
      <c r="S47" s="65">
        <v>55.186739103232242</v>
      </c>
      <c r="T47" s="65">
        <v>56.976949307690624</v>
      </c>
      <c r="U47" s="65">
        <v>59.581806099998545</v>
      </c>
      <c r="V47" s="65">
        <v>60.35085824806017</v>
      </c>
      <c r="W47" s="65">
        <v>60.112777306925111</v>
      </c>
      <c r="X47" s="65">
        <v>59.899316872381291</v>
      </c>
      <c r="Y47" s="116">
        <v>60.082567323096967</v>
      </c>
    </row>
    <row r="48" spans="2:25" s="63" customFormat="1" ht="15.75" x14ac:dyDescent="0.25">
      <c r="B48" s="117" t="s">
        <v>38</v>
      </c>
      <c r="C48" s="113">
        <v>-7.3996210988624966E-2</v>
      </c>
      <c r="D48" s="113">
        <v>23.530037492597444</v>
      </c>
      <c r="E48" s="113">
        <v>23.395991343186832</v>
      </c>
      <c r="F48" s="113">
        <v>23.34538415031183</v>
      </c>
      <c r="G48" s="113">
        <v>23.896782312781877</v>
      </c>
      <c r="H48" s="113">
        <v>24.025429406756004</v>
      </c>
      <c r="I48" s="113">
        <v>23.776501418883292</v>
      </c>
      <c r="J48" s="113">
        <v>23.542732729887373</v>
      </c>
      <c r="K48" s="113">
        <v>23.384492567672311</v>
      </c>
      <c r="L48" s="113">
        <v>23.337046214112398</v>
      </c>
      <c r="M48" s="114">
        <v>23.456041281608819</v>
      </c>
      <c r="Q48" s="117" t="s">
        <v>38</v>
      </c>
      <c r="R48" s="65">
        <v>0.20058989563385055</v>
      </c>
      <c r="S48" s="65">
        <v>22.834301496060988</v>
      </c>
      <c r="T48" s="65">
        <v>22.495565458464629</v>
      </c>
      <c r="U48" s="65">
        <v>23.430360023569829</v>
      </c>
      <c r="V48" s="65">
        <v>23.141210475082168</v>
      </c>
      <c r="W48" s="65">
        <v>22.655943592860879</v>
      </c>
      <c r="X48" s="65">
        <v>22.810688159826636</v>
      </c>
      <c r="Y48" s="116">
        <v>23.034891391694838</v>
      </c>
    </row>
    <row r="49" spans="2:25" s="63" customFormat="1" ht="15.75" x14ac:dyDescent="0.25">
      <c r="B49" s="117" t="s">
        <v>39</v>
      </c>
      <c r="C49" s="113">
        <v>0.60029259345445496</v>
      </c>
      <c r="D49" s="113">
        <v>66.03049706808109</v>
      </c>
      <c r="E49" s="113">
        <v>67.384845835498368</v>
      </c>
      <c r="F49" s="113">
        <v>67.575323045511453</v>
      </c>
      <c r="G49" s="113">
        <v>67.259189730265916</v>
      </c>
      <c r="H49" s="113">
        <v>66.699822887737895</v>
      </c>
      <c r="I49" s="113">
        <v>66.441147969509274</v>
      </c>
      <c r="J49" s="113">
        <v>66.607411145259263</v>
      </c>
      <c r="K49" s="113">
        <v>66.641091549738277</v>
      </c>
      <c r="L49" s="113">
        <v>66.653607855668213</v>
      </c>
      <c r="M49" s="114">
        <v>66.630789661535545</v>
      </c>
      <c r="Q49" s="117" t="s">
        <v>39</v>
      </c>
      <c r="R49" s="65">
        <v>0.58739129444495575</v>
      </c>
      <c r="S49" s="65">
        <v>66.782046944840246</v>
      </c>
      <c r="T49" s="65">
        <v>67.730253286061227</v>
      </c>
      <c r="U49" s="65">
        <v>67.659922604564088</v>
      </c>
      <c r="V49" s="65">
        <v>67.364689375302049</v>
      </c>
      <c r="W49" s="65">
        <v>67.489018883026958</v>
      </c>
      <c r="X49" s="65">
        <v>67.438785287435081</v>
      </c>
      <c r="Y49" s="116">
        <v>67.369438239285202</v>
      </c>
    </row>
    <row r="50" spans="2:25" s="63" customFormat="1" ht="15.75" x14ac:dyDescent="0.25">
      <c r="B50" s="117" t="s">
        <v>40</v>
      </c>
      <c r="C50" s="113">
        <v>28.267432520509047</v>
      </c>
      <c r="D50" s="113">
        <v>34.618326415039327</v>
      </c>
      <c r="E50" s="113">
        <v>48.710064680659535</v>
      </c>
      <c r="F50" s="113">
        <v>53.210330737365133</v>
      </c>
      <c r="G50" s="113">
        <v>56.703580587540849</v>
      </c>
      <c r="H50" s="113">
        <v>59.300707880299441</v>
      </c>
      <c r="I50" s="113">
        <v>60.989370312591426</v>
      </c>
      <c r="J50" s="113">
        <v>61.375532155151966</v>
      </c>
      <c r="K50" s="113">
        <v>61.889351849934272</v>
      </c>
      <c r="L50" s="113">
        <v>62.616165171724781</v>
      </c>
      <c r="M50" s="114">
        <v>62.885758935548374</v>
      </c>
      <c r="Q50" s="117" t="s">
        <v>40</v>
      </c>
      <c r="R50" s="65">
        <v>25.745850357627546</v>
      </c>
      <c r="S50" s="65">
        <v>41.732325868037037</v>
      </c>
      <c r="T50" s="65">
        <v>49.844940030229814</v>
      </c>
      <c r="U50" s="65">
        <v>62.949208970785541</v>
      </c>
      <c r="V50" s="65">
        <v>65.48227647594868</v>
      </c>
      <c r="W50" s="65">
        <v>65.925926323188349</v>
      </c>
      <c r="X50" s="65">
        <v>66.740262922444273</v>
      </c>
      <c r="Y50" s="116">
        <v>67.478176225664583</v>
      </c>
    </row>
    <row r="51" spans="2:25" s="63" customFormat="1" ht="15.75" x14ac:dyDescent="0.25">
      <c r="B51" s="125" t="s">
        <v>43</v>
      </c>
      <c r="C51" s="113">
        <v>-0.89606873178982482</v>
      </c>
      <c r="D51" s="113">
        <v>78.662578287641963</v>
      </c>
      <c r="E51" s="113">
        <v>79.455436358567638</v>
      </c>
      <c r="F51" s="113">
        <v>79.662996538914697</v>
      </c>
      <c r="G51" s="113">
        <v>78.886586774817559</v>
      </c>
      <c r="H51" s="113">
        <v>78.174294585133055</v>
      </c>
      <c r="I51" s="113">
        <v>77.867833006304878</v>
      </c>
      <c r="J51" s="113">
        <v>77.796832666152042</v>
      </c>
      <c r="K51" s="113">
        <v>77.768990534980759</v>
      </c>
      <c r="L51" s="113">
        <v>77.745853405565157</v>
      </c>
      <c r="M51" s="114">
        <v>77.766509555852139</v>
      </c>
      <c r="Q51" s="125" t="s">
        <v>198</v>
      </c>
      <c r="R51" s="65">
        <v>1.1098598050219124</v>
      </c>
      <c r="S51" s="65">
        <v>70.100683734393371</v>
      </c>
      <c r="T51" s="65">
        <v>70.554317655374376</v>
      </c>
      <c r="U51" s="65">
        <v>69.795768429504491</v>
      </c>
      <c r="V51" s="65">
        <v>67.99900704013109</v>
      </c>
      <c r="W51" s="65">
        <v>69.790254379997819</v>
      </c>
      <c r="X51" s="65">
        <v>71.17964710224912</v>
      </c>
      <c r="Y51" s="116">
        <v>71.210543539415283</v>
      </c>
    </row>
    <row r="52" spans="2:25" s="63" customFormat="1" ht="15.75" x14ac:dyDescent="0.25">
      <c r="B52" s="125" t="s">
        <v>44</v>
      </c>
      <c r="C52" s="113">
        <v>-1.528329164689751</v>
      </c>
      <c r="D52" s="113">
        <v>73.358087009515486</v>
      </c>
      <c r="E52" s="113">
        <v>73.977626707344484</v>
      </c>
      <c r="F52" s="113">
        <v>73.995839043621942</v>
      </c>
      <c r="G52" s="113">
        <v>73.346116082609186</v>
      </c>
      <c r="H52" s="113">
        <v>72.704719758634837</v>
      </c>
      <c r="I52" s="113">
        <v>72.325427087135608</v>
      </c>
      <c r="J52" s="113">
        <v>72.134452327297751</v>
      </c>
      <c r="K52" s="113">
        <v>71.990460454115407</v>
      </c>
      <c r="L52" s="113">
        <v>71.854521311103781</v>
      </c>
      <c r="M52" s="114">
        <v>71.829757844825735</v>
      </c>
      <c r="Q52" s="125" t="s">
        <v>44</v>
      </c>
      <c r="R52" s="65">
        <v>-0.14015522643192924</v>
      </c>
      <c r="S52" s="65">
        <v>74.84051217190229</v>
      </c>
      <c r="T52" s="65">
        <v>75.292549070947985</v>
      </c>
      <c r="U52" s="65">
        <v>75.012889702036162</v>
      </c>
      <c r="V52" s="65">
        <v>75.10980803170159</v>
      </c>
      <c r="W52" s="65">
        <v>74.977840090978503</v>
      </c>
      <c r="X52" s="65">
        <v>74.629955610777742</v>
      </c>
      <c r="Y52" s="116">
        <v>74.700356945470361</v>
      </c>
    </row>
    <row r="53" spans="2:25" s="63" customFormat="1" ht="15.75" x14ac:dyDescent="0.25">
      <c r="B53" s="117" t="s">
        <v>38</v>
      </c>
      <c r="C53" s="113">
        <v>-0.43218544150304794</v>
      </c>
      <c r="D53" s="113">
        <v>31.202104252778412</v>
      </c>
      <c r="E53" s="113">
        <v>30.7950880043864</v>
      </c>
      <c r="F53" s="113">
        <v>30.699896994351207</v>
      </c>
      <c r="G53" s="113">
        <v>31.375543390790341</v>
      </c>
      <c r="H53" s="113">
        <v>31.43405306943869</v>
      </c>
      <c r="I53" s="113">
        <v>31.148580918550749</v>
      </c>
      <c r="J53" s="113">
        <v>30.845075442444791</v>
      </c>
      <c r="K53" s="113">
        <v>30.645272092383969</v>
      </c>
      <c r="L53" s="113">
        <v>30.60034601775244</v>
      </c>
      <c r="M53" s="114">
        <v>30.769918811275364</v>
      </c>
      <c r="Q53" s="117" t="s">
        <v>38</v>
      </c>
      <c r="R53" s="65">
        <v>0.42897134397897929</v>
      </c>
      <c r="S53" s="65">
        <v>30.456824976295511</v>
      </c>
      <c r="T53" s="65">
        <v>30.24930481815576</v>
      </c>
      <c r="U53" s="65">
        <v>31.421634909430381</v>
      </c>
      <c r="V53" s="65">
        <v>31.018747553019693</v>
      </c>
      <c r="W53" s="65">
        <v>30.407972876919477</v>
      </c>
      <c r="X53" s="65">
        <v>30.612206998841835</v>
      </c>
      <c r="Y53" s="116">
        <v>30.885796320274491</v>
      </c>
    </row>
    <row r="54" spans="2:25" s="63" customFormat="1" ht="15.75" x14ac:dyDescent="0.25">
      <c r="B54" s="117" t="s">
        <v>39</v>
      </c>
      <c r="C54" s="113">
        <v>-5.7371052554239128</v>
      </c>
      <c r="D54" s="113">
        <v>88.276957022133857</v>
      </c>
      <c r="E54" s="113">
        <v>86.378119566678905</v>
      </c>
      <c r="F54" s="113">
        <v>84.902422561002211</v>
      </c>
      <c r="G54" s="113">
        <v>83.522354067384867</v>
      </c>
      <c r="H54" s="113">
        <v>82.748875672145971</v>
      </c>
      <c r="I54" s="113">
        <v>82.624216854754025</v>
      </c>
      <c r="J54" s="113">
        <v>82.632183748065472</v>
      </c>
      <c r="K54" s="113">
        <v>82.625606925208757</v>
      </c>
      <c r="L54" s="113">
        <v>82.585938837788831</v>
      </c>
      <c r="M54" s="114">
        <v>82.539851766709944</v>
      </c>
      <c r="Q54" s="117" t="s">
        <v>39</v>
      </c>
      <c r="R54" s="65">
        <v>-2.9507387776182981</v>
      </c>
      <c r="S54" s="65">
        <v>88.229930657756171</v>
      </c>
      <c r="T54" s="65">
        <v>87.731627280531001</v>
      </c>
      <c r="U54" s="65">
        <v>85.875543617950257</v>
      </c>
      <c r="V54" s="65">
        <v>85.357523535133055</v>
      </c>
      <c r="W54" s="65">
        <v>85.428958862320158</v>
      </c>
      <c r="X54" s="65">
        <v>85.309038048682211</v>
      </c>
      <c r="Y54" s="116">
        <v>85.279191880137873</v>
      </c>
    </row>
    <row r="55" spans="2:25" s="63" customFormat="1" ht="15.75" x14ac:dyDescent="0.25">
      <c r="B55" s="117" t="s">
        <v>40</v>
      </c>
      <c r="C55" s="113">
        <v>18.027417449425904</v>
      </c>
      <c r="D55" s="113">
        <v>56.927869921975493</v>
      </c>
      <c r="E55" s="113">
        <v>69.133212846917331</v>
      </c>
      <c r="F55" s="113">
        <v>75.750995588065322</v>
      </c>
      <c r="G55" s="113">
        <v>77.012367250044562</v>
      </c>
      <c r="H55" s="113">
        <v>75.893384573158542</v>
      </c>
      <c r="I55" s="113">
        <v>74.360981752206982</v>
      </c>
      <c r="J55" s="113">
        <v>73.827197733505287</v>
      </c>
      <c r="K55" s="113">
        <v>74.026571958467429</v>
      </c>
      <c r="L55" s="113">
        <v>74.383442995719406</v>
      </c>
      <c r="M55" s="114">
        <v>74.955287371401397</v>
      </c>
      <c r="Q55" s="117" t="s">
        <v>40</v>
      </c>
      <c r="R55" s="65">
        <v>12.693217723305921</v>
      </c>
      <c r="S55" s="65">
        <v>65.899857708840116</v>
      </c>
      <c r="T55" s="65">
        <v>71.913563065068161</v>
      </c>
      <c r="U55" s="65">
        <v>77.775762621227727</v>
      </c>
      <c r="V55" s="65">
        <v>76.965219596625147</v>
      </c>
      <c r="W55" s="65">
        <v>77.668494487929792</v>
      </c>
      <c r="X55" s="65">
        <v>78.374704812618461</v>
      </c>
      <c r="Y55" s="116">
        <v>78.593075432146037</v>
      </c>
    </row>
    <row r="56" spans="2:25" s="63" customFormat="1" ht="15.75" x14ac:dyDescent="0.25">
      <c r="B56" s="126" t="s">
        <v>45</v>
      </c>
      <c r="C56" s="113">
        <v>5.129459955741396</v>
      </c>
      <c r="D56" s="113">
        <v>62.262578412769827</v>
      </c>
      <c r="E56" s="113">
        <v>65.67497406281602</v>
      </c>
      <c r="F56" s="113">
        <v>65.697976895486775</v>
      </c>
      <c r="G56" s="113">
        <v>65.775544175917432</v>
      </c>
      <c r="H56" s="113">
        <v>66.077403206194461</v>
      </c>
      <c r="I56" s="113">
        <v>66.373524739805021</v>
      </c>
      <c r="J56" s="113">
        <v>66.660177573750119</v>
      </c>
      <c r="K56" s="113">
        <v>66.956738704345852</v>
      </c>
      <c r="L56" s="113">
        <v>67.202905965345892</v>
      </c>
      <c r="M56" s="114">
        <v>67.392038368511223</v>
      </c>
      <c r="Q56" s="126" t="s">
        <v>45</v>
      </c>
      <c r="R56" s="65">
        <v>4.628572313566707</v>
      </c>
      <c r="S56" s="65">
        <v>63.806509048197171</v>
      </c>
      <c r="T56" s="65">
        <v>66.224658660467227</v>
      </c>
      <c r="U56" s="65">
        <v>66.503056702185162</v>
      </c>
      <c r="V56" s="65">
        <v>66.99753199366134</v>
      </c>
      <c r="W56" s="65">
        <v>67.564218228667301</v>
      </c>
      <c r="X56" s="65">
        <v>68.113501777489603</v>
      </c>
      <c r="Y56" s="116">
        <v>68.435081361763878</v>
      </c>
    </row>
    <row r="57" spans="2:25" s="63" customFormat="1" ht="15.75" x14ac:dyDescent="0.25">
      <c r="B57" s="117" t="s">
        <v>46</v>
      </c>
      <c r="C57" s="113">
        <v>4.8724184537761701</v>
      </c>
      <c r="D57" s="113">
        <v>62.400521897928677</v>
      </c>
      <c r="E57" s="113">
        <v>65.868775184173813</v>
      </c>
      <c r="F57" s="113">
        <v>66.004409936390218</v>
      </c>
      <c r="G57" s="113">
        <v>66.135988341872093</v>
      </c>
      <c r="H57" s="113">
        <v>66.263466614992595</v>
      </c>
      <c r="I57" s="113">
        <v>66.386818120023378</v>
      </c>
      <c r="J57" s="113">
        <v>66.506033561305401</v>
      </c>
      <c r="K57" s="113">
        <v>66.787734837893623</v>
      </c>
      <c r="L57" s="113">
        <v>67.044652746780628</v>
      </c>
      <c r="M57" s="114">
        <v>67.272940351704847</v>
      </c>
      <c r="Q57" s="117" t="s">
        <v>46</v>
      </c>
      <c r="R57" s="65">
        <v>3.8579027148009928</v>
      </c>
      <c r="S57" s="65">
        <v>63.929206187712403</v>
      </c>
      <c r="T57" s="65">
        <v>65.861866436495276</v>
      </c>
      <c r="U57" s="65">
        <v>66.143080491443953</v>
      </c>
      <c r="V57" s="65">
        <v>66.251887429975554</v>
      </c>
      <c r="W57" s="65">
        <v>66.896168233380806</v>
      </c>
      <c r="X57" s="65">
        <v>67.59315937085114</v>
      </c>
      <c r="Y57" s="116">
        <v>67.787108902513395</v>
      </c>
    </row>
    <row r="58" spans="2:25" s="63" customFormat="1" ht="15.75" x14ac:dyDescent="0.25">
      <c r="B58" s="117" t="s">
        <v>47</v>
      </c>
      <c r="C58" s="113">
        <v>5.3753528381453322</v>
      </c>
      <c r="D58" s="113">
        <v>62.132802418262486</v>
      </c>
      <c r="E58" s="113">
        <v>65.491281821376077</v>
      </c>
      <c r="F58" s="113">
        <v>65.405980702605561</v>
      </c>
      <c r="G58" s="113">
        <v>65.43068677918653</v>
      </c>
      <c r="H58" s="113">
        <v>65.89877683972982</v>
      </c>
      <c r="I58" s="113">
        <v>66.360723994200626</v>
      </c>
      <c r="J58" s="113">
        <v>66.809022716031009</v>
      </c>
      <c r="K58" s="113">
        <v>67.1203685611857</v>
      </c>
      <c r="L58" s="113">
        <v>67.356583273450227</v>
      </c>
      <c r="M58" s="114">
        <v>67.508155256407818</v>
      </c>
      <c r="Q58" s="117" t="s">
        <v>47</v>
      </c>
      <c r="R58" s="65">
        <v>5.3835322761719766</v>
      </c>
      <c r="S58" s="65">
        <v>63.690519274864798</v>
      </c>
      <c r="T58" s="65">
        <v>66.568605814110782</v>
      </c>
      <c r="U58" s="65">
        <v>66.84676581305466</v>
      </c>
      <c r="V58" s="65">
        <v>67.712701520530032</v>
      </c>
      <c r="W58" s="65">
        <v>68.207845518955253</v>
      </c>
      <c r="X58" s="65">
        <v>68.619032856185427</v>
      </c>
      <c r="Y58" s="116">
        <v>69.074051551036774</v>
      </c>
    </row>
    <row r="59" spans="2:25" s="63" customFormat="1" ht="15.75" x14ac:dyDescent="0.25">
      <c r="B59" s="73" t="s">
        <v>48</v>
      </c>
      <c r="C59" s="113">
        <v>4.8002296814158001</v>
      </c>
      <c r="D59" s="113">
        <v>55.500046846692086</v>
      </c>
      <c r="E59" s="113">
        <v>58.363996900714632</v>
      </c>
      <c r="F59" s="113">
        <v>59.57098342008377</v>
      </c>
      <c r="G59" s="113">
        <v>59.893020312554313</v>
      </c>
      <c r="H59" s="113">
        <v>60.17826573218089</v>
      </c>
      <c r="I59" s="113">
        <v>60.443314766274185</v>
      </c>
      <c r="J59" s="113">
        <v>60.41672673671512</v>
      </c>
      <c r="K59" s="113">
        <v>60.364920457942702</v>
      </c>
      <c r="L59" s="113">
        <v>60.323984230538173</v>
      </c>
      <c r="M59" s="114">
        <v>60.300276528107887</v>
      </c>
      <c r="Q59" s="73" t="s">
        <v>48</v>
      </c>
      <c r="R59" s="65">
        <v>4.9971832690864844</v>
      </c>
      <c r="S59" s="65">
        <v>57.263058814255672</v>
      </c>
      <c r="T59" s="65">
        <v>58.97659364458405</v>
      </c>
      <c r="U59" s="65">
        <v>61.378211245778544</v>
      </c>
      <c r="V59" s="65">
        <v>62.164934727130714</v>
      </c>
      <c r="W59" s="65">
        <v>62.379905405133407</v>
      </c>
      <c r="X59" s="65">
        <v>62.140449467325254</v>
      </c>
      <c r="Y59" s="116">
        <v>62.260242083342156</v>
      </c>
    </row>
    <row r="60" spans="2:25" s="63" customFormat="1" ht="15.75" x14ac:dyDescent="0.25">
      <c r="B60" s="73" t="s">
        <v>49</v>
      </c>
      <c r="C60" s="113">
        <v>5.8337682732536464</v>
      </c>
      <c r="D60" s="113">
        <v>59.672112584889327</v>
      </c>
      <c r="E60" s="113">
        <v>62.884124083866297</v>
      </c>
      <c r="F60" s="113">
        <v>64.343452301743866</v>
      </c>
      <c r="G60" s="113">
        <v>64.646299820820616</v>
      </c>
      <c r="H60" s="113">
        <v>64.93010454351257</v>
      </c>
      <c r="I60" s="113">
        <v>65.304082727507222</v>
      </c>
      <c r="J60" s="113">
        <v>65.397900983472951</v>
      </c>
      <c r="K60" s="113">
        <v>65.44879396224394</v>
      </c>
      <c r="L60" s="113">
        <v>65.502014827961574</v>
      </c>
      <c r="M60" s="114">
        <v>65.505880858142973</v>
      </c>
      <c r="Q60" s="73" t="s">
        <v>199</v>
      </c>
      <c r="R60" s="65">
        <v>6.8832814082494878</v>
      </c>
      <c r="S60" s="65">
        <v>53.161660220439202</v>
      </c>
      <c r="T60" s="65">
        <v>54.833977770648488</v>
      </c>
      <c r="U60" s="65">
        <v>56.912524382700312</v>
      </c>
      <c r="V60" s="65">
        <v>56.495779825825082</v>
      </c>
      <c r="W60" s="65">
        <v>58.319608225840895</v>
      </c>
      <c r="X60" s="65">
        <v>59.728333371615989</v>
      </c>
      <c r="Y60" s="116">
        <v>60.04494162868869</v>
      </c>
    </row>
    <row r="61" spans="2:25" s="63" customFormat="1" ht="15.75" x14ac:dyDescent="0.25">
      <c r="B61" s="73" t="s">
        <v>50</v>
      </c>
      <c r="C61" s="113">
        <v>5.7276755306604699</v>
      </c>
      <c r="D61" s="113">
        <v>48.534435753459512</v>
      </c>
      <c r="E61" s="113">
        <v>51.107479034367692</v>
      </c>
      <c r="F61" s="113">
        <v>52.909607181096149</v>
      </c>
      <c r="G61" s="113">
        <v>52.903216341153886</v>
      </c>
      <c r="H61" s="113">
        <v>52.572736010748173</v>
      </c>
      <c r="I61" s="113">
        <v>52.636518634432178</v>
      </c>
      <c r="J61" s="113">
        <v>52.855133124280492</v>
      </c>
      <c r="K61" s="113">
        <v>53.599107473204185</v>
      </c>
      <c r="L61" s="113">
        <v>54.146673880553095</v>
      </c>
      <c r="M61" s="114">
        <v>54.262111284119982</v>
      </c>
      <c r="Q61" s="73" t="s">
        <v>50</v>
      </c>
      <c r="R61" s="65">
        <v>6.4391819019891301</v>
      </c>
      <c r="S61" s="65">
        <v>49.985797393018103</v>
      </c>
      <c r="T61" s="65">
        <v>51.545765515134121</v>
      </c>
      <c r="U61" s="65">
        <v>53.683290805303734</v>
      </c>
      <c r="V61" s="65">
        <v>53.512622694403582</v>
      </c>
      <c r="W61" s="65">
        <v>54.922993965011536</v>
      </c>
      <c r="X61" s="65">
        <v>56.04803562427</v>
      </c>
      <c r="Y61" s="116">
        <v>56.424979295007233</v>
      </c>
    </row>
    <row r="62" spans="2:25" s="63" customFormat="1" ht="15.75" x14ac:dyDescent="0.25">
      <c r="B62" s="73" t="s">
        <v>51</v>
      </c>
      <c r="C62" s="113">
        <v>-4.9342716990759286</v>
      </c>
      <c r="D62" s="113">
        <v>12.408377699075924</v>
      </c>
      <c r="E62" s="113">
        <v>10.576632956046518</v>
      </c>
      <c r="F62" s="113">
        <v>9.1518082500000002</v>
      </c>
      <c r="G62" s="113">
        <v>8.5526288749999964</v>
      </c>
      <c r="H62" s="113">
        <v>7.9534495000000023</v>
      </c>
      <c r="I62" s="113">
        <v>7.4741059999999973</v>
      </c>
      <c r="J62" s="113">
        <v>7.4741060000000008</v>
      </c>
      <c r="K62" s="113">
        <v>7.4741059999999981</v>
      </c>
      <c r="L62" s="113">
        <v>7.4741059999999981</v>
      </c>
      <c r="M62" s="114">
        <v>7.4741059999999955</v>
      </c>
      <c r="Q62" s="73" t="s">
        <v>51</v>
      </c>
      <c r="R62" s="65">
        <v>-3.9830953985918551</v>
      </c>
      <c r="S62" s="65">
        <v>11.876464398591857</v>
      </c>
      <c r="T62" s="65">
        <v>10.81438123</v>
      </c>
      <c r="U62" s="65">
        <v>8.8721098333333295</v>
      </c>
      <c r="V62" s="65">
        <v>8.3827394166666576</v>
      </c>
      <c r="W62" s="65">
        <v>7.893368999999999</v>
      </c>
      <c r="X62" s="65">
        <v>7.8933689999999963</v>
      </c>
      <c r="Y62" s="116">
        <v>7.8933690000000016</v>
      </c>
    </row>
    <row r="63" spans="2:25" s="63" customFormat="1" ht="15.75" x14ac:dyDescent="0.25">
      <c r="B63" s="73" t="s">
        <v>52</v>
      </c>
      <c r="C63" s="113">
        <v>-4.7953055630733532</v>
      </c>
      <c r="D63" s="113">
        <v>11.962914385894232</v>
      </c>
      <c r="E63" s="113">
        <v>10.184213804410195</v>
      </c>
      <c r="F63" s="113">
        <v>8.7977485759517009</v>
      </c>
      <c r="G63" s="113">
        <v>8.2201244905719228</v>
      </c>
      <c r="H63" s="113">
        <v>7.649862624434868</v>
      </c>
      <c r="I63" s="113">
        <v>7.1883480870350427</v>
      </c>
      <c r="J63" s="113">
        <v>7.1830024079036434</v>
      </c>
      <c r="K63" s="113">
        <v>7.1764591542264</v>
      </c>
      <c r="L63" s="113">
        <v>7.1701289947263351</v>
      </c>
      <c r="M63" s="114">
        <v>7.1676088228208785</v>
      </c>
      <c r="Q63" s="73" t="s">
        <v>200</v>
      </c>
      <c r="R63" s="65">
        <v>-4.3128049592344375</v>
      </c>
      <c r="S63" s="65">
        <v>11.355522899179253</v>
      </c>
      <c r="T63" s="65">
        <v>10.261582325249236</v>
      </c>
      <c r="U63" s="65">
        <v>8.1947075548507655</v>
      </c>
      <c r="V63" s="65">
        <v>7.611907409379759</v>
      </c>
      <c r="W63" s="65">
        <v>7.1731817563949489</v>
      </c>
      <c r="X63" s="65">
        <v>7.1014927737188689</v>
      </c>
      <c r="Y63" s="116">
        <v>7.042717939944815</v>
      </c>
    </row>
    <row r="64" spans="2:25" s="63" customFormat="1" ht="15.75" x14ac:dyDescent="0.25">
      <c r="B64" s="73" t="s">
        <v>53</v>
      </c>
      <c r="C64" s="113">
        <v>-5.2174824471333254</v>
      </c>
      <c r="D64" s="113">
        <v>12.245978874493744</v>
      </c>
      <c r="E64" s="113">
        <v>10.363984211528585</v>
      </c>
      <c r="F64" s="113">
        <v>8.8406488877498823</v>
      </c>
      <c r="G64" s="113">
        <v>8.1642018506507057</v>
      </c>
      <c r="H64" s="113">
        <v>7.5357089619576865</v>
      </c>
      <c r="I64" s="113">
        <v>7.054128680696806</v>
      </c>
      <c r="J64" s="113">
        <v>7.0766702779957864</v>
      </c>
      <c r="K64" s="113">
        <v>7.0848464108774216</v>
      </c>
      <c r="L64" s="113">
        <v>7.0604211816856335</v>
      </c>
      <c r="M64" s="114">
        <v>7.0284964273604187</v>
      </c>
      <c r="Q64" s="73" t="s">
        <v>53</v>
      </c>
      <c r="R64" s="65">
        <v>-4.4293324056104675</v>
      </c>
      <c r="S64" s="65">
        <v>11.701170260585931</v>
      </c>
      <c r="T64" s="65">
        <v>10.584920083266978</v>
      </c>
      <c r="U64" s="65">
        <v>8.4588987627867045</v>
      </c>
      <c r="V64" s="65">
        <v>7.838396853312851</v>
      </c>
      <c r="W64" s="65">
        <v>7.4012539620460993</v>
      </c>
      <c r="X64" s="65">
        <v>7.3383357196619698</v>
      </c>
      <c r="Y64" s="116">
        <v>7.2718378549754634</v>
      </c>
    </row>
    <row r="65" spans="2:25" s="63" customFormat="1" ht="15.75" x14ac:dyDescent="0.25">
      <c r="B65" s="73" t="s">
        <v>54</v>
      </c>
      <c r="C65" s="113">
        <v>0.89264713625793846</v>
      </c>
      <c r="D65" s="113">
        <v>21.56263125956367</v>
      </c>
      <c r="E65" s="113">
        <v>23.00954876573557</v>
      </c>
      <c r="F65" s="113">
        <v>23.582839133504606</v>
      </c>
      <c r="G65" s="113">
        <v>23.494854035664591</v>
      </c>
      <c r="H65" s="113">
        <v>23.221366243361299</v>
      </c>
      <c r="I65" s="113">
        <v>22.93804469113871</v>
      </c>
      <c r="J65" s="113">
        <v>22.765530553617772</v>
      </c>
      <c r="K65" s="113">
        <v>22.710220349817803</v>
      </c>
      <c r="L65" s="113">
        <v>22.611002069585904</v>
      </c>
      <c r="M65" s="114">
        <v>22.455278395821608</v>
      </c>
      <c r="Q65" s="73" t="s">
        <v>201</v>
      </c>
      <c r="R65" s="65">
        <v>-2.0980499663978023</v>
      </c>
      <c r="S65" s="65">
        <v>22.71855442367286</v>
      </c>
      <c r="T65" s="65">
        <v>23.432502565910067</v>
      </c>
      <c r="U65" s="65">
        <v>23.99587911378929</v>
      </c>
      <c r="V65" s="65">
        <v>22.683169721544015</v>
      </c>
      <c r="W65" s="65">
        <v>21.521666361307435</v>
      </c>
      <c r="X65" s="65">
        <v>21.091430943968476</v>
      </c>
      <c r="Y65" s="116">
        <v>20.620504457275057</v>
      </c>
    </row>
    <row r="66" spans="2:25" s="63" customFormat="1" ht="15.75" x14ac:dyDescent="0.25">
      <c r="B66" s="73" t="s">
        <v>55</v>
      </c>
      <c r="C66" s="113">
        <v>0.96019364623832715</v>
      </c>
      <c r="D66" s="113">
        <v>21.641091086895042</v>
      </c>
      <c r="E66" s="113">
        <v>23.107567618965945</v>
      </c>
      <c r="F66" s="113">
        <v>23.70139815844907</v>
      </c>
      <c r="G66" s="113">
        <v>23.622716387319766</v>
      </c>
      <c r="H66" s="113">
        <v>23.354881632200115</v>
      </c>
      <c r="I66" s="113">
        <v>23.077226147239806</v>
      </c>
      <c r="J66" s="113">
        <v>22.906394149954565</v>
      </c>
      <c r="K66" s="113">
        <v>22.853017384731249</v>
      </c>
      <c r="L66" s="113">
        <v>22.756046130038186</v>
      </c>
      <c r="M66" s="114">
        <v>22.601284733133369</v>
      </c>
      <c r="Q66" s="73" t="s">
        <v>55</v>
      </c>
      <c r="R66" s="65">
        <v>-3.7422310642682248</v>
      </c>
      <c r="S66" s="65">
        <v>22.360551912341066</v>
      </c>
      <c r="T66" s="65">
        <v>22.834863026065133</v>
      </c>
      <c r="U66" s="65">
        <v>22.584994832779817</v>
      </c>
      <c r="V66" s="65">
        <v>20.82095194175502</v>
      </c>
      <c r="W66" s="65">
        <v>19.862909047454878</v>
      </c>
      <c r="X66" s="65">
        <v>19.268344966530382</v>
      </c>
      <c r="Y66" s="116">
        <v>18.618320848072841</v>
      </c>
    </row>
    <row r="67" spans="2:25" s="63" customFormat="1" ht="15.75" x14ac:dyDescent="0.25">
      <c r="B67" s="117" t="s">
        <v>56</v>
      </c>
      <c r="C67" s="128">
        <v>1.3651359377722029E-2</v>
      </c>
      <c r="D67" s="128">
        <v>4.588844154952023E-2</v>
      </c>
      <c r="E67" s="128">
        <v>4.6678268873484072E-2</v>
      </c>
      <c r="F67" s="128">
        <v>5.0499182071389932E-2</v>
      </c>
      <c r="G67" s="128">
        <v>5.4487201884918193E-2</v>
      </c>
      <c r="H67" s="128">
        <v>5.6342849543372896E-2</v>
      </c>
      <c r="I67" s="128">
        <v>5.7272327358094212E-2</v>
      </c>
      <c r="J67" s="128">
        <v>5.7324579437348783E-2</v>
      </c>
      <c r="K67" s="128">
        <v>5.7570050249167212E-2</v>
      </c>
      <c r="L67" s="128">
        <v>5.8402557587019843E-2</v>
      </c>
      <c r="M67" s="129">
        <v>5.9539800927242259E-2</v>
      </c>
      <c r="Q67" s="117" t="s">
        <v>56</v>
      </c>
      <c r="R67" s="65">
        <v>0.96370141522954955</v>
      </c>
      <c r="S67" s="130">
        <v>4.4171353757678174E-2</v>
      </c>
      <c r="T67" s="130">
        <v>4.4213674646583365E-2</v>
      </c>
      <c r="U67" s="130">
        <v>5.0366297508869895E-2</v>
      </c>
      <c r="V67" s="130">
        <v>4.8177173194895256E-2</v>
      </c>
      <c r="W67" s="130">
        <v>5.0198863706143099E-2</v>
      </c>
      <c r="X67" s="130">
        <v>5.3471551365002971E-2</v>
      </c>
      <c r="Y67" s="131">
        <v>5.3808367909973669E-2</v>
      </c>
    </row>
    <row r="68" spans="2:25" s="63" customFormat="1" ht="15.75" x14ac:dyDescent="0.25">
      <c r="B68" s="117" t="s">
        <v>57</v>
      </c>
      <c r="C68" s="128">
        <v>-0.10322195689071612</v>
      </c>
      <c r="D68" s="128">
        <v>0.80629689280793082</v>
      </c>
      <c r="E68" s="128">
        <v>0.74710638484333114</v>
      </c>
      <c r="F68" s="128">
        <v>0.70575781524295522</v>
      </c>
      <c r="G68" s="128">
        <v>0.68505117300725993</v>
      </c>
      <c r="H68" s="128">
        <v>0.69067488392693943</v>
      </c>
      <c r="I68" s="128">
        <v>0.70912609932525983</v>
      </c>
      <c r="J68" s="128">
        <v>0.71768927658581239</v>
      </c>
      <c r="K68" s="128">
        <v>0.71310836172565928</v>
      </c>
      <c r="L68" s="128">
        <v>0.70847816678115572</v>
      </c>
      <c r="M68" s="129">
        <v>0.70307493591721471</v>
      </c>
      <c r="Q68" s="117" t="s">
        <v>57</v>
      </c>
      <c r="R68" s="65">
        <v>-9.9318519280468198</v>
      </c>
      <c r="S68" s="130">
        <v>0.77942749178969217</v>
      </c>
      <c r="T68" s="130">
        <v>0.73890691200218106</v>
      </c>
      <c r="U68" s="130">
        <v>0.66437900107841608</v>
      </c>
      <c r="V68" s="130">
        <v>0.69309274410099586</v>
      </c>
      <c r="W68" s="130">
        <v>0.70354513985555323</v>
      </c>
      <c r="X68" s="130">
        <v>0.69078501675562842</v>
      </c>
      <c r="Y68" s="131">
        <v>0.68010897250922397</v>
      </c>
    </row>
    <row r="69" spans="2:25" s="63" customFormat="1" ht="15.75" x14ac:dyDescent="0.25">
      <c r="B69" s="117" t="s">
        <v>58</v>
      </c>
      <c r="C69" s="128">
        <v>8.9570605811214454E-2</v>
      </c>
      <c r="D69" s="128">
        <v>0.14781459601069513</v>
      </c>
      <c r="E69" s="128">
        <v>0.20621528633972064</v>
      </c>
      <c r="F69" s="128">
        <v>0.24374288525728777</v>
      </c>
      <c r="G69" s="128">
        <v>0.26046154978883496</v>
      </c>
      <c r="H69" s="128">
        <v>0.25298212400793008</v>
      </c>
      <c r="I69" s="128">
        <v>0.23360153987914697</v>
      </c>
      <c r="J69" s="128">
        <v>0.22498605239662423</v>
      </c>
      <c r="K69" s="128">
        <v>0.22932154327267107</v>
      </c>
      <c r="L69" s="128">
        <v>0.23311917051985223</v>
      </c>
      <c r="M69" s="129">
        <v>0.23738520182190959</v>
      </c>
      <c r="Q69" s="117" t="s">
        <v>58</v>
      </c>
      <c r="R69" s="65">
        <v>8.9681505128172496</v>
      </c>
      <c r="S69" s="130">
        <v>0.17640115445262974</v>
      </c>
      <c r="T69" s="130">
        <v>0.21687941335123559</v>
      </c>
      <c r="U69" s="130">
        <v>0.28525470141271414</v>
      </c>
      <c r="V69" s="130">
        <v>0.25873008270410897</v>
      </c>
      <c r="W69" s="130">
        <v>0.24625599643830337</v>
      </c>
      <c r="X69" s="130">
        <v>0.25574343187936871</v>
      </c>
      <c r="Y69" s="131">
        <v>0.26608265958080224</v>
      </c>
    </row>
    <row r="70" spans="2:25" s="63" customFormat="1" ht="15" x14ac:dyDescent="0.2">
      <c r="B70" s="258" t="s">
        <v>59</v>
      </c>
      <c r="C70" s="259" t="s">
        <v>3</v>
      </c>
      <c r="D70" s="120">
        <v>2013</v>
      </c>
      <c r="E70" s="259">
        <v>2020</v>
      </c>
      <c r="F70" s="259">
        <v>2025</v>
      </c>
      <c r="G70" s="259">
        <v>2030</v>
      </c>
      <c r="H70" s="259">
        <v>2035</v>
      </c>
      <c r="I70" s="259">
        <v>2040</v>
      </c>
      <c r="J70" s="259">
        <v>2045</v>
      </c>
      <c r="K70" s="259">
        <v>2050</v>
      </c>
      <c r="L70" s="259">
        <v>2055</v>
      </c>
      <c r="M70" s="260">
        <v>2060</v>
      </c>
      <c r="Q70" s="258" t="s">
        <v>59</v>
      </c>
      <c r="R70" s="261" t="s">
        <v>184</v>
      </c>
      <c r="S70" s="262">
        <v>2016</v>
      </c>
      <c r="T70" s="262">
        <v>2020</v>
      </c>
      <c r="U70" s="262">
        <v>2030</v>
      </c>
      <c r="V70" s="262">
        <v>2040</v>
      </c>
      <c r="W70" s="262">
        <v>2050</v>
      </c>
      <c r="X70" s="262">
        <v>2060</v>
      </c>
      <c r="Y70" s="263">
        <v>2070</v>
      </c>
    </row>
    <row r="71" spans="2:25" s="63" customFormat="1" ht="15.75" x14ac:dyDescent="0.25">
      <c r="B71" s="73" t="s">
        <v>60</v>
      </c>
      <c r="C71" s="113">
        <v>2.2856045221264658</v>
      </c>
      <c r="D71" s="113">
        <v>19.16023069109233</v>
      </c>
      <c r="E71" s="113">
        <v>21.58404845807857</v>
      </c>
      <c r="F71" s="113">
        <v>23.600417992728822</v>
      </c>
      <c r="G71" s="113">
        <v>24.330548695680239</v>
      </c>
      <c r="H71" s="113">
        <v>23.371650115884655</v>
      </c>
      <c r="I71" s="113">
        <v>21.57597678173833</v>
      </c>
      <c r="J71" s="113">
        <v>20.776075451190927</v>
      </c>
      <c r="K71" s="113">
        <v>21.03341613065534</v>
      </c>
      <c r="L71" s="113">
        <v>21.194692152199735</v>
      </c>
      <c r="M71" s="114">
        <v>21.445835213218796</v>
      </c>
      <c r="Q71" s="73" t="s">
        <v>60</v>
      </c>
      <c r="R71" s="65">
        <v>3.4442272789785946</v>
      </c>
      <c r="S71" s="65">
        <v>20.064855727863058</v>
      </c>
      <c r="T71" s="65">
        <v>22.306888140708278</v>
      </c>
      <c r="U71" s="65">
        <v>26.050845629428739</v>
      </c>
      <c r="V71" s="65">
        <v>23.532885792143158</v>
      </c>
      <c r="W71" s="65">
        <v>22.216386434213174</v>
      </c>
      <c r="X71" s="65">
        <v>22.715496119701879</v>
      </c>
      <c r="Y71" s="116">
        <v>23.509083006841653</v>
      </c>
    </row>
    <row r="72" spans="2:25" s="63" customFormat="1" ht="15.75" x14ac:dyDescent="0.25">
      <c r="B72" s="73" t="s">
        <v>61</v>
      </c>
      <c r="C72" s="120">
        <v>20.267633516518231</v>
      </c>
      <c r="D72" s="120">
        <v>32.757678874189558</v>
      </c>
      <c r="E72" s="120">
        <v>35.112826630322772</v>
      </c>
      <c r="F72" s="120">
        <v>37.329651644785407</v>
      </c>
      <c r="G72" s="120">
        <v>41.263845150783631</v>
      </c>
      <c r="H72" s="120">
        <v>45.943712409247887</v>
      </c>
      <c r="I72" s="120">
        <v>50.241392425191158</v>
      </c>
      <c r="J72" s="120">
        <v>52.460396285339918</v>
      </c>
      <c r="K72" s="120">
        <v>52.928996703572764</v>
      </c>
      <c r="L72" s="120">
        <v>52.972640851123153</v>
      </c>
      <c r="M72" s="121">
        <v>53.025312390707789</v>
      </c>
      <c r="Q72" s="73" t="s">
        <v>61</v>
      </c>
      <c r="R72" s="65">
        <v>25.822984574910016</v>
      </c>
      <c r="S72" s="65">
        <v>34.460103031780044</v>
      </c>
      <c r="T72" s="65">
        <v>36.419979969274657</v>
      </c>
      <c r="U72" s="65">
        <v>44.957991449009043</v>
      </c>
      <c r="V72" s="65">
        <v>57.882751963009909</v>
      </c>
      <c r="W72" s="65">
        <v>62.478486245722173</v>
      </c>
      <c r="X72" s="65">
        <v>61.041604346863991</v>
      </c>
      <c r="Y72" s="116">
        <v>60.28308760669006</v>
      </c>
    </row>
    <row r="73" spans="2:25" s="63" customFormat="1" ht="15.75" x14ac:dyDescent="0.25">
      <c r="B73" s="73" t="s">
        <v>62</v>
      </c>
      <c r="C73" s="120">
        <v>22.629117502858875</v>
      </c>
      <c r="D73" s="120">
        <v>35.348303625196152</v>
      </c>
      <c r="E73" s="120">
        <v>37.993377961349331</v>
      </c>
      <c r="F73" s="120">
        <v>40.522982171151639</v>
      </c>
      <c r="G73" s="120">
        <v>44.781045240446794</v>
      </c>
      <c r="H73" s="120">
        <v>49.856572886724557</v>
      </c>
      <c r="I73" s="120">
        <v>54.611101951753596</v>
      </c>
      <c r="J73" s="120">
        <v>57.136959342328211</v>
      </c>
      <c r="K73" s="120">
        <v>57.747457403184534</v>
      </c>
      <c r="L73" s="120">
        <v>57.888627870952668</v>
      </c>
      <c r="M73" s="121">
        <v>57.977421128055028</v>
      </c>
      <c r="Q73" s="73" t="s">
        <v>62</v>
      </c>
      <c r="R73" s="65">
        <v>28.294156370436255</v>
      </c>
      <c r="S73" s="65">
        <v>37.207743620367282</v>
      </c>
      <c r="T73" s="65">
        <v>39.375980985747645</v>
      </c>
      <c r="U73" s="65">
        <v>48.574567697819802</v>
      </c>
      <c r="V73" s="65">
        <v>62.394303964112481</v>
      </c>
      <c r="W73" s="65">
        <v>67.731902271286117</v>
      </c>
      <c r="X73" s="65">
        <v>66.413379843286791</v>
      </c>
      <c r="Y73" s="116">
        <v>65.501899990803537</v>
      </c>
    </row>
    <row r="74" spans="2:25" s="63" customFormat="1" ht="15.75" x14ac:dyDescent="0.25">
      <c r="B74" s="73" t="s">
        <v>63</v>
      </c>
      <c r="C74" s="120">
        <v>22.458167285082055</v>
      </c>
      <c r="D74" s="120">
        <v>54.412382729040345</v>
      </c>
      <c r="E74" s="120">
        <v>56.760059314773429</v>
      </c>
      <c r="F74" s="120">
        <v>58.641256206060113</v>
      </c>
      <c r="G74" s="120">
        <v>62.84549095816979</v>
      </c>
      <c r="H74" s="120">
        <v>68.343551386799135</v>
      </c>
      <c r="I74" s="120">
        <v>73.640005314831896</v>
      </c>
      <c r="J74" s="120">
        <v>76.498081420807324</v>
      </c>
      <c r="K74" s="120">
        <v>77.092239037774434</v>
      </c>
      <c r="L74" s="120">
        <v>76.973382731780021</v>
      </c>
      <c r="M74" s="121">
        <v>76.870550014122401</v>
      </c>
      <c r="Q74" s="73" t="s">
        <v>63</v>
      </c>
      <c r="R74" s="65">
        <v>27.843054483504787</v>
      </c>
      <c r="S74" s="65">
        <v>55.608466380121982</v>
      </c>
      <c r="T74" s="65">
        <v>56.786584651819567</v>
      </c>
      <c r="U74" s="65">
        <v>63.968124142019512</v>
      </c>
      <c r="V74" s="65">
        <v>79.005825113551069</v>
      </c>
      <c r="W74" s="65">
        <v>84.936458914951501</v>
      </c>
      <c r="X74" s="65">
        <v>83.292135815086283</v>
      </c>
      <c r="Y74" s="116">
        <v>83.451520863626769</v>
      </c>
    </row>
    <row r="75" spans="2:25" s="63" customFormat="1" ht="15.75" x14ac:dyDescent="0.25">
      <c r="B75" s="73" t="s">
        <v>64</v>
      </c>
      <c r="C75" s="120">
        <v>-2.7058775216353581</v>
      </c>
      <c r="D75" s="120">
        <v>173.38908754600052</v>
      </c>
      <c r="E75" s="120">
        <v>161.36389253749036</v>
      </c>
      <c r="F75" s="120">
        <v>154.26967720526386</v>
      </c>
      <c r="G75" s="120">
        <v>155.66647702629902</v>
      </c>
      <c r="H75" s="120">
        <v>160.61505690650876</v>
      </c>
      <c r="I75" s="120">
        <v>166.3698892795355</v>
      </c>
      <c r="J75" s="120">
        <v>171.98436530568355</v>
      </c>
      <c r="K75" s="120">
        <v>173.54130160715121</v>
      </c>
      <c r="L75" s="120">
        <v>172.33718178135851</v>
      </c>
      <c r="M75" s="121">
        <v>170.68321002436517</v>
      </c>
      <c r="Q75" s="73" t="s">
        <v>64</v>
      </c>
      <c r="R75" s="65">
        <v>-1.7300350111868283</v>
      </c>
      <c r="S75" s="65">
        <v>166.47354599469105</v>
      </c>
      <c r="T75" s="65">
        <v>158.04009483427095</v>
      </c>
      <c r="U75" s="65">
        <v>150.2975833767313</v>
      </c>
      <c r="V75" s="65">
        <v>163.17345103886163</v>
      </c>
      <c r="W75" s="65">
        <v>172.31494529685395</v>
      </c>
      <c r="X75" s="65">
        <v>168.11956518418313</v>
      </c>
      <c r="Y75" s="116">
        <v>164.74351098350422</v>
      </c>
    </row>
    <row r="76" spans="2:25" s="63" customFormat="1" ht="15.75" x14ac:dyDescent="0.25">
      <c r="B76" s="73" t="s">
        <v>65</v>
      </c>
      <c r="C76" s="120">
        <v>22.239540123464138</v>
      </c>
      <c r="D76" s="120">
        <v>57.220325815481942</v>
      </c>
      <c r="E76" s="120">
        <v>57.342505020602729</v>
      </c>
      <c r="F76" s="120">
        <v>57.847004348080169</v>
      </c>
      <c r="G76" s="120">
        <v>62.44705628707414</v>
      </c>
      <c r="H76" s="120">
        <v>68.899789704407056</v>
      </c>
      <c r="I76" s="120">
        <v>75.165090804358655</v>
      </c>
      <c r="J76" s="120">
        <v>79.320412242476863</v>
      </c>
      <c r="K76" s="120">
        <v>80.333095963965491</v>
      </c>
      <c r="L76" s="120">
        <v>79.984254191944189</v>
      </c>
      <c r="M76" s="121">
        <v>79.459865938946081</v>
      </c>
      <c r="Q76" s="73" t="s">
        <v>65</v>
      </c>
      <c r="R76" s="65">
        <v>27.277111698206824</v>
      </c>
      <c r="S76" s="65">
        <v>58.091572094915009</v>
      </c>
      <c r="T76" s="65">
        <v>58.65808172283127</v>
      </c>
      <c r="U76" s="65">
        <v>66.390383642148322</v>
      </c>
      <c r="V76" s="65">
        <v>83.539759009772979</v>
      </c>
      <c r="W76" s="65">
        <v>91.156570096061728</v>
      </c>
      <c r="X76" s="65">
        <v>88.076857303347253</v>
      </c>
      <c r="Y76" s="116">
        <v>85.368683793121832</v>
      </c>
    </row>
    <row r="77" spans="2:25" s="63" customFormat="1" ht="15.75" x14ac:dyDescent="0.25">
      <c r="B77" s="73" t="s">
        <v>66</v>
      </c>
      <c r="C77" s="120">
        <v>17.101803114470094</v>
      </c>
      <c r="D77" s="120">
        <v>56.226718518504605</v>
      </c>
      <c r="E77" s="120">
        <v>55.799700560554797</v>
      </c>
      <c r="F77" s="120">
        <v>55.232421022469389</v>
      </c>
      <c r="G77" s="120">
        <v>58.720026854583374</v>
      </c>
      <c r="H77" s="120">
        <v>64.188996780552827</v>
      </c>
      <c r="I77" s="120">
        <v>69.694709302259469</v>
      </c>
      <c r="J77" s="120">
        <v>73.84925287675523</v>
      </c>
      <c r="K77" s="120">
        <v>74.903571038949096</v>
      </c>
      <c r="L77" s="120">
        <v>74.249495965335285</v>
      </c>
      <c r="M77" s="121">
        <v>73.328521632974699</v>
      </c>
      <c r="Q77" s="73" t="s">
        <v>66</v>
      </c>
      <c r="R77" s="65">
        <v>19.738126078622678</v>
      </c>
      <c r="S77" s="65">
        <v>56.965058972692795</v>
      </c>
      <c r="T77" s="65">
        <v>56.935853373146031</v>
      </c>
      <c r="U77" s="65">
        <v>62.203759581310017</v>
      </c>
      <c r="V77" s="65">
        <v>76.350803488666301</v>
      </c>
      <c r="W77" s="65">
        <v>83.730103318089903</v>
      </c>
      <c r="X77" s="65">
        <v>80.060975014687529</v>
      </c>
      <c r="Y77" s="116">
        <v>76.703185051315472</v>
      </c>
    </row>
    <row r="78" spans="2:25" s="63" customFormat="1" ht="18.75" x14ac:dyDescent="0.3">
      <c r="B78" s="266" t="s">
        <v>178</v>
      </c>
      <c r="C78" s="190"/>
      <c r="D78" s="267" t="s">
        <v>0</v>
      </c>
      <c r="E78" s="190"/>
      <c r="F78" s="190"/>
      <c r="G78" s="190"/>
      <c r="H78" s="190"/>
      <c r="I78" s="190"/>
      <c r="J78" s="190"/>
      <c r="K78" s="190"/>
      <c r="L78" s="190"/>
      <c r="M78" s="191"/>
      <c r="Q78" s="125"/>
      <c r="Y78" s="118"/>
    </row>
    <row r="79" spans="2:25" s="63" customFormat="1" ht="18.75" x14ac:dyDescent="0.3">
      <c r="B79" s="73"/>
      <c r="C79" s="143"/>
      <c r="D79" s="189"/>
      <c r="E79" s="189"/>
      <c r="F79" s="189"/>
      <c r="G79" s="189"/>
      <c r="H79" s="189"/>
      <c r="I79" s="189"/>
      <c r="J79" s="189"/>
      <c r="K79" s="189"/>
      <c r="L79" s="189"/>
      <c r="M79" s="268"/>
      <c r="Q79" s="269" t="s">
        <v>178</v>
      </c>
      <c r="R79" s="186"/>
      <c r="S79" s="270" t="s">
        <v>187</v>
      </c>
      <c r="T79" s="270"/>
      <c r="U79" s="270"/>
      <c r="V79" s="270"/>
      <c r="W79" s="270"/>
      <c r="X79" s="186"/>
      <c r="Y79" s="187"/>
    </row>
    <row r="80" spans="2:25" s="63" customFormat="1" ht="15.75" x14ac:dyDescent="0.25">
      <c r="B80" s="258" t="s">
        <v>67</v>
      </c>
      <c r="C80" s="190"/>
      <c r="D80" s="271"/>
      <c r="E80" s="190"/>
      <c r="F80" s="190"/>
      <c r="G80" s="190"/>
      <c r="H80" s="190"/>
      <c r="I80" s="190"/>
      <c r="J80" s="190"/>
      <c r="K80" s="190"/>
      <c r="L80" s="190"/>
      <c r="M80" s="191"/>
      <c r="Q80" s="258" t="s">
        <v>67</v>
      </c>
      <c r="R80" s="78"/>
      <c r="S80" s="248"/>
      <c r="T80" s="248"/>
      <c r="U80" s="248"/>
      <c r="V80" s="248"/>
      <c r="W80" s="248"/>
      <c r="X80" s="249"/>
      <c r="Y80" s="250"/>
    </row>
    <row r="81" spans="2:25" s="63" customFormat="1" ht="15.75" x14ac:dyDescent="0.25">
      <c r="B81" s="73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1"/>
      <c r="Q81" s="125"/>
      <c r="R81" s="186"/>
      <c r="S81" s="254"/>
      <c r="T81" s="254"/>
      <c r="U81" s="254"/>
      <c r="V81" s="254"/>
      <c r="W81" s="254"/>
      <c r="X81" s="186"/>
      <c r="Y81" s="187"/>
    </row>
    <row r="82" spans="2:25" s="63" customFormat="1" ht="15" x14ac:dyDescent="0.2">
      <c r="B82" s="272" t="s">
        <v>68</v>
      </c>
      <c r="C82" s="259" t="s">
        <v>3</v>
      </c>
      <c r="D82" s="120">
        <v>2013</v>
      </c>
      <c r="E82" s="259">
        <v>2020</v>
      </c>
      <c r="F82" s="259">
        <v>2025</v>
      </c>
      <c r="G82" s="259">
        <v>2030</v>
      </c>
      <c r="H82" s="259">
        <v>2035</v>
      </c>
      <c r="I82" s="259">
        <v>2040</v>
      </c>
      <c r="J82" s="259">
        <v>2045</v>
      </c>
      <c r="K82" s="259">
        <v>2050</v>
      </c>
      <c r="L82" s="259">
        <v>2055</v>
      </c>
      <c r="M82" s="260">
        <v>2060</v>
      </c>
      <c r="Q82" s="273" t="s">
        <v>68</v>
      </c>
      <c r="R82" s="261" t="s">
        <v>184</v>
      </c>
      <c r="S82" s="262">
        <v>2016</v>
      </c>
      <c r="T82" s="262">
        <v>2020</v>
      </c>
      <c r="U82" s="262">
        <v>2030</v>
      </c>
      <c r="V82" s="262">
        <v>2040</v>
      </c>
      <c r="W82" s="262">
        <v>2050</v>
      </c>
      <c r="X82" s="262">
        <v>2060</v>
      </c>
      <c r="Y82" s="263">
        <v>2070</v>
      </c>
    </row>
    <row r="83" spans="2:25" s="63" customFormat="1" ht="15.75" x14ac:dyDescent="0.25">
      <c r="B83" s="73" t="s">
        <v>69</v>
      </c>
      <c r="C83" s="113">
        <v>-1.9257627585112918</v>
      </c>
      <c r="D83" s="113">
        <v>15.724465440816751</v>
      </c>
      <c r="E83" s="113">
        <v>15.317784747388945</v>
      </c>
      <c r="F83" s="113">
        <v>15.516473614108131</v>
      </c>
      <c r="G83" s="113">
        <v>15.714985667754092</v>
      </c>
      <c r="H83" s="113">
        <v>15.822953820175639</v>
      </c>
      <c r="I83" s="113">
        <v>15.803785457783949</v>
      </c>
      <c r="J83" s="113">
        <v>15.474329981404971</v>
      </c>
      <c r="K83" s="113">
        <v>14.838636895898103</v>
      </c>
      <c r="L83" s="113">
        <v>14.204754596874787</v>
      </c>
      <c r="M83" s="114">
        <v>13.798702682305459</v>
      </c>
      <c r="Q83" s="73" t="s">
        <v>69</v>
      </c>
      <c r="R83" s="65">
        <v>-1.7468114374564738</v>
      </c>
      <c r="S83" s="65">
        <v>15.617317678746391</v>
      </c>
      <c r="T83" s="65">
        <v>15.639997798077477</v>
      </c>
      <c r="U83" s="65">
        <v>17.248825760948048</v>
      </c>
      <c r="V83" s="65">
        <v>18.68244838761332</v>
      </c>
      <c r="W83" s="65">
        <v>17.29137937688898</v>
      </c>
      <c r="X83" s="65">
        <v>15.083242559535298</v>
      </c>
      <c r="Y83" s="116">
        <v>13.870506241289917</v>
      </c>
    </row>
    <row r="84" spans="2:25" s="63" customFormat="1" ht="15.75" x14ac:dyDescent="0.25">
      <c r="B84" s="73" t="s">
        <v>70</v>
      </c>
      <c r="C84" s="113">
        <v>-2.008948938354207</v>
      </c>
      <c r="D84" s="113">
        <v>15.453109016964566</v>
      </c>
      <c r="E84" s="113">
        <v>15.050547939060728</v>
      </c>
      <c r="F84" s="113">
        <v>15.241474800310801</v>
      </c>
      <c r="G84" s="113">
        <v>15.427967236836283</v>
      </c>
      <c r="H84" s="113">
        <v>15.516306356700735</v>
      </c>
      <c r="I84" s="113">
        <v>15.477144030245022</v>
      </c>
      <c r="J84" s="113">
        <v>15.127245072500937</v>
      </c>
      <c r="K84" s="113">
        <v>14.489078294810247</v>
      </c>
      <c r="L84" s="113">
        <v>13.852148652551001</v>
      </c>
      <c r="M84" s="114">
        <v>13.444160078610359</v>
      </c>
      <c r="Q84" s="73" t="s">
        <v>71</v>
      </c>
      <c r="R84" s="65">
        <v>-0.88156022477964058</v>
      </c>
      <c r="S84" s="65">
        <v>12.695059998100305</v>
      </c>
      <c r="T84" s="65">
        <v>12.696565378774709</v>
      </c>
      <c r="U84" s="65">
        <v>14.166840147753497</v>
      </c>
      <c r="V84" s="65">
        <v>15.550005316475927</v>
      </c>
      <c r="W84" s="65">
        <v>14.390493966999228</v>
      </c>
      <c r="X84" s="65">
        <v>12.598219918020375</v>
      </c>
      <c r="Y84" s="116">
        <v>11.813499773320665</v>
      </c>
    </row>
    <row r="85" spans="2:25" s="63" customFormat="1" ht="15.75" x14ac:dyDescent="0.25">
      <c r="B85" s="73" t="s">
        <v>71</v>
      </c>
      <c r="C85" s="113">
        <v>-1.2818399199226675</v>
      </c>
      <c r="D85" s="113">
        <v>12.641327375169819</v>
      </c>
      <c r="E85" s="113">
        <v>12.240342128336131</v>
      </c>
      <c r="F85" s="113">
        <v>12.416608525614267</v>
      </c>
      <c r="G85" s="113">
        <v>12.645322708107281</v>
      </c>
      <c r="H85" s="113">
        <v>12.830679402086474</v>
      </c>
      <c r="I85" s="113">
        <v>12.923129089810468</v>
      </c>
      <c r="J85" s="113">
        <v>12.698342370219841</v>
      </c>
      <c r="K85" s="113">
        <v>12.170946109489382</v>
      </c>
      <c r="L85" s="113">
        <v>11.646501998206936</v>
      </c>
      <c r="M85" s="114">
        <v>11.359487455247152</v>
      </c>
      <c r="Q85" s="73" t="s">
        <v>202</v>
      </c>
      <c r="R85" s="65">
        <v>-9.8481761343500229E-2</v>
      </c>
      <c r="S85" s="65">
        <v>0.38506598339821618</v>
      </c>
      <c r="T85" s="65">
        <v>0.43319733582864495</v>
      </c>
      <c r="U85" s="65">
        <v>0.44187730586030805</v>
      </c>
      <c r="V85" s="65">
        <v>0.36205851549951706</v>
      </c>
      <c r="W85" s="65">
        <v>0.29868382963973406</v>
      </c>
      <c r="X85" s="65">
        <v>0.28943882705841018</v>
      </c>
      <c r="Y85" s="116">
        <v>0.28658422205471595</v>
      </c>
    </row>
    <row r="86" spans="2:25" s="63" customFormat="1" ht="15.75" x14ac:dyDescent="0.25">
      <c r="B86" s="73" t="s">
        <v>72</v>
      </c>
      <c r="C86" s="113">
        <v>-2.1798318062873356E-3</v>
      </c>
      <c r="D86" s="113">
        <v>0.28292944863223907</v>
      </c>
      <c r="E86" s="113">
        <v>0.35042683919778628</v>
      </c>
      <c r="F86" s="113">
        <v>0.38978406054099013</v>
      </c>
      <c r="G86" s="113">
        <v>0.38539538378998667</v>
      </c>
      <c r="H86" s="113">
        <v>0.36021532237555642</v>
      </c>
      <c r="I86" s="113">
        <v>0.31410468619733539</v>
      </c>
      <c r="J86" s="113">
        <v>0.28515622803827356</v>
      </c>
      <c r="K86" s="113">
        <v>0.2859594641347975</v>
      </c>
      <c r="L86" s="113">
        <v>0.2866405896747079</v>
      </c>
      <c r="M86" s="114">
        <v>0.28074961682595173</v>
      </c>
      <c r="Q86" s="73" t="s">
        <v>203</v>
      </c>
      <c r="R86" s="65">
        <v>-0.76676940836936791</v>
      </c>
      <c r="S86" s="65">
        <v>2.5371916535814543</v>
      </c>
      <c r="T86" s="65">
        <v>2.510235082682069</v>
      </c>
      <c r="U86" s="65">
        <v>2.6401083064607138</v>
      </c>
      <c r="V86" s="65">
        <v>2.7703845546917334</v>
      </c>
      <c r="W86" s="65">
        <v>2.6022015793743187</v>
      </c>
      <c r="X86" s="65">
        <v>2.1955838136926444</v>
      </c>
      <c r="Y86" s="116">
        <v>1.7704222452120864</v>
      </c>
    </row>
    <row r="87" spans="2:25" s="63" customFormat="1" ht="15.75" x14ac:dyDescent="0.25">
      <c r="B87" s="73" t="s">
        <v>73</v>
      </c>
      <c r="C87" s="113">
        <v>-0.72492918662525319</v>
      </c>
      <c r="D87" s="113">
        <v>2.5288521931625083</v>
      </c>
      <c r="E87" s="113">
        <v>2.4597789715268106</v>
      </c>
      <c r="F87" s="113">
        <v>2.4350822141555444</v>
      </c>
      <c r="G87" s="113">
        <v>2.3972491449390136</v>
      </c>
      <c r="H87" s="113">
        <v>2.3254116322387053</v>
      </c>
      <c r="I87" s="113">
        <v>2.2399102542372176</v>
      </c>
      <c r="J87" s="113">
        <v>2.1437464742428234</v>
      </c>
      <c r="K87" s="113">
        <v>2.0321727211860661</v>
      </c>
      <c r="L87" s="113">
        <v>1.9190060646693583</v>
      </c>
      <c r="M87" s="114">
        <v>1.8039230065372551</v>
      </c>
      <c r="Q87" s="73" t="s">
        <v>204</v>
      </c>
      <c r="R87" s="65">
        <v>-4.2963965052322806E-8</v>
      </c>
      <c r="S87" s="65">
        <v>4.3666414928367203E-8</v>
      </c>
      <c r="T87" s="65">
        <v>7.9205442204965948E-10</v>
      </c>
      <c r="U87" s="65">
        <v>8.7352880484559137E-10</v>
      </c>
      <c r="V87" s="65">
        <v>9.4614271972659481E-10</v>
      </c>
      <c r="W87" s="65">
        <v>8.7569818063570892E-10</v>
      </c>
      <c r="X87" s="65">
        <v>7.638689680788957E-10</v>
      </c>
      <c r="Y87" s="116">
        <v>7.0244987604439757E-10</v>
      </c>
    </row>
    <row r="88" spans="2:25" s="63" customFormat="1" ht="15.75" x14ac:dyDescent="0.25">
      <c r="B88" s="73" t="s">
        <v>74</v>
      </c>
      <c r="C88" s="113" t="s">
        <v>75</v>
      </c>
      <c r="D88" s="113" t="s">
        <v>75</v>
      </c>
      <c r="E88" s="113" t="s">
        <v>75</v>
      </c>
      <c r="F88" s="113" t="s">
        <v>75</v>
      </c>
      <c r="G88" s="113" t="s">
        <v>75</v>
      </c>
      <c r="H88" s="113" t="s">
        <v>75</v>
      </c>
      <c r="I88" s="113" t="s">
        <v>75</v>
      </c>
      <c r="J88" s="113" t="s">
        <v>75</v>
      </c>
      <c r="K88" s="113" t="s">
        <v>75</v>
      </c>
      <c r="L88" s="113" t="s">
        <v>75</v>
      </c>
      <c r="M88" s="114" t="s">
        <v>75</v>
      </c>
      <c r="Q88" s="73" t="s">
        <v>205</v>
      </c>
      <c r="R88" s="65">
        <v>-0.96485553507880084</v>
      </c>
      <c r="S88" s="65">
        <v>12.403748801201075</v>
      </c>
      <c r="T88" s="65">
        <v>12.409879973122681</v>
      </c>
      <c r="U88" s="65">
        <v>13.865574666938466</v>
      </c>
      <c r="V88" s="65">
        <v>15.188623941314365</v>
      </c>
      <c r="W88" s="65">
        <v>13.984730960595067</v>
      </c>
      <c r="X88" s="65">
        <v>12.207067756748835</v>
      </c>
      <c r="Y88" s="116">
        <v>11.438893266122275</v>
      </c>
    </row>
    <row r="89" spans="2:25" s="63" customFormat="1" ht="15.75" x14ac:dyDescent="0.25">
      <c r="B89" s="73" t="s">
        <v>76</v>
      </c>
      <c r="C89" s="113">
        <v>8.318617984291804E-2</v>
      </c>
      <c r="D89" s="113">
        <v>0.27135642385218645</v>
      </c>
      <c r="E89" s="113">
        <v>0.26723680832821611</v>
      </c>
      <c r="F89" s="113">
        <v>0.27499881379733176</v>
      </c>
      <c r="G89" s="113">
        <v>0.2870184309178106</v>
      </c>
      <c r="H89" s="113">
        <v>0.30664746347490185</v>
      </c>
      <c r="I89" s="113">
        <v>0.32664142753892622</v>
      </c>
      <c r="J89" s="113">
        <v>0.34708490890402921</v>
      </c>
      <c r="K89" s="113">
        <v>0.34955860108785852</v>
      </c>
      <c r="L89" s="113">
        <v>0.35260594432378706</v>
      </c>
      <c r="M89" s="114">
        <v>0.35454260369510449</v>
      </c>
      <c r="Q89" s="73" t="s">
        <v>76</v>
      </c>
      <c r="R89" s="65"/>
      <c r="S89" s="65"/>
      <c r="T89" s="65"/>
      <c r="U89" s="65"/>
      <c r="V89" s="65"/>
      <c r="W89" s="65"/>
      <c r="X89" s="65"/>
      <c r="Y89" s="116"/>
    </row>
    <row r="90" spans="2:25" s="63" customFormat="1" ht="15.75" x14ac:dyDescent="0.25">
      <c r="B90" s="73" t="s">
        <v>77</v>
      </c>
      <c r="C90" s="113" t="s">
        <v>75</v>
      </c>
      <c r="D90" s="113" t="s">
        <v>75</v>
      </c>
      <c r="E90" s="113" t="s">
        <v>75</v>
      </c>
      <c r="F90" s="113" t="s">
        <v>75</v>
      </c>
      <c r="G90" s="113" t="s">
        <v>75</v>
      </c>
      <c r="H90" s="113" t="s">
        <v>75</v>
      </c>
      <c r="I90" s="113" t="s">
        <v>75</v>
      </c>
      <c r="J90" s="113" t="s">
        <v>75</v>
      </c>
      <c r="K90" s="113" t="s">
        <v>75</v>
      </c>
      <c r="L90" s="113" t="s">
        <v>75</v>
      </c>
      <c r="M90" s="114" t="s">
        <v>75</v>
      </c>
      <c r="Q90" s="73" t="s">
        <v>77</v>
      </c>
      <c r="R90" s="65" t="s">
        <v>75</v>
      </c>
      <c r="S90" s="65" t="s">
        <v>75</v>
      </c>
      <c r="T90" s="65" t="s">
        <v>75</v>
      </c>
      <c r="U90" s="65" t="s">
        <v>75</v>
      </c>
      <c r="V90" s="65" t="s">
        <v>75</v>
      </c>
      <c r="W90" s="65" t="s">
        <v>75</v>
      </c>
      <c r="X90" s="65" t="s">
        <v>75</v>
      </c>
      <c r="Y90" s="116" t="s">
        <v>75</v>
      </c>
    </row>
    <row r="91" spans="2:25" s="63" customFormat="1" ht="15.75" x14ac:dyDescent="0.25">
      <c r="B91" s="73" t="s">
        <v>78</v>
      </c>
      <c r="C91" s="113" t="s">
        <v>75</v>
      </c>
      <c r="D91" s="113" t="s">
        <v>75</v>
      </c>
      <c r="E91" s="113" t="s">
        <v>75</v>
      </c>
      <c r="F91" s="113" t="s">
        <v>75</v>
      </c>
      <c r="G91" s="113" t="s">
        <v>75</v>
      </c>
      <c r="H91" s="113" t="s">
        <v>75</v>
      </c>
      <c r="I91" s="113" t="s">
        <v>75</v>
      </c>
      <c r="J91" s="113" t="s">
        <v>75</v>
      </c>
      <c r="K91" s="113" t="s">
        <v>75</v>
      </c>
      <c r="L91" s="113" t="s">
        <v>75</v>
      </c>
      <c r="M91" s="114" t="s">
        <v>75</v>
      </c>
      <c r="Q91" s="73" t="s">
        <v>78</v>
      </c>
      <c r="R91" s="65" t="s">
        <v>75</v>
      </c>
      <c r="S91" s="65" t="s">
        <v>75</v>
      </c>
      <c r="T91" s="65" t="s">
        <v>75</v>
      </c>
      <c r="U91" s="65" t="s">
        <v>75</v>
      </c>
      <c r="V91" s="65" t="s">
        <v>75</v>
      </c>
      <c r="W91" s="65" t="s">
        <v>75</v>
      </c>
      <c r="X91" s="65" t="s">
        <v>75</v>
      </c>
      <c r="Y91" s="116" t="s">
        <v>75</v>
      </c>
    </row>
    <row r="92" spans="2:25" s="63" customFormat="1" ht="15.75" x14ac:dyDescent="0.25">
      <c r="B92" s="73" t="s">
        <v>79</v>
      </c>
      <c r="C92" s="113">
        <v>0.17979244783334647</v>
      </c>
      <c r="D92" s="113">
        <v>0.55008403903081071</v>
      </c>
      <c r="E92" s="113">
        <v>0.78608912706091105</v>
      </c>
      <c r="F92" s="113">
        <v>0.75177505695846192</v>
      </c>
      <c r="G92" s="113">
        <v>0.93324482763206551</v>
      </c>
      <c r="H92" s="113">
        <v>0.84587164897957634</v>
      </c>
      <c r="I92" s="113">
        <v>0.89081557051773341</v>
      </c>
      <c r="J92" s="113">
        <v>0.69790475487001014</v>
      </c>
      <c r="K92" s="113">
        <v>0.72519274664089173</v>
      </c>
      <c r="L92" s="113">
        <v>0.67004907148785797</v>
      </c>
      <c r="M92" s="114">
        <v>0.72987648686415718</v>
      </c>
      <c r="Q92" s="73" t="s">
        <v>206</v>
      </c>
      <c r="R92" s="65">
        <v>0.1857346879581675</v>
      </c>
      <c r="S92" s="65">
        <v>0.42772510888770299</v>
      </c>
      <c r="T92" s="65">
        <v>0.52025181300836676</v>
      </c>
      <c r="U92" s="65">
        <v>0.76652696467773007</v>
      </c>
      <c r="V92" s="65">
        <v>0.71418108840178307</v>
      </c>
      <c r="W92" s="65">
        <v>0.58577775891078443</v>
      </c>
      <c r="X92" s="65">
        <v>0.65677244123867196</v>
      </c>
      <c r="Y92" s="116">
        <v>0.61345979684587049</v>
      </c>
    </row>
    <row r="93" spans="2:25" s="63" customFormat="1" ht="15.75" x14ac:dyDescent="0.25">
      <c r="B93" s="73" t="s">
        <v>80</v>
      </c>
      <c r="C93" s="113">
        <v>-1.6117462843144637</v>
      </c>
      <c r="D93" s="113">
        <v>12.894738138802381</v>
      </c>
      <c r="E93" s="113">
        <v>12.525122434532561</v>
      </c>
      <c r="F93" s="113">
        <v>12.687587335500734</v>
      </c>
      <c r="G93" s="113">
        <v>12.849907659075591</v>
      </c>
      <c r="H93" s="113">
        <v>12.938191595063177</v>
      </c>
      <c r="I93" s="113">
        <v>12.922517913144757</v>
      </c>
      <c r="J93" s="113">
        <v>12.653127120257595</v>
      </c>
      <c r="K93" s="113">
        <v>12.133330435680442</v>
      </c>
      <c r="L93" s="113">
        <v>11.615014404003382</v>
      </c>
      <c r="M93" s="114">
        <v>11.282991854487918</v>
      </c>
      <c r="Q93" s="73" t="s">
        <v>80</v>
      </c>
      <c r="R93" s="65">
        <v>-1.4208925854868539</v>
      </c>
      <c r="S93" s="65">
        <v>12.703449784471522</v>
      </c>
      <c r="T93" s="65">
        <v>12.721898298384914</v>
      </c>
      <c r="U93" s="65">
        <v>14.030552301248841</v>
      </c>
      <c r="V93" s="65">
        <v>15.19669065306759</v>
      </c>
      <c r="W93" s="65">
        <v>14.065166294244129</v>
      </c>
      <c r="X93" s="65">
        <v>12.2690220503654</v>
      </c>
      <c r="Y93" s="116">
        <v>11.282557198984668</v>
      </c>
    </row>
    <row r="94" spans="2:25" s="63" customFormat="1" ht="15.75" x14ac:dyDescent="0.25">
      <c r="B94" s="73" t="s">
        <v>81</v>
      </c>
      <c r="C94" s="113">
        <v>0.15854465193870659</v>
      </c>
      <c r="D94" s="113">
        <v>10.464670924414245</v>
      </c>
      <c r="E94" s="113">
        <v>10.617787935772292</v>
      </c>
      <c r="F94" s="113">
        <v>10.519183267472185</v>
      </c>
      <c r="G94" s="113">
        <v>10.476425975352015</v>
      </c>
      <c r="H94" s="113">
        <v>10.501243067920782</v>
      </c>
      <c r="I94" s="113">
        <v>10.512358987423056</v>
      </c>
      <c r="J94" s="113">
        <v>10.617905748639481</v>
      </c>
      <c r="K94" s="113">
        <v>10.662518464750081</v>
      </c>
      <c r="L94" s="113">
        <v>10.675146874920467</v>
      </c>
      <c r="M94" s="114">
        <v>10.623215576352951</v>
      </c>
      <c r="Q94" s="73" t="s">
        <v>81</v>
      </c>
      <c r="R94" s="65">
        <v>0.23300455656786312</v>
      </c>
      <c r="S94" s="65">
        <v>10.697750344199788</v>
      </c>
      <c r="T94" s="65">
        <v>10.930282657156786</v>
      </c>
      <c r="U94" s="65">
        <v>10.884304824863511</v>
      </c>
      <c r="V94" s="65">
        <v>10.967441693697484</v>
      </c>
      <c r="W94" s="65">
        <v>11.016300693114909</v>
      </c>
      <c r="X94" s="65">
        <v>11.000572309159878</v>
      </c>
      <c r="Y94" s="116">
        <v>10.930754900767651</v>
      </c>
    </row>
    <row r="95" spans="2:25" s="63" customFormat="1" x14ac:dyDescent="0.2">
      <c r="B95" s="73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1"/>
      <c r="Q95" s="125"/>
      <c r="Y95" s="118"/>
    </row>
    <row r="96" spans="2:25" s="63" customFormat="1" ht="18.75" x14ac:dyDescent="0.3">
      <c r="B96" s="125"/>
      <c r="C96" s="190"/>
      <c r="D96" s="271"/>
      <c r="E96" s="190"/>
      <c r="F96" s="190"/>
      <c r="G96" s="190"/>
      <c r="H96" s="190"/>
      <c r="I96" s="190"/>
      <c r="J96" s="190"/>
      <c r="K96" s="190"/>
      <c r="L96" s="190"/>
      <c r="M96" s="191"/>
      <c r="Q96" s="269" t="s">
        <v>178</v>
      </c>
      <c r="R96" s="186"/>
      <c r="S96" s="270" t="s">
        <v>187</v>
      </c>
      <c r="T96" s="270"/>
      <c r="U96" s="270"/>
      <c r="V96" s="270"/>
      <c r="W96" s="270"/>
      <c r="X96" s="186"/>
      <c r="Y96" s="187"/>
    </row>
    <row r="97" spans="2:25" s="63" customFormat="1" ht="15.75" x14ac:dyDescent="0.25">
      <c r="B97" s="258" t="s">
        <v>127</v>
      </c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1"/>
      <c r="Q97" s="77"/>
      <c r="R97" s="78"/>
      <c r="S97" s="185"/>
      <c r="T97" s="185"/>
      <c r="U97" s="185"/>
      <c r="V97" s="185"/>
      <c r="W97" s="185"/>
      <c r="X97" s="186"/>
      <c r="Y97" s="187"/>
    </row>
    <row r="98" spans="2:25" s="63" customFormat="1" ht="15.75" x14ac:dyDescent="0.25">
      <c r="B98" s="125"/>
      <c r="M98" s="118"/>
      <c r="Q98" s="258" t="s">
        <v>127</v>
      </c>
      <c r="R98" s="186"/>
      <c r="S98" s="254"/>
      <c r="T98" s="254"/>
      <c r="U98" s="254"/>
      <c r="V98" s="254"/>
      <c r="W98" s="254"/>
      <c r="X98" s="186"/>
      <c r="Y98" s="187"/>
    </row>
    <row r="99" spans="2:25" s="63" customFormat="1" ht="15.75" x14ac:dyDescent="0.25">
      <c r="B99" s="272" t="s">
        <v>128</v>
      </c>
      <c r="C99" s="259" t="s">
        <v>3</v>
      </c>
      <c r="D99" s="120">
        <v>2013</v>
      </c>
      <c r="E99" s="259">
        <v>2020</v>
      </c>
      <c r="F99" s="259">
        <v>2025</v>
      </c>
      <c r="G99" s="259">
        <v>2030</v>
      </c>
      <c r="H99" s="259">
        <v>2035</v>
      </c>
      <c r="I99" s="259">
        <v>2040</v>
      </c>
      <c r="J99" s="259">
        <v>2045</v>
      </c>
      <c r="K99" s="259">
        <v>2050</v>
      </c>
      <c r="L99" s="259">
        <v>2055</v>
      </c>
      <c r="M99" s="260">
        <v>2060</v>
      </c>
      <c r="Q99" s="93"/>
      <c r="R99" s="94"/>
      <c r="S99" s="274"/>
      <c r="T99" s="274"/>
      <c r="U99" s="274"/>
      <c r="V99" s="274"/>
      <c r="W99" s="274"/>
      <c r="X99" s="274"/>
      <c r="Y99" s="257"/>
    </row>
    <row r="100" spans="2:25" s="63" customFormat="1" ht="15" x14ac:dyDescent="0.2">
      <c r="B100" s="73" t="s">
        <v>129</v>
      </c>
      <c r="C100" s="113">
        <v>0.6794501924271934</v>
      </c>
      <c r="D100" s="113">
        <v>6.0548177528260041</v>
      </c>
      <c r="E100" s="113">
        <v>6.1525750605640264</v>
      </c>
      <c r="F100" s="113">
        <v>6.2733806125167213</v>
      </c>
      <c r="G100" s="113">
        <v>6.3998060711507518</v>
      </c>
      <c r="H100" s="113">
        <v>6.530787434438345</v>
      </c>
      <c r="I100" s="113">
        <v>6.6463951495621041</v>
      </c>
      <c r="J100" s="113">
        <v>6.7311119348959032</v>
      </c>
      <c r="K100" s="113">
        <v>6.7742427633152564</v>
      </c>
      <c r="L100" s="113">
        <v>6.7704110525148238</v>
      </c>
      <c r="M100" s="114">
        <v>6.7342679452531975</v>
      </c>
      <c r="Q100" s="273" t="s">
        <v>68</v>
      </c>
      <c r="R100" s="261" t="s">
        <v>184</v>
      </c>
      <c r="S100" s="262">
        <v>2016</v>
      </c>
      <c r="T100" s="262">
        <v>2020</v>
      </c>
      <c r="U100" s="262">
        <v>2030</v>
      </c>
      <c r="V100" s="262">
        <v>2040</v>
      </c>
      <c r="W100" s="262">
        <v>2050</v>
      </c>
      <c r="X100" s="262">
        <v>2060</v>
      </c>
      <c r="Y100" s="263">
        <v>2070</v>
      </c>
    </row>
    <row r="101" spans="2:25" s="63" customFormat="1" ht="15.75" x14ac:dyDescent="0.25">
      <c r="B101" s="73" t="s">
        <v>130</v>
      </c>
      <c r="C101" s="113">
        <v>0.82546023761881937</v>
      </c>
      <c r="D101" s="113">
        <v>6.0548177528260041</v>
      </c>
      <c r="E101" s="113">
        <v>6.1691893377957756</v>
      </c>
      <c r="F101" s="113">
        <v>6.3078155953712178</v>
      </c>
      <c r="G101" s="113">
        <v>6.4535952192620396</v>
      </c>
      <c r="H101" s="113">
        <v>6.5991923743665133</v>
      </c>
      <c r="I101" s="113">
        <v>6.7239989416213231</v>
      </c>
      <c r="J101" s="113">
        <v>6.8190472491132308</v>
      </c>
      <c r="K101" s="113">
        <v>6.874031769477738</v>
      </c>
      <c r="L101" s="113">
        <v>6.8884448788858021</v>
      </c>
      <c r="M101" s="114">
        <v>6.8802779904448235</v>
      </c>
      <c r="Q101" s="93" t="s">
        <v>129</v>
      </c>
      <c r="R101" s="65">
        <v>0.68449092284509927</v>
      </c>
      <c r="S101" s="65">
        <v>6.3088579152019193</v>
      </c>
      <c r="T101" s="65">
        <v>6.1518696637071111</v>
      </c>
      <c r="U101" s="65">
        <v>6.5465956387648339</v>
      </c>
      <c r="V101" s="65">
        <v>6.9257458605865505</v>
      </c>
      <c r="W101" s="65">
        <v>7.1520055620307375</v>
      </c>
      <c r="X101" s="65">
        <v>7.111357081950576</v>
      </c>
      <c r="Y101" s="116">
        <v>6.9933488380470186</v>
      </c>
    </row>
    <row r="102" spans="2:25" s="63" customFormat="1" ht="15.75" x14ac:dyDescent="0.25">
      <c r="B102" s="73" t="s">
        <v>131</v>
      </c>
      <c r="C102" s="113">
        <v>1.1113380768875913</v>
      </c>
      <c r="D102" s="113">
        <v>6.0548177528260041</v>
      </c>
      <c r="E102" s="113">
        <v>6.1815185768524685</v>
      </c>
      <c r="F102" s="113">
        <v>6.3395667808762948</v>
      </c>
      <c r="G102" s="113">
        <v>6.5101301756173511</v>
      </c>
      <c r="H102" s="113">
        <v>6.6847888188803468</v>
      </c>
      <c r="I102" s="113">
        <v>6.8425578218359302</v>
      </c>
      <c r="J102" s="113">
        <v>6.9752032902063066</v>
      </c>
      <c r="K102" s="113">
        <v>7.0724375285551435</v>
      </c>
      <c r="L102" s="113">
        <v>7.1318273697556434</v>
      </c>
      <c r="M102" s="114">
        <v>7.1661558297135954</v>
      </c>
      <c r="Q102" s="93" t="s">
        <v>139</v>
      </c>
      <c r="R102" s="65">
        <v>1.1418294475237829</v>
      </c>
      <c r="S102" s="65">
        <v>6.3088579152019193</v>
      </c>
      <c r="T102" s="65">
        <v>6.2057485963386565</v>
      </c>
      <c r="U102" s="65">
        <v>6.6901824685386719</v>
      </c>
      <c r="V102" s="65">
        <v>7.1331982361717836</v>
      </c>
      <c r="W102" s="65">
        <v>7.4827692527375493</v>
      </c>
      <c r="X102" s="65">
        <v>7.5439498191745198</v>
      </c>
      <c r="Y102" s="116">
        <v>7.4506873627257022</v>
      </c>
    </row>
    <row r="103" spans="2:25" s="63" customFormat="1" ht="15.75" x14ac:dyDescent="0.25">
      <c r="B103" s="73" t="s">
        <v>132</v>
      </c>
      <c r="C103" s="113">
        <v>0.24887277854918732</v>
      </c>
      <c r="D103" s="113">
        <v>6.0548177528260041</v>
      </c>
      <c r="E103" s="113">
        <v>6.0787601673250133</v>
      </c>
      <c r="F103" s="113">
        <v>6.1411405430702413</v>
      </c>
      <c r="G103" s="113">
        <v>6.2113089225755962</v>
      </c>
      <c r="H103" s="113">
        <v>6.2856227342423576</v>
      </c>
      <c r="I103" s="113">
        <v>6.3505539634665249</v>
      </c>
      <c r="J103" s="113">
        <v>6.3947242382167886</v>
      </c>
      <c r="K103" s="113">
        <v>6.4019310970034864</v>
      </c>
      <c r="L103" s="113">
        <v>6.3675337260896567</v>
      </c>
      <c r="M103" s="114">
        <v>6.3036905313751914</v>
      </c>
      <c r="Q103" s="93" t="s">
        <v>100</v>
      </c>
      <c r="R103" s="65">
        <v>0.65682535691431365</v>
      </c>
      <c r="S103" s="65">
        <v>6.3088579152019193</v>
      </c>
      <c r="T103" s="65">
        <v>6.1506821144849031</v>
      </c>
      <c r="U103" s="65">
        <v>6.5431535451530127</v>
      </c>
      <c r="V103" s="65">
        <v>6.9150885607159251</v>
      </c>
      <c r="W103" s="65">
        <v>7.1315938038976565</v>
      </c>
      <c r="X103" s="65">
        <v>7.085186428807674</v>
      </c>
      <c r="Y103" s="116">
        <v>6.9656832721162329</v>
      </c>
    </row>
    <row r="104" spans="2:25" s="63" customFormat="1" ht="15.75" x14ac:dyDescent="0.25">
      <c r="B104" s="73" t="s">
        <v>133</v>
      </c>
      <c r="C104" s="113">
        <v>0.65472456881603591</v>
      </c>
      <c r="D104" s="113">
        <v>6.0548177528260041</v>
      </c>
      <c r="E104" s="113">
        <v>6.1429549455604517</v>
      </c>
      <c r="F104" s="113">
        <v>6.2636203965587427</v>
      </c>
      <c r="G104" s="113">
        <v>6.3914792249844199</v>
      </c>
      <c r="H104" s="113">
        <v>6.5163701545021864</v>
      </c>
      <c r="I104" s="113">
        <v>6.6198220786086432</v>
      </c>
      <c r="J104" s="113">
        <v>6.6943742723610891</v>
      </c>
      <c r="K104" s="113">
        <v>6.7308935302795945</v>
      </c>
      <c r="L104" s="113">
        <v>6.7296295101555437</v>
      </c>
      <c r="M104" s="114">
        <v>6.70954232164204</v>
      </c>
      <c r="Q104" s="93" t="s">
        <v>130</v>
      </c>
      <c r="R104" s="65">
        <v>0.89229886699616223</v>
      </c>
      <c r="S104" s="65">
        <v>6.3088579152019193</v>
      </c>
      <c r="T104" s="65">
        <v>6.1610831659446479</v>
      </c>
      <c r="U104" s="65">
        <v>6.6088551013538472</v>
      </c>
      <c r="V104" s="65">
        <v>7.0444397950517263</v>
      </c>
      <c r="W104" s="65">
        <v>7.2816892340010568</v>
      </c>
      <c r="X104" s="65">
        <v>7.263900458114886</v>
      </c>
      <c r="Y104" s="116">
        <v>7.2011567821980815</v>
      </c>
    </row>
    <row r="105" spans="2:25" s="63" customFormat="1" ht="15.75" x14ac:dyDescent="0.25">
      <c r="B105" s="73" t="s">
        <v>134</v>
      </c>
      <c r="C105" s="113">
        <v>0.98718300800017644</v>
      </c>
      <c r="D105" s="113">
        <v>6.0548177528260041</v>
      </c>
      <c r="E105" s="113">
        <v>6.2005784102828629</v>
      </c>
      <c r="F105" s="113">
        <v>6.3607870359818079</v>
      </c>
      <c r="G105" s="113">
        <v>6.5261959540952184</v>
      </c>
      <c r="H105" s="113">
        <v>6.695165372813082</v>
      </c>
      <c r="I105" s="113">
        <v>6.8418471441250901</v>
      </c>
      <c r="J105" s="113">
        <v>6.9545031388068113</v>
      </c>
      <c r="K105" s="113">
        <v>7.0243161770035591</v>
      </c>
      <c r="L105" s="113">
        <v>7.0478466942981042</v>
      </c>
      <c r="M105" s="114">
        <v>7.0420007608261805</v>
      </c>
      <c r="Q105" s="93" t="s">
        <v>235</v>
      </c>
      <c r="R105" s="65">
        <v>1.0684731202754119</v>
      </c>
      <c r="S105" s="65">
        <v>6.3088579152019166</v>
      </c>
      <c r="T105" s="65">
        <v>6.1643673169025277</v>
      </c>
      <c r="U105" s="65">
        <v>6.6327406016166091</v>
      </c>
      <c r="V105" s="65">
        <v>7.0988205805145421</v>
      </c>
      <c r="W105" s="65">
        <v>7.3768564531012828</v>
      </c>
      <c r="X105" s="65">
        <v>7.4067269638782989</v>
      </c>
      <c r="Y105" s="116">
        <v>7.3773310354773285</v>
      </c>
    </row>
    <row r="106" spans="2:25" s="63" customFormat="1" ht="15.75" x14ac:dyDescent="0.25">
      <c r="B106" s="73" t="s">
        <v>135</v>
      </c>
      <c r="C106" s="113">
        <v>1.1504508404912128</v>
      </c>
      <c r="D106" s="113">
        <v>6.0548177528260041</v>
      </c>
      <c r="E106" s="113">
        <v>6.1978854957719038</v>
      </c>
      <c r="F106" s="113">
        <v>6.3596613963641815</v>
      </c>
      <c r="G106" s="113">
        <v>6.5292979046118766</v>
      </c>
      <c r="H106" s="113">
        <v>6.7003635207676524</v>
      </c>
      <c r="I106" s="113">
        <v>6.8557360751565914</v>
      </c>
      <c r="J106" s="113">
        <v>6.9871365474611871</v>
      </c>
      <c r="K106" s="113">
        <v>7.0888404960213922</v>
      </c>
      <c r="L106" s="113">
        <v>7.1590092924920796</v>
      </c>
      <c r="M106" s="114">
        <v>7.2052685933172169</v>
      </c>
      <c r="Q106" s="93" t="s">
        <v>236</v>
      </c>
      <c r="R106" s="65">
        <v>0.21582935201998232</v>
      </c>
      <c r="S106" s="65">
        <v>6.3088579152019193</v>
      </c>
      <c r="T106" s="65">
        <v>6.1142091037081849</v>
      </c>
      <c r="U106" s="65">
        <v>6.399767015998103</v>
      </c>
      <c r="V106" s="65">
        <v>6.6854061906475639</v>
      </c>
      <c r="W106" s="65">
        <v>6.8234706060727026</v>
      </c>
      <c r="X106" s="65">
        <v>6.704430018910994</v>
      </c>
      <c r="Y106" s="116">
        <v>6.5246872672219016</v>
      </c>
    </row>
    <row r="107" spans="2:25" s="63" customFormat="1" ht="15.75" x14ac:dyDescent="0.25">
      <c r="B107" s="73" t="s">
        <v>136</v>
      </c>
      <c r="C107" s="113">
        <v>1.046786291644425</v>
      </c>
      <c r="D107" s="113">
        <v>6.0548177528260041</v>
      </c>
      <c r="E107" s="113">
        <v>6.1209003604051331</v>
      </c>
      <c r="F107" s="113">
        <v>6.108360344187167</v>
      </c>
      <c r="G107" s="113">
        <v>6.2833725172158488</v>
      </c>
      <c r="H107" s="113">
        <v>6.5514547822754414</v>
      </c>
      <c r="I107" s="113">
        <v>6.8257251458108819</v>
      </c>
      <c r="J107" s="113">
        <v>7.0711882484442556</v>
      </c>
      <c r="K107" s="113">
        <v>7.1700924551482066</v>
      </c>
      <c r="L107" s="113">
        <v>7.1536798561425172</v>
      </c>
      <c r="M107" s="114">
        <v>7.1016040444704291</v>
      </c>
      <c r="Q107" s="93" t="s">
        <v>133</v>
      </c>
      <c r="R107" s="65">
        <v>0.82551168623512439</v>
      </c>
      <c r="S107" s="65">
        <v>6.3088579152019193</v>
      </c>
      <c r="T107" s="65">
        <v>6.1433024924158035</v>
      </c>
      <c r="U107" s="65">
        <v>6.5769768844015086</v>
      </c>
      <c r="V107" s="65">
        <v>6.9979766642695758</v>
      </c>
      <c r="W107" s="65">
        <v>7.2221036010464648</v>
      </c>
      <c r="X107" s="65">
        <v>7.19994265826399</v>
      </c>
      <c r="Y107" s="116">
        <v>7.1343696014370437</v>
      </c>
    </row>
    <row r="108" spans="2:25" s="63" customFormat="1" ht="15.75" x14ac:dyDescent="0.25">
      <c r="B108" s="73" t="s">
        <v>137</v>
      </c>
      <c r="C108" s="113">
        <v>0.13880582776354355</v>
      </c>
      <c r="D108" s="113">
        <v>6.0548177528260041</v>
      </c>
      <c r="E108" s="113">
        <v>5.9901949228015914</v>
      </c>
      <c r="F108" s="113">
        <v>6.0226562267733836</v>
      </c>
      <c r="G108" s="113">
        <v>6.080926984818583</v>
      </c>
      <c r="H108" s="113">
        <v>6.1318433572675692</v>
      </c>
      <c r="I108" s="113">
        <v>6.1762280421082423</v>
      </c>
      <c r="J108" s="113">
        <v>6.2116023056871983</v>
      </c>
      <c r="K108" s="113">
        <v>6.2200981419977133</v>
      </c>
      <c r="L108" s="113">
        <v>6.2079548427336189</v>
      </c>
      <c r="M108" s="114">
        <v>6.1936235805895477</v>
      </c>
      <c r="Q108" s="93" t="s">
        <v>134</v>
      </c>
      <c r="R108" s="65">
        <v>1.0459832217340459</v>
      </c>
      <c r="S108" s="65">
        <v>6.3088579152019193</v>
      </c>
      <c r="T108" s="65">
        <v>6.1790268595228079</v>
      </c>
      <c r="U108" s="65">
        <v>6.6568256482641726</v>
      </c>
      <c r="V108" s="65">
        <v>7.1140808675075276</v>
      </c>
      <c r="W108" s="65">
        <v>7.392266793818286</v>
      </c>
      <c r="X108" s="65">
        <v>7.4083194637223269</v>
      </c>
      <c r="Y108" s="116">
        <v>7.3548411369359652</v>
      </c>
    </row>
    <row r="109" spans="2:25" s="63" customFormat="1" ht="15.75" x14ac:dyDescent="0.25">
      <c r="B109" s="73" t="s">
        <v>138</v>
      </c>
      <c r="C109" s="113">
        <v>1.9155221760317875</v>
      </c>
      <c r="D109" s="113">
        <v>6.0548177528260041</v>
      </c>
      <c r="E109" s="113">
        <v>6.305243366059142</v>
      </c>
      <c r="F109" s="113">
        <v>6.5469558165176132</v>
      </c>
      <c r="G109" s="113">
        <v>6.7969524846285063</v>
      </c>
      <c r="H109" s="113">
        <v>7.0821472741577756</v>
      </c>
      <c r="I109" s="113">
        <v>7.3559826465526905</v>
      </c>
      <c r="J109" s="113">
        <v>7.5921091863218546</v>
      </c>
      <c r="K109" s="113">
        <v>7.7938379632356556</v>
      </c>
      <c r="L109" s="113">
        <v>7.9295496886515648</v>
      </c>
      <c r="M109" s="114">
        <v>7.9703399288577916</v>
      </c>
      <c r="Q109" s="93" t="s">
        <v>135</v>
      </c>
      <c r="R109" s="65">
        <v>1.028389039777668</v>
      </c>
      <c r="S109" s="65">
        <v>6.3088579152019193</v>
      </c>
      <c r="T109" s="65">
        <v>6.1690668430623017</v>
      </c>
      <c r="U109" s="65">
        <v>6.6364317100596431</v>
      </c>
      <c r="V109" s="65">
        <v>7.0908348060810118</v>
      </c>
      <c r="W109" s="65">
        <v>7.3528912375686692</v>
      </c>
      <c r="X109" s="65">
        <v>7.3720758689390893</v>
      </c>
      <c r="Y109" s="116">
        <v>7.3372469549795873</v>
      </c>
    </row>
    <row r="110" spans="2:25" s="63" customFormat="1" ht="15.75" x14ac:dyDescent="0.25">
      <c r="B110" s="73" t="s">
        <v>139</v>
      </c>
      <c r="C110" s="113">
        <v>1.1654076055036366</v>
      </c>
      <c r="D110" s="113">
        <v>6.0548177528260041</v>
      </c>
      <c r="E110" s="113">
        <v>6.246893703602912</v>
      </c>
      <c r="F110" s="113">
        <v>6.4326735150418184</v>
      </c>
      <c r="G110" s="113">
        <v>6.6181440113427135</v>
      </c>
      <c r="H110" s="113">
        <v>6.8197772700701114</v>
      </c>
      <c r="I110" s="113">
        <v>7.0018827893487279</v>
      </c>
      <c r="J110" s="113">
        <v>7.140102872090905</v>
      </c>
      <c r="K110" s="113">
        <v>7.2281647316844708</v>
      </c>
      <c r="L110" s="113">
        <v>7.2512121037567212</v>
      </c>
      <c r="M110" s="114">
        <v>7.2202253583296407</v>
      </c>
      <c r="Q110" s="93" t="s">
        <v>136</v>
      </c>
      <c r="R110" s="65">
        <v>0.9630600988709217</v>
      </c>
      <c r="S110" s="65">
        <v>6.3088579152019193</v>
      </c>
      <c r="T110" s="65">
        <v>6.0331239458009005</v>
      </c>
      <c r="U110" s="65">
        <v>6.3160320206170875</v>
      </c>
      <c r="V110" s="65">
        <v>7.0813005348404374</v>
      </c>
      <c r="W110" s="65">
        <v>7.5710861929900455</v>
      </c>
      <c r="X110" s="65">
        <v>7.4313432090374789</v>
      </c>
      <c r="Y110" s="116">
        <v>7.271918014072841</v>
      </c>
    </row>
    <row r="111" spans="2:25" s="63" customFormat="1" ht="15.75" x14ac:dyDescent="0.25">
      <c r="B111" s="73" t="s">
        <v>100</v>
      </c>
      <c r="C111" s="113">
        <v>0.64860271880667764</v>
      </c>
      <c r="D111" s="113">
        <v>6.0548177528260041</v>
      </c>
      <c r="E111" s="113">
        <v>6.151730946773017</v>
      </c>
      <c r="F111" s="113">
        <v>6.2701155376429982</v>
      </c>
      <c r="G111" s="113">
        <v>6.3917074359807131</v>
      </c>
      <c r="H111" s="113">
        <v>6.5162424039895113</v>
      </c>
      <c r="I111" s="113">
        <v>6.6260010375604192</v>
      </c>
      <c r="J111" s="113">
        <v>6.7058440429635642</v>
      </c>
      <c r="K111" s="113">
        <v>6.7455522776723038</v>
      </c>
      <c r="L111" s="113">
        <v>6.7399431570913801</v>
      </c>
      <c r="M111" s="114">
        <v>6.7034204716326817</v>
      </c>
      <c r="Q111" s="93" t="s">
        <v>137</v>
      </c>
      <c r="R111" s="65">
        <v>1.4794601169483395</v>
      </c>
      <c r="S111" s="65">
        <v>6.3088579152019193</v>
      </c>
      <c r="T111" s="65">
        <v>6.221576409755917</v>
      </c>
      <c r="U111" s="65">
        <v>6.7756396557800702</v>
      </c>
      <c r="V111" s="65">
        <v>7.2910319121672398</v>
      </c>
      <c r="W111" s="65">
        <v>7.687279856918126</v>
      </c>
      <c r="X111" s="65">
        <v>7.8103210230778357</v>
      </c>
      <c r="Y111" s="116">
        <v>7.7883180321502588</v>
      </c>
    </row>
    <row r="112" spans="2:25" s="63" customFormat="1" ht="18.75" x14ac:dyDescent="0.3">
      <c r="B112" s="266" t="s">
        <v>178</v>
      </c>
      <c r="C112" s="190"/>
      <c r="D112" s="267" t="s">
        <v>0</v>
      </c>
      <c r="E112" s="190"/>
      <c r="F112" s="190"/>
      <c r="G112" s="190"/>
      <c r="H112" s="190"/>
      <c r="I112" s="190"/>
      <c r="J112" s="190"/>
      <c r="K112" s="190"/>
      <c r="L112" s="190"/>
      <c r="M112" s="191"/>
      <c r="Q112" s="93" t="s">
        <v>138</v>
      </c>
      <c r="R112" s="65">
        <v>2.0144218900475774</v>
      </c>
      <c r="S112" s="65">
        <v>6.3088579152019193</v>
      </c>
      <c r="T112" s="65">
        <v>6.2352021538480873</v>
      </c>
      <c r="U112" s="65">
        <v>6.8205734229616493</v>
      </c>
      <c r="V112" s="65">
        <v>7.3746126355342136</v>
      </c>
      <c r="W112" s="65">
        <v>7.9008619724581441</v>
      </c>
      <c r="X112" s="65">
        <v>8.2213093010557383</v>
      </c>
      <c r="Y112" s="116">
        <v>8.3232798052494967</v>
      </c>
    </row>
    <row r="113" spans="2:25" s="63" customFormat="1" ht="15.75" x14ac:dyDescent="0.25">
      <c r="B113" s="73"/>
      <c r="C113" s="143"/>
      <c r="D113" s="189"/>
      <c r="E113" s="190"/>
      <c r="F113" s="190"/>
      <c r="G113" s="190"/>
      <c r="H113" s="190"/>
      <c r="I113" s="190"/>
      <c r="J113" s="190"/>
      <c r="K113" s="190"/>
      <c r="L113" s="190"/>
      <c r="M113" s="191"/>
      <c r="Q113" s="93"/>
      <c r="R113" s="192"/>
      <c r="S113" s="274"/>
      <c r="T113" s="274"/>
      <c r="U113" s="274"/>
      <c r="V113" s="274"/>
      <c r="W113" s="274"/>
      <c r="X113" s="186"/>
      <c r="Y113" s="187"/>
    </row>
    <row r="114" spans="2:25" s="63" customFormat="1" ht="15.75" x14ac:dyDescent="0.25">
      <c r="B114" s="258" t="s">
        <v>140</v>
      </c>
      <c r="C114" s="190"/>
      <c r="D114" s="271"/>
      <c r="E114" s="190"/>
      <c r="F114" s="190"/>
      <c r="G114" s="190"/>
      <c r="H114" s="190"/>
      <c r="I114" s="190"/>
      <c r="J114" s="190"/>
      <c r="K114" s="190"/>
      <c r="L114" s="190"/>
      <c r="M114" s="191"/>
      <c r="Q114" s="258" t="s">
        <v>140</v>
      </c>
      <c r="R114" s="186"/>
      <c r="S114" s="254"/>
      <c r="T114" s="254"/>
      <c r="U114" s="254"/>
      <c r="V114" s="254"/>
      <c r="W114" s="254"/>
      <c r="X114" s="186"/>
      <c r="Y114" s="187"/>
    </row>
    <row r="115" spans="2:25" s="63" customFormat="1" ht="15.75" x14ac:dyDescent="0.25">
      <c r="B115" s="73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1"/>
      <c r="Q115" s="93"/>
      <c r="R115" s="94"/>
      <c r="S115" s="274"/>
      <c r="T115" s="274"/>
      <c r="U115" s="274"/>
      <c r="V115" s="274"/>
      <c r="W115" s="274"/>
      <c r="X115" s="274"/>
      <c r="Y115" s="257"/>
    </row>
    <row r="116" spans="2:25" s="63" customFormat="1" ht="15" x14ac:dyDescent="0.2">
      <c r="B116" s="272" t="s">
        <v>141</v>
      </c>
      <c r="C116" s="259" t="s">
        <v>3</v>
      </c>
      <c r="D116" s="120">
        <v>2013</v>
      </c>
      <c r="E116" s="259">
        <v>2020</v>
      </c>
      <c r="F116" s="259">
        <v>2025</v>
      </c>
      <c r="G116" s="259">
        <v>2030</v>
      </c>
      <c r="H116" s="259">
        <v>2035</v>
      </c>
      <c r="I116" s="259">
        <v>2040</v>
      </c>
      <c r="J116" s="259">
        <v>2045</v>
      </c>
      <c r="K116" s="259">
        <v>2050</v>
      </c>
      <c r="L116" s="259">
        <v>2055</v>
      </c>
      <c r="M116" s="260">
        <v>2060</v>
      </c>
      <c r="Q116" s="273" t="s">
        <v>141</v>
      </c>
      <c r="R116" s="261" t="s">
        <v>184</v>
      </c>
      <c r="S116" s="262">
        <v>2016</v>
      </c>
      <c r="T116" s="262">
        <v>2020</v>
      </c>
      <c r="U116" s="262">
        <v>2030</v>
      </c>
      <c r="V116" s="262">
        <v>2040</v>
      </c>
      <c r="W116" s="262">
        <v>2050</v>
      </c>
      <c r="X116" s="262">
        <v>2060</v>
      </c>
      <c r="Y116" s="263">
        <v>2070</v>
      </c>
    </row>
    <row r="117" spans="2:25" s="63" customFormat="1" ht="15.75" x14ac:dyDescent="0.25">
      <c r="B117" s="73" t="s">
        <v>129</v>
      </c>
      <c r="C117" s="113">
        <v>0.89522121568249968</v>
      </c>
      <c r="D117" s="113">
        <v>1.7947988712877603</v>
      </c>
      <c r="E117" s="113">
        <v>1.8741627354646258</v>
      </c>
      <c r="F117" s="113">
        <v>1.909203504213931</v>
      </c>
      <c r="G117" s="113">
        <v>1.9774293364442315</v>
      </c>
      <c r="H117" s="113">
        <v>2.0755064268229368</v>
      </c>
      <c r="I117" s="113">
        <v>2.201779561525715</v>
      </c>
      <c r="J117" s="113">
        <v>2.352641412935867</v>
      </c>
      <c r="K117" s="113">
        <v>2.5128212307383868</v>
      </c>
      <c r="L117" s="113">
        <v>2.6394361374986599</v>
      </c>
      <c r="M117" s="114">
        <v>2.69002008697026</v>
      </c>
      <c r="Q117" s="93" t="s">
        <v>129</v>
      </c>
      <c r="R117" s="65">
        <v>1.2291414874972149</v>
      </c>
      <c r="S117" s="65">
        <v>1.7227332825715203</v>
      </c>
      <c r="T117" s="65">
        <v>1.8045164849050153</v>
      </c>
      <c r="U117" s="65">
        <v>2.0078126747295086</v>
      </c>
      <c r="V117" s="65">
        <v>2.340286899771169</v>
      </c>
      <c r="W117" s="65">
        <v>2.7816125875034223</v>
      </c>
      <c r="X117" s="65">
        <v>3.0513227358487272</v>
      </c>
      <c r="Y117" s="116">
        <v>2.9518747700687351</v>
      </c>
    </row>
    <row r="118" spans="2:25" s="63" customFormat="1" ht="15.75" x14ac:dyDescent="0.25">
      <c r="B118" s="73" t="s">
        <v>130</v>
      </c>
      <c r="C118" s="113">
        <v>0.99693795816924657</v>
      </c>
      <c r="D118" s="113">
        <v>1.7947988712877603</v>
      </c>
      <c r="E118" s="113">
        <v>1.9018346306108977</v>
      </c>
      <c r="F118" s="113">
        <v>1.9753574258485007</v>
      </c>
      <c r="G118" s="113">
        <v>2.0542926265159034</v>
      </c>
      <c r="H118" s="113">
        <v>2.1496708808693139</v>
      </c>
      <c r="I118" s="113">
        <v>2.2685162688538516</v>
      </c>
      <c r="J118" s="113">
        <v>2.4119053794376728</v>
      </c>
      <c r="K118" s="113">
        <v>2.5792807268617408</v>
      </c>
      <c r="L118" s="113">
        <v>2.7222612518632126</v>
      </c>
      <c r="M118" s="114">
        <v>2.7917368294570069</v>
      </c>
      <c r="Q118" s="93" t="s">
        <v>139</v>
      </c>
      <c r="R118" s="65">
        <v>2.2087235945480379</v>
      </c>
      <c r="S118" s="65">
        <v>1.7227332825715203</v>
      </c>
      <c r="T118" s="65">
        <v>1.8328462121905285</v>
      </c>
      <c r="U118" s="65">
        <v>2.1267657686947072</v>
      </c>
      <c r="V118" s="65">
        <v>2.6009878554268622</v>
      </c>
      <c r="W118" s="65">
        <v>3.2552304724455152</v>
      </c>
      <c r="X118" s="65">
        <v>3.7846218388726234</v>
      </c>
      <c r="Y118" s="116">
        <v>3.9314568771195582</v>
      </c>
    </row>
    <row r="119" spans="2:25" s="63" customFormat="1" ht="15.75" x14ac:dyDescent="0.25">
      <c r="B119" s="73" t="s">
        <v>131</v>
      </c>
      <c r="C119" s="113">
        <v>1.2438327127107822</v>
      </c>
      <c r="D119" s="113">
        <v>1.7947988712877603</v>
      </c>
      <c r="E119" s="113">
        <v>1.9104828038735615</v>
      </c>
      <c r="F119" s="113">
        <v>1.9980466447006657</v>
      </c>
      <c r="G119" s="113">
        <v>2.0951096747285778</v>
      </c>
      <c r="H119" s="113">
        <v>2.2116946060786713</v>
      </c>
      <c r="I119" s="113">
        <v>2.3557027912698527</v>
      </c>
      <c r="J119" s="113">
        <v>2.5283789354891222</v>
      </c>
      <c r="K119" s="113">
        <v>2.7320453955232655</v>
      </c>
      <c r="L119" s="113">
        <v>2.9203038395609444</v>
      </c>
      <c r="M119" s="114">
        <v>3.0386315839985425</v>
      </c>
      <c r="Q119" s="93" t="s">
        <v>100</v>
      </c>
      <c r="R119" s="65">
        <v>1.2171769292427848</v>
      </c>
      <c r="S119" s="65">
        <v>1.7227332825715203</v>
      </c>
      <c r="T119" s="65">
        <v>1.8041652598835678</v>
      </c>
      <c r="U119" s="65">
        <v>2.0067488749331375</v>
      </c>
      <c r="V119" s="65">
        <v>2.3366566902597481</v>
      </c>
      <c r="W119" s="65">
        <v>2.7735669044220796</v>
      </c>
      <c r="X119" s="65">
        <v>3.0398829129386131</v>
      </c>
      <c r="Y119" s="116">
        <v>2.939910211814305</v>
      </c>
    </row>
    <row r="120" spans="2:25" s="63" customFormat="1" ht="15.75" x14ac:dyDescent="0.25">
      <c r="B120" s="73" t="s">
        <v>142</v>
      </c>
      <c r="C120" s="113">
        <v>1.0401014250703349</v>
      </c>
      <c r="D120" s="113">
        <v>1.7947988712877603</v>
      </c>
      <c r="E120" s="113">
        <v>1.8941562660458711</v>
      </c>
      <c r="F120" s="113">
        <v>1.9434214190281389</v>
      </c>
      <c r="G120" s="113">
        <v>2.0269091800827121</v>
      </c>
      <c r="H120" s="113">
        <v>2.1418725764853321</v>
      </c>
      <c r="I120" s="113">
        <v>2.2855257075124018</v>
      </c>
      <c r="J120" s="113">
        <v>2.4556909928258359</v>
      </c>
      <c r="K120" s="113">
        <v>2.6333614892006079</v>
      </c>
      <c r="L120" s="113">
        <v>2.7728777711824026</v>
      </c>
      <c r="M120" s="114">
        <v>2.8349002963580952</v>
      </c>
      <c r="Q120" s="93" t="s">
        <v>130</v>
      </c>
      <c r="R120" s="65">
        <v>1.297147583641546</v>
      </c>
      <c r="S120" s="65">
        <v>1.7227332825715203</v>
      </c>
      <c r="T120" s="65">
        <v>1.8293643012807268</v>
      </c>
      <c r="U120" s="65">
        <v>2.0764726512899387</v>
      </c>
      <c r="V120" s="65">
        <v>2.381008148091952</v>
      </c>
      <c r="W120" s="65">
        <v>2.7916612366899041</v>
      </c>
      <c r="X120" s="65">
        <v>3.0844690716708958</v>
      </c>
      <c r="Y120" s="116">
        <v>3.0198808662130663</v>
      </c>
    </row>
    <row r="121" spans="2:25" s="63" customFormat="1" ht="15.75" x14ac:dyDescent="0.25">
      <c r="B121" s="73" t="s">
        <v>143</v>
      </c>
      <c r="C121" s="113">
        <v>0.75321239067437862</v>
      </c>
      <c r="D121" s="113">
        <v>1.7947988712877603</v>
      </c>
      <c r="E121" s="113">
        <v>1.8541692048833804</v>
      </c>
      <c r="F121" s="113">
        <v>1.8755696424104886</v>
      </c>
      <c r="G121" s="113">
        <v>1.9296297710908461</v>
      </c>
      <c r="H121" s="113">
        <v>2.0108004822670877</v>
      </c>
      <c r="I121" s="113">
        <v>2.1197437740917322</v>
      </c>
      <c r="J121" s="113">
        <v>2.2513554279648442</v>
      </c>
      <c r="K121" s="113">
        <v>2.3939942073108464</v>
      </c>
      <c r="L121" s="113">
        <v>2.5082106045146677</v>
      </c>
      <c r="M121" s="114">
        <v>2.5480112619621389</v>
      </c>
      <c r="Q121" s="93" t="s">
        <v>142</v>
      </c>
      <c r="R121" s="65">
        <v>1.3109125949773288</v>
      </c>
      <c r="S121" s="65">
        <v>1.7227332825715203</v>
      </c>
      <c r="T121" s="65">
        <v>1.811271952812912</v>
      </c>
      <c r="U121" s="65">
        <v>2.0331082744049667</v>
      </c>
      <c r="V121" s="65">
        <v>2.3868244775737621</v>
      </c>
      <c r="W121" s="65">
        <v>2.8430040996584314</v>
      </c>
      <c r="X121" s="65">
        <v>3.1173634265319832</v>
      </c>
      <c r="Y121" s="116">
        <v>3.0336458775488491</v>
      </c>
    </row>
    <row r="122" spans="2:25" s="63" customFormat="1" ht="15.75" x14ac:dyDescent="0.25">
      <c r="B122" s="73" t="s">
        <v>144</v>
      </c>
      <c r="C122" s="113">
        <v>1.617981263757573</v>
      </c>
      <c r="D122" s="113">
        <v>1.7947988712877603</v>
      </c>
      <c r="E122" s="113">
        <v>2.2272695287362603</v>
      </c>
      <c r="F122" s="113">
        <v>2.4178563390819034</v>
      </c>
      <c r="G122" s="113">
        <v>2.5123794965441428</v>
      </c>
      <c r="H122" s="113">
        <v>2.6456276422880296</v>
      </c>
      <c r="I122" s="113">
        <v>2.8108803804877374</v>
      </c>
      <c r="J122" s="113">
        <v>3.0051374458606097</v>
      </c>
      <c r="K122" s="113">
        <v>3.201266503923657</v>
      </c>
      <c r="L122" s="113">
        <v>3.3502030569246526</v>
      </c>
      <c r="M122" s="114">
        <v>3.4127801350453333</v>
      </c>
      <c r="Q122" s="93" t="s">
        <v>237</v>
      </c>
      <c r="R122" s="65">
        <v>1.6370983787287372</v>
      </c>
      <c r="S122" s="65">
        <v>1.7227332825715203</v>
      </c>
      <c r="T122" s="65">
        <v>1.8156940656489027</v>
      </c>
      <c r="U122" s="65">
        <v>2.0639957982789294</v>
      </c>
      <c r="V122" s="65">
        <v>2.4508794777128298</v>
      </c>
      <c r="W122" s="65">
        <v>2.9753308316562923</v>
      </c>
      <c r="X122" s="65">
        <v>3.3623512968295106</v>
      </c>
      <c r="Y122" s="116">
        <v>3.3598316613002575</v>
      </c>
    </row>
    <row r="123" spans="2:25" s="63" customFormat="1" ht="15.75" x14ac:dyDescent="0.25">
      <c r="B123" s="73" t="s">
        <v>145</v>
      </c>
      <c r="C123" s="113">
        <v>1.2895629673581879</v>
      </c>
      <c r="D123" s="113">
        <v>1.7947988712877603</v>
      </c>
      <c r="E123" s="113">
        <v>1.9167586185530261</v>
      </c>
      <c r="F123" s="113">
        <v>1.9838420515849522</v>
      </c>
      <c r="G123" s="113">
        <v>2.0882737251272951</v>
      </c>
      <c r="H123" s="113">
        <v>2.2251940129326599</v>
      </c>
      <c r="I123" s="113">
        <v>2.3969548897744284</v>
      </c>
      <c r="J123" s="113">
        <v>2.5950272869259634</v>
      </c>
      <c r="K123" s="113">
        <v>2.8036454872996592</v>
      </c>
      <c r="L123" s="113">
        <v>2.9814320271108872</v>
      </c>
      <c r="M123" s="114">
        <v>3.0843618386459482</v>
      </c>
      <c r="Q123" s="93" t="s">
        <v>236</v>
      </c>
      <c r="R123" s="65">
        <v>1.0186048592347734</v>
      </c>
      <c r="S123" s="65">
        <v>1.7227332825715203</v>
      </c>
      <c r="T123" s="65">
        <v>1.7905044616767536</v>
      </c>
      <c r="U123" s="65">
        <v>1.9609310329001393</v>
      </c>
      <c r="V123" s="65">
        <v>2.2492383844566479</v>
      </c>
      <c r="W123" s="65">
        <v>2.6330173049787473</v>
      </c>
      <c r="X123" s="65">
        <v>2.8613202352646265</v>
      </c>
      <c r="Y123" s="116">
        <v>2.7413381418062936</v>
      </c>
    </row>
    <row r="124" spans="2:25" s="63" customFormat="1" ht="15.75" x14ac:dyDescent="0.25">
      <c r="B124" s="73" t="s">
        <v>146</v>
      </c>
      <c r="C124" s="113">
        <v>1.0530035315659041</v>
      </c>
      <c r="D124" s="113">
        <v>1.7947988712877603</v>
      </c>
      <c r="E124" s="113">
        <v>1.8953820748984964</v>
      </c>
      <c r="F124" s="113">
        <v>1.945566086969202</v>
      </c>
      <c r="G124" s="113">
        <v>2.0300312132096634</v>
      </c>
      <c r="H124" s="113">
        <v>2.1463495449772148</v>
      </c>
      <c r="I124" s="113">
        <v>2.2912878760700495</v>
      </c>
      <c r="J124" s="113">
        <v>2.4632100007610238</v>
      </c>
      <c r="K124" s="113">
        <v>2.6429098553758457</v>
      </c>
      <c r="L124" s="113">
        <v>2.7842357989800992</v>
      </c>
      <c r="M124" s="114">
        <v>2.8478024028536644</v>
      </c>
      <c r="Q124" s="93" t="s">
        <v>144</v>
      </c>
      <c r="R124" s="65">
        <v>1.7969790350663297</v>
      </c>
      <c r="S124" s="65">
        <v>1.7227332825715203</v>
      </c>
      <c r="T124" s="65">
        <v>1.9572679373093007</v>
      </c>
      <c r="U124" s="65">
        <v>2.4214986354895962</v>
      </c>
      <c r="V124" s="65">
        <v>2.8267278942053902</v>
      </c>
      <c r="W124" s="65">
        <v>3.3311437558755932</v>
      </c>
      <c r="X124" s="65">
        <v>3.6163021596075136</v>
      </c>
      <c r="Y124" s="116">
        <v>3.51971231763785</v>
      </c>
    </row>
    <row r="125" spans="2:25" s="63" customFormat="1" ht="15.75" x14ac:dyDescent="0.25">
      <c r="B125" s="73" t="s">
        <v>147</v>
      </c>
      <c r="C125" s="113">
        <v>1.3026892215398602</v>
      </c>
      <c r="D125" s="113">
        <v>1.7947988712877603</v>
      </c>
      <c r="E125" s="113">
        <v>1.9179883778088631</v>
      </c>
      <c r="F125" s="113">
        <v>1.9859981884607563</v>
      </c>
      <c r="G125" s="113">
        <v>2.0914206414235728</v>
      </c>
      <c r="H125" s="113">
        <v>2.2297128312754229</v>
      </c>
      <c r="I125" s="113">
        <v>2.4027825278275574</v>
      </c>
      <c r="J125" s="113">
        <v>2.6026447251083837</v>
      </c>
      <c r="K125" s="113">
        <v>2.8133310089731078</v>
      </c>
      <c r="L125" s="113">
        <v>2.9929704842762304</v>
      </c>
      <c r="M125" s="114">
        <v>3.0974880928276205</v>
      </c>
      <c r="Q125" s="93" t="s">
        <v>145</v>
      </c>
      <c r="R125" s="65">
        <v>1.5001195930106426</v>
      </c>
      <c r="S125" s="65">
        <v>1.7227332825715203</v>
      </c>
      <c r="T125" s="65">
        <v>1.8203910361613567</v>
      </c>
      <c r="U125" s="65">
        <v>2.0690032020887825</v>
      </c>
      <c r="V125" s="65">
        <v>2.455426147712616</v>
      </c>
      <c r="W125" s="65">
        <v>2.9463818754600157</v>
      </c>
      <c r="X125" s="65">
        <v>3.2647692250961451</v>
      </c>
      <c r="Y125" s="116">
        <v>3.2228528755821628</v>
      </c>
    </row>
    <row r="126" spans="2:25" s="63" customFormat="1" ht="15.75" x14ac:dyDescent="0.25">
      <c r="B126" s="73" t="s">
        <v>139</v>
      </c>
      <c r="C126" s="113">
        <v>1.1449475192669114</v>
      </c>
      <c r="D126" s="113">
        <v>1.7947988712877603</v>
      </c>
      <c r="E126" s="113">
        <v>1.8977330590533692</v>
      </c>
      <c r="F126" s="113">
        <v>1.9509901550367679</v>
      </c>
      <c r="G126" s="113">
        <v>2.040300016014053</v>
      </c>
      <c r="H126" s="113">
        <v>2.1605013061139671</v>
      </c>
      <c r="I126" s="113">
        <v>2.3146819178308631</v>
      </c>
      <c r="J126" s="113">
        <v>2.4934356392878869</v>
      </c>
      <c r="K126" s="113">
        <v>2.684622785445661</v>
      </c>
      <c r="L126" s="113">
        <v>2.8492037346086234</v>
      </c>
      <c r="M126" s="114">
        <v>2.9397463905546717</v>
      </c>
      <c r="Q126" s="93" t="s">
        <v>146</v>
      </c>
      <c r="R126" s="65">
        <v>2.1486790218671512</v>
      </c>
      <c r="S126" s="65">
        <v>1.7227332825715203</v>
      </c>
      <c r="T126" s="65">
        <v>1.8341243657890058</v>
      </c>
      <c r="U126" s="65">
        <v>2.1270179717857123</v>
      </c>
      <c r="V126" s="65">
        <v>2.6008697583476503</v>
      </c>
      <c r="W126" s="65">
        <v>3.2561580080247787</v>
      </c>
      <c r="X126" s="65">
        <v>3.7587099376844164</v>
      </c>
      <c r="Y126" s="116">
        <v>3.8714123044386715</v>
      </c>
    </row>
    <row r="127" spans="2:25" s="63" customFormat="1" ht="15.75" x14ac:dyDescent="0.25">
      <c r="B127" s="73" t="s">
        <v>100</v>
      </c>
      <c r="C127" s="113">
        <v>0.89522121568250101</v>
      </c>
      <c r="D127" s="113">
        <v>1.7947988712877603</v>
      </c>
      <c r="E127" s="113">
        <v>1.874162735464626</v>
      </c>
      <c r="F127" s="113">
        <v>1.909203504213931</v>
      </c>
      <c r="G127" s="113">
        <v>1.9774293364442315</v>
      </c>
      <c r="H127" s="113">
        <v>2.0755064268229368</v>
      </c>
      <c r="I127" s="113">
        <v>2.201779561525715</v>
      </c>
      <c r="J127" s="113">
        <v>2.352641412935867</v>
      </c>
      <c r="K127" s="113">
        <v>2.5128212307383859</v>
      </c>
      <c r="L127" s="113">
        <v>2.6394361374986599</v>
      </c>
      <c r="M127" s="114">
        <v>2.6900200869702613</v>
      </c>
      <c r="Q127" s="93" t="s">
        <v>147</v>
      </c>
      <c r="R127" s="65">
        <v>2.4175301271133516</v>
      </c>
      <c r="S127" s="65">
        <v>1.7227332825715203</v>
      </c>
      <c r="T127" s="65">
        <v>1.8434350477032064</v>
      </c>
      <c r="U127" s="65">
        <v>2.1656728608454001</v>
      </c>
      <c r="V127" s="65">
        <v>2.6794580991923107</v>
      </c>
      <c r="W127" s="65">
        <v>3.3828104617252217</v>
      </c>
      <c r="X127" s="65">
        <v>3.952371127125577</v>
      </c>
      <c r="Y127" s="116">
        <v>4.1402634096848718</v>
      </c>
    </row>
    <row r="128" spans="2:25" s="63" customFormat="1" ht="15" x14ac:dyDescent="0.2">
      <c r="B128" s="272" t="s">
        <v>148</v>
      </c>
      <c r="C128" s="259" t="s">
        <v>3</v>
      </c>
      <c r="D128" s="120">
        <v>2013</v>
      </c>
      <c r="E128" s="259">
        <v>2020</v>
      </c>
      <c r="F128" s="259">
        <v>2025</v>
      </c>
      <c r="G128" s="259">
        <v>2030</v>
      </c>
      <c r="H128" s="259">
        <v>2035</v>
      </c>
      <c r="I128" s="259">
        <v>2040</v>
      </c>
      <c r="J128" s="259">
        <v>2045</v>
      </c>
      <c r="K128" s="259">
        <v>2050</v>
      </c>
      <c r="L128" s="259">
        <v>2055</v>
      </c>
      <c r="M128" s="260">
        <v>2060</v>
      </c>
      <c r="Q128" s="273" t="s">
        <v>238</v>
      </c>
      <c r="R128" s="261" t="s">
        <v>184</v>
      </c>
      <c r="S128" s="262">
        <v>2016</v>
      </c>
      <c r="T128" s="262">
        <v>2020</v>
      </c>
      <c r="U128" s="262">
        <v>2030</v>
      </c>
      <c r="V128" s="262">
        <v>2040</v>
      </c>
      <c r="W128" s="262">
        <v>2050</v>
      </c>
      <c r="X128" s="262">
        <v>2060</v>
      </c>
      <c r="Y128" s="263">
        <v>2070</v>
      </c>
    </row>
    <row r="129" spans="2:25" s="63" customFormat="1" ht="15.75" x14ac:dyDescent="0.25">
      <c r="B129" s="73" t="s">
        <v>129</v>
      </c>
      <c r="C129" s="156">
        <v>0.40981246135783511</v>
      </c>
      <c r="D129" s="120">
        <v>4565.6920886871931</v>
      </c>
      <c r="E129" s="120">
        <v>4894.3151923375135</v>
      </c>
      <c r="F129" s="120">
        <v>5116.9217686743632</v>
      </c>
      <c r="G129" s="120">
        <v>5356.2898403055906</v>
      </c>
      <c r="H129" s="120">
        <v>5623.9489093243601</v>
      </c>
      <c r="I129" s="120">
        <v>5896.5587579777675</v>
      </c>
      <c r="J129" s="120">
        <v>6164.8998543220077</v>
      </c>
      <c r="K129" s="120">
        <v>6379.4378024735915</v>
      </c>
      <c r="L129" s="120">
        <v>6475.7548487803615</v>
      </c>
      <c r="M129" s="121">
        <v>6436.7696013540872</v>
      </c>
      <c r="Q129" s="93" t="s">
        <v>129</v>
      </c>
      <c r="R129" s="160">
        <v>0.48115457022857933</v>
      </c>
      <c r="S129" s="123">
        <v>3245.0381723095861</v>
      </c>
      <c r="T129" s="123">
        <v>3422.0821261957844</v>
      </c>
      <c r="U129" s="123">
        <v>3804.7648604230703</v>
      </c>
      <c r="V129" s="123">
        <v>4319.2059151455205</v>
      </c>
      <c r="W129" s="123">
        <v>4980.9920328918051</v>
      </c>
      <c r="X129" s="123">
        <v>5207.2505667312853</v>
      </c>
      <c r="Y129" s="124">
        <v>4806.4031194825393</v>
      </c>
    </row>
    <row r="130" spans="2:25" s="63" customFormat="1" ht="15.75" x14ac:dyDescent="0.25">
      <c r="B130" s="117" t="s">
        <v>149</v>
      </c>
      <c r="C130" s="156">
        <v>0.71464553814359144</v>
      </c>
      <c r="D130" s="120">
        <v>293.84806554134622</v>
      </c>
      <c r="E130" s="120">
        <v>319.26516701437697</v>
      </c>
      <c r="F130" s="120">
        <v>336.10836549403245</v>
      </c>
      <c r="G130" s="120">
        <v>353.59627897044862</v>
      </c>
      <c r="H130" s="120">
        <v>378.89793759527777</v>
      </c>
      <c r="I130" s="120">
        <v>404.17279118073151</v>
      </c>
      <c r="J130" s="120">
        <v>436.08885792436837</v>
      </c>
      <c r="K130" s="120">
        <v>471.41186015280999</v>
      </c>
      <c r="L130" s="120">
        <v>496.74642333778274</v>
      </c>
      <c r="M130" s="121">
        <v>503.84527447259489</v>
      </c>
      <c r="Q130" s="195" t="s">
        <v>149</v>
      </c>
      <c r="R130" s="160">
        <v>0.32977667339004157</v>
      </c>
      <c r="S130" s="123">
        <v>684.96817230958584</v>
      </c>
      <c r="T130" s="123">
        <v>709.59071659820131</v>
      </c>
      <c r="U130" s="123">
        <v>762.42447838912324</v>
      </c>
      <c r="V130" s="123">
        <v>841.05109439090552</v>
      </c>
      <c r="W130" s="123">
        <v>947.07740993378752</v>
      </c>
      <c r="X130" s="123">
        <v>983.82384958809166</v>
      </c>
      <c r="Y130" s="124">
        <v>910.85469755189786</v>
      </c>
    </row>
    <row r="131" spans="2:25" s="63" customFormat="1" ht="15.75" x14ac:dyDescent="0.25">
      <c r="B131" s="117" t="s">
        <v>150</v>
      </c>
      <c r="C131" s="156">
        <v>0.66962618489260839</v>
      </c>
      <c r="D131" s="120">
        <v>753.53271633628265</v>
      </c>
      <c r="E131" s="120">
        <v>822.15307801556469</v>
      </c>
      <c r="F131" s="120">
        <v>868.49774355355555</v>
      </c>
      <c r="G131" s="120">
        <v>915.92723758458214</v>
      </c>
      <c r="H131" s="120">
        <v>978.02131872591247</v>
      </c>
      <c r="I131" s="120">
        <v>1042.9808288876534</v>
      </c>
      <c r="J131" s="120">
        <v>1119.9997709543356</v>
      </c>
      <c r="K131" s="120">
        <v>1197.2864162958883</v>
      </c>
      <c r="L131" s="120">
        <v>1247.6838929332071</v>
      </c>
      <c r="M131" s="121">
        <v>1258.1179543683118</v>
      </c>
      <c r="Q131" s="195" t="s">
        <v>239</v>
      </c>
      <c r="R131" s="160">
        <v>0.65361849622577206</v>
      </c>
      <c r="S131" s="123">
        <v>673.54300000000001</v>
      </c>
      <c r="T131" s="123">
        <v>721.88748200010991</v>
      </c>
      <c r="U131" s="123">
        <v>829.8664498713606</v>
      </c>
      <c r="V131" s="123">
        <v>968.57426663517379</v>
      </c>
      <c r="W131" s="123">
        <v>1144.2800579188117</v>
      </c>
      <c r="X131" s="123">
        <v>1208.538391225228</v>
      </c>
      <c r="Y131" s="124">
        <v>1113.7831628033953</v>
      </c>
    </row>
    <row r="132" spans="2:25" s="63" customFormat="1" ht="15.75" x14ac:dyDescent="0.25">
      <c r="B132" s="117" t="s">
        <v>151</v>
      </c>
      <c r="C132" s="156">
        <v>0.75005336654390109</v>
      </c>
      <c r="D132" s="120">
        <v>1822.5</v>
      </c>
      <c r="E132" s="120">
        <v>2001.7178294811069</v>
      </c>
      <c r="F132" s="120">
        <v>2120.6246871284084</v>
      </c>
      <c r="G132" s="120">
        <v>2237.2994125248188</v>
      </c>
      <c r="H132" s="120">
        <v>2402.1396714204179</v>
      </c>
      <c r="I132" s="120">
        <v>2566.7577976776288</v>
      </c>
      <c r="J132" s="120">
        <v>2770.2531407789065</v>
      </c>
      <c r="K132" s="120">
        <v>2989.562407427542</v>
      </c>
      <c r="L132" s="120">
        <v>3145.0889658114875</v>
      </c>
      <c r="M132" s="121">
        <v>3189.4722605262596</v>
      </c>
      <c r="Q132" s="195" t="s">
        <v>240</v>
      </c>
      <c r="R132" s="160">
        <v>0.47454304079785037</v>
      </c>
      <c r="S132" s="123">
        <v>1886.527</v>
      </c>
      <c r="T132" s="123">
        <v>1990.6039275974731</v>
      </c>
      <c r="U132" s="123">
        <v>2212.4739321625866</v>
      </c>
      <c r="V132" s="123">
        <v>2509.5805541194413</v>
      </c>
      <c r="W132" s="123">
        <v>2889.6345650392059</v>
      </c>
      <c r="X132" s="123">
        <v>3014.8883259179661</v>
      </c>
      <c r="Y132" s="124">
        <v>2781.7652591272463</v>
      </c>
    </row>
    <row r="133" spans="2:25" s="63" customFormat="1" ht="15.75" x14ac:dyDescent="0.25">
      <c r="B133" s="73" t="s">
        <v>130</v>
      </c>
      <c r="C133" s="156">
        <v>0.50825815813910813</v>
      </c>
      <c r="D133" s="120">
        <v>4565.6920886871931</v>
      </c>
      <c r="E133" s="120">
        <v>4955.5743452529323</v>
      </c>
      <c r="F133" s="120">
        <v>5225.6436013293778</v>
      </c>
      <c r="G133" s="120">
        <v>5516.5361762552438</v>
      </c>
      <c r="H133" s="120">
        <v>5840.1520209389528</v>
      </c>
      <c r="I133" s="120">
        <v>6168.7251340991133</v>
      </c>
      <c r="J133" s="120">
        <v>6493.7141318447893</v>
      </c>
      <c r="K133" s="120">
        <v>6757.3139779496605</v>
      </c>
      <c r="L133" s="120">
        <v>6890.4252972814174</v>
      </c>
      <c r="M133" s="121">
        <v>6886.2423403136436</v>
      </c>
      <c r="Q133" s="93" t="s">
        <v>130</v>
      </c>
      <c r="R133" s="160">
        <v>0.56113295415445963</v>
      </c>
      <c r="S133" s="123">
        <v>3245.0381723095861</v>
      </c>
      <c r="T133" s="123">
        <v>3441.9243406202113</v>
      </c>
      <c r="U133" s="123">
        <v>3874.6019243462069</v>
      </c>
      <c r="V133" s="123">
        <v>4450.6905814018373</v>
      </c>
      <c r="W133" s="123">
        <v>5178.4143641784431</v>
      </c>
      <c r="X133" s="123">
        <v>5442.3971113748103</v>
      </c>
      <c r="Y133" s="124">
        <v>5065.9360282816524</v>
      </c>
    </row>
    <row r="134" spans="2:25" s="63" customFormat="1" ht="15.75" x14ac:dyDescent="0.25">
      <c r="B134" s="117" t="s">
        <v>149</v>
      </c>
      <c r="C134" s="156">
        <v>0.80392313797301473</v>
      </c>
      <c r="D134" s="120">
        <v>293.84806554134622</v>
      </c>
      <c r="E134" s="120">
        <v>322.58176693121635</v>
      </c>
      <c r="F134" s="120">
        <v>341.96533979484474</v>
      </c>
      <c r="G134" s="120">
        <v>362.20554677414208</v>
      </c>
      <c r="H134" s="120">
        <v>390.63415836258793</v>
      </c>
      <c r="I134" s="120">
        <v>419.10521192442172</v>
      </c>
      <c r="J134" s="120">
        <v>454.63324276045296</v>
      </c>
      <c r="K134" s="120">
        <v>493.29797965094286</v>
      </c>
      <c r="L134" s="120">
        <v>521.01734107425887</v>
      </c>
      <c r="M134" s="121">
        <v>530.07932447864539</v>
      </c>
      <c r="Q134" s="93" t="s">
        <v>143</v>
      </c>
      <c r="R134" s="160">
        <v>0.40162559273071707</v>
      </c>
      <c r="S134" s="123">
        <v>3245.0381723095861</v>
      </c>
      <c r="T134" s="123">
        <v>3402.2399117713576</v>
      </c>
      <c r="U134" s="123">
        <v>3735.3623672732319</v>
      </c>
      <c r="V134" s="123">
        <v>4188.1630722445316</v>
      </c>
      <c r="W134" s="123">
        <v>4783.99409794858</v>
      </c>
      <c r="X134" s="123">
        <v>4972.4835790822881</v>
      </c>
      <c r="Y134" s="124">
        <v>4548.3285516972264</v>
      </c>
    </row>
    <row r="135" spans="2:25" s="63" customFormat="1" ht="15.75" x14ac:dyDescent="0.25">
      <c r="B135" s="117" t="s">
        <v>150</v>
      </c>
      <c r="C135" s="156">
        <v>0.75908027844108283</v>
      </c>
      <c r="D135" s="120">
        <v>753.53271633628265</v>
      </c>
      <c r="E135" s="120">
        <v>830.5077411080573</v>
      </c>
      <c r="F135" s="120">
        <v>883.32529921314006</v>
      </c>
      <c r="G135" s="120">
        <v>937.89186087100563</v>
      </c>
      <c r="H135" s="120">
        <v>1008.1633748763305</v>
      </c>
      <c r="I135" s="120">
        <v>1081.6178573257782</v>
      </c>
      <c r="J135" s="120">
        <v>1167.9564813232078</v>
      </c>
      <c r="K135" s="120">
        <v>1253.5860643688536</v>
      </c>
      <c r="L135" s="120">
        <v>1309.8705359649839</v>
      </c>
      <c r="M135" s="121">
        <v>1325.5245404672935</v>
      </c>
      <c r="Q135" s="93" t="s">
        <v>152</v>
      </c>
      <c r="R135" s="160">
        <v>0.77700282101766271</v>
      </c>
      <c r="S135" s="123">
        <v>3245.0381723095861</v>
      </c>
      <c r="T135" s="123">
        <v>3670.8546573347685</v>
      </c>
      <c r="U135" s="123">
        <v>4504.6652304969775</v>
      </c>
      <c r="V135" s="123">
        <v>5143.907386966157</v>
      </c>
      <c r="W135" s="123">
        <v>5925.5342315818616</v>
      </c>
      <c r="X135" s="123">
        <v>6186.1391596095964</v>
      </c>
      <c r="Y135" s="124">
        <v>5766.4419865041345</v>
      </c>
    </row>
    <row r="136" spans="2:25" s="63" customFormat="1" ht="15.75" x14ac:dyDescent="0.25">
      <c r="B136" s="117" t="s">
        <v>151</v>
      </c>
      <c r="C136" s="156">
        <v>0.83800163457960863</v>
      </c>
      <c r="D136" s="120">
        <v>1822.5</v>
      </c>
      <c r="E136" s="120">
        <v>2021.2926511724143</v>
      </c>
      <c r="F136" s="120">
        <v>2155.3362814096758</v>
      </c>
      <c r="G136" s="120">
        <v>2288.4212437746751</v>
      </c>
      <c r="H136" s="120">
        <v>2472.8418196652615</v>
      </c>
      <c r="I136" s="120">
        <v>2657.3354878449295</v>
      </c>
      <c r="J136" s="120">
        <v>2883.22778462529</v>
      </c>
      <c r="K136" s="120">
        <v>3123.0745154056513</v>
      </c>
      <c r="L136" s="120">
        <v>3293.0189319312731</v>
      </c>
      <c r="M136" s="121">
        <v>3349.7579790213367</v>
      </c>
      <c r="Q136" s="93" t="s">
        <v>145</v>
      </c>
      <c r="R136" s="160">
        <v>0.63602296441850381</v>
      </c>
      <c r="S136" s="123">
        <v>3245.0381723095861</v>
      </c>
      <c r="T136" s="123">
        <v>3455.0040897733847</v>
      </c>
      <c r="U136" s="123">
        <v>3927.5828148554151</v>
      </c>
      <c r="V136" s="123">
        <v>4548.6611913470251</v>
      </c>
      <c r="W136" s="123">
        <v>5318.3422346848101</v>
      </c>
      <c r="X136" s="123">
        <v>5635.6145260566991</v>
      </c>
      <c r="Y136" s="124">
        <v>5308.9569703131328</v>
      </c>
    </row>
    <row r="137" spans="2:25" s="63" customFormat="1" ht="15.75" x14ac:dyDescent="0.25">
      <c r="B137" s="73" t="s">
        <v>143</v>
      </c>
      <c r="C137" s="156">
        <v>0.31261344586426709</v>
      </c>
      <c r="D137" s="120">
        <v>4565.6920886871931</v>
      </c>
      <c r="E137" s="120">
        <v>4833.0560394220947</v>
      </c>
      <c r="F137" s="120">
        <v>5009.1230381961786</v>
      </c>
      <c r="G137" s="120">
        <v>5198.7345912564551</v>
      </c>
      <c r="H137" s="120">
        <v>5410.4096837309653</v>
      </c>
      <c r="I137" s="120">
        <v>5627.1289666960101</v>
      </c>
      <c r="J137" s="120">
        <v>5838.8864453850183</v>
      </c>
      <c r="K137" s="120">
        <v>6004.2750670225787</v>
      </c>
      <c r="L137" s="120">
        <v>6064.9027026703452</v>
      </c>
      <c r="M137" s="121">
        <v>5992.9888252869196</v>
      </c>
      <c r="Q137" s="93"/>
      <c r="R137" s="192"/>
      <c r="S137" s="274"/>
      <c r="T137" s="274"/>
      <c r="U137" s="274"/>
      <c r="V137" s="274"/>
      <c r="W137" s="274"/>
      <c r="X137" s="274"/>
      <c r="Y137" s="275"/>
    </row>
    <row r="138" spans="2:25" s="63" customFormat="1" x14ac:dyDescent="0.2">
      <c r="B138" s="117" t="s">
        <v>149</v>
      </c>
      <c r="C138" s="156">
        <v>0.62735098183514615</v>
      </c>
      <c r="D138" s="120">
        <v>293.84806554134622</v>
      </c>
      <c r="E138" s="120">
        <v>315.9485670975377</v>
      </c>
      <c r="F138" s="120">
        <v>330.38136897804469</v>
      </c>
      <c r="G138" s="120">
        <v>345.36593077379212</v>
      </c>
      <c r="H138" s="120">
        <v>367.53680640391121</v>
      </c>
      <c r="I138" s="120">
        <v>389.6256964002568</v>
      </c>
      <c r="J138" s="120">
        <v>417.93885055104272</v>
      </c>
      <c r="K138" s="120">
        <v>449.90780770268452</v>
      </c>
      <c r="L138" s="120">
        <v>472.95039762234234</v>
      </c>
      <c r="M138" s="121">
        <v>478.19393796906814</v>
      </c>
      <c r="Q138" s="125"/>
      <c r="Y138" s="118"/>
    </row>
    <row r="139" spans="2:25" s="63" customFormat="1" x14ac:dyDescent="0.2">
      <c r="B139" s="117" t="s">
        <v>150</v>
      </c>
      <c r="C139" s="156">
        <v>0.58146479944369633</v>
      </c>
      <c r="D139" s="120">
        <v>753.53271633628265</v>
      </c>
      <c r="E139" s="120">
        <v>813.79841492307207</v>
      </c>
      <c r="F139" s="120">
        <v>853.74630201207628</v>
      </c>
      <c r="G139" s="120">
        <v>894.18450707592297</v>
      </c>
      <c r="H139" s="120">
        <v>948.09891251276622</v>
      </c>
      <c r="I139" s="120">
        <v>1004.5694447464579</v>
      </c>
      <c r="J139" s="120">
        <v>1072.2740053797527</v>
      </c>
      <c r="K139" s="120">
        <v>1141.2105041209875</v>
      </c>
      <c r="L139" s="120">
        <v>1185.892928785282</v>
      </c>
      <c r="M139" s="121">
        <v>1191.685466115023</v>
      </c>
      <c r="Q139" s="125"/>
      <c r="Y139" s="118"/>
    </row>
    <row r="140" spans="2:25" s="63" customFormat="1" x14ac:dyDescent="0.2">
      <c r="B140" s="117" t="s">
        <v>151</v>
      </c>
      <c r="C140" s="156">
        <v>0.66297122758574067</v>
      </c>
      <c r="D140" s="120">
        <v>1822.5</v>
      </c>
      <c r="E140" s="120">
        <v>1982.1430077898003</v>
      </c>
      <c r="F140" s="120">
        <v>2086.2191494846506</v>
      </c>
      <c r="G140" s="120">
        <v>2187.0698172903135</v>
      </c>
      <c r="H140" s="120">
        <v>2332.3207406771876</v>
      </c>
      <c r="I140" s="120">
        <v>2477.0874284714146</v>
      </c>
      <c r="J140" s="120">
        <v>2658.2071313166552</v>
      </c>
      <c r="K140" s="120">
        <v>2856.9499466943375</v>
      </c>
      <c r="L140" s="120">
        <v>2998.3170495851914</v>
      </c>
      <c r="M140" s="121">
        <v>3030.7650622750125</v>
      </c>
      <c r="Q140" s="125"/>
      <c r="Y140" s="118"/>
    </row>
    <row r="141" spans="2:25" s="63" customFormat="1" x14ac:dyDescent="0.2">
      <c r="B141" s="73" t="s">
        <v>152</v>
      </c>
      <c r="C141" s="156">
        <v>0.50825815813910813</v>
      </c>
      <c r="D141" s="120">
        <v>4565.6920886871931</v>
      </c>
      <c r="E141" s="120">
        <v>4955.5743452529323</v>
      </c>
      <c r="F141" s="120">
        <v>5225.6436013293778</v>
      </c>
      <c r="G141" s="120">
        <v>5516.5361762552438</v>
      </c>
      <c r="H141" s="120">
        <v>5840.1520209389528</v>
      </c>
      <c r="I141" s="120">
        <v>6168.7251340991133</v>
      </c>
      <c r="J141" s="120">
        <v>6493.7141318447893</v>
      </c>
      <c r="K141" s="120">
        <v>6757.3139779496605</v>
      </c>
      <c r="L141" s="120">
        <v>6890.4252972814174</v>
      </c>
      <c r="M141" s="121">
        <v>6886.2423403136436</v>
      </c>
      <c r="Q141" s="125"/>
      <c r="Y141" s="118"/>
    </row>
    <row r="142" spans="2:25" s="63" customFormat="1" x14ac:dyDescent="0.2">
      <c r="B142" s="117" t="s">
        <v>149</v>
      </c>
      <c r="C142" s="156">
        <v>1.4607011931142826</v>
      </c>
      <c r="D142" s="120">
        <v>293.84806554134622</v>
      </c>
      <c r="E142" s="120">
        <v>417.92884222329491</v>
      </c>
      <c r="F142" s="120">
        <v>484.81117898856013</v>
      </c>
      <c r="G142" s="120">
        <v>512.72184281002433</v>
      </c>
      <c r="H142" s="120">
        <v>550.07646871847169</v>
      </c>
      <c r="I142" s="120">
        <v>587.63208394750427</v>
      </c>
      <c r="J142" s="120">
        <v>632.93249496112435</v>
      </c>
      <c r="K142" s="120">
        <v>680.5851638151272</v>
      </c>
      <c r="L142" s="120">
        <v>713.62416398949779</v>
      </c>
      <c r="M142" s="121">
        <v>723.07228547191448</v>
      </c>
      <c r="Q142" s="125"/>
      <c r="Y142" s="118"/>
    </row>
    <row r="143" spans="2:25" s="63" customFormat="1" x14ac:dyDescent="0.2">
      <c r="B143" s="117" t="s">
        <v>150</v>
      </c>
      <c r="C143" s="156">
        <v>1.4168238140474481</v>
      </c>
      <c r="D143" s="120">
        <v>753.53271633628265</v>
      </c>
      <c r="E143" s="120">
        <v>1082.0508699836842</v>
      </c>
      <c r="F143" s="120">
        <v>1263.0438201523623</v>
      </c>
      <c r="G143" s="120">
        <v>1339.0291824606477</v>
      </c>
      <c r="H143" s="120">
        <v>1432.7362666143422</v>
      </c>
      <c r="I143" s="120">
        <v>1529.9634987126071</v>
      </c>
      <c r="J143" s="120">
        <v>1639.0286423070154</v>
      </c>
      <c r="K143" s="120">
        <v>1742.030277999635</v>
      </c>
      <c r="L143" s="120">
        <v>1806.3062427778866</v>
      </c>
      <c r="M143" s="121">
        <v>1821.1558135053883</v>
      </c>
      <c r="Q143" s="125"/>
      <c r="Y143" s="118"/>
    </row>
    <row r="144" spans="2:25" s="63" customFormat="1" x14ac:dyDescent="0.2">
      <c r="B144" s="117" t="s">
        <v>151</v>
      </c>
      <c r="C144" s="156">
        <v>0.83800163457960863</v>
      </c>
      <c r="D144" s="120">
        <v>1822.5</v>
      </c>
      <c r="E144" s="120">
        <v>2021.2926511724143</v>
      </c>
      <c r="F144" s="120">
        <v>2155.3362814096758</v>
      </c>
      <c r="G144" s="120">
        <v>2288.4212437746751</v>
      </c>
      <c r="H144" s="120">
        <v>2472.8418196652615</v>
      </c>
      <c r="I144" s="120">
        <v>2657.3354878449295</v>
      </c>
      <c r="J144" s="120">
        <v>2883.22778462529</v>
      </c>
      <c r="K144" s="120">
        <v>3123.0745154056513</v>
      </c>
      <c r="L144" s="120">
        <v>3293.0189319312731</v>
      </c>
      <c r="M144" s="121">
        <v>3349.7579790213367</v>
      </c>
      <c r="Q144" s="125"/>
      <c r="Y144" s="118"/>
    </row>
    <row r="145" spans="2:25" s="63" customFormat="1" x14ac:dyDescent="0.2">
      <c r="B145" s="73" t="s">
        <v>145</v>
      </c>
      <c r="C145" s="156">
        <v>0.50825815813910813</v>
      </c>
      <c r="D145" s="120">
        <v>4565.6920886871931</v>
      </c>
      <c r="E145" s="120">
        <v>4955.5743452529323</v>
      </c>
      <c r="F145" s="120">
        <v>5225.6436013293778</v>
      </c>
      <c r="G145" s="120">
        <v>5516.5361762552438</v>
      </c>
      <c r="H145" s="120">
        <v>5840.1520209389528</v>
      </c>
      <c r="I145" s="120">
        <v>6168.7251340991133</v>
      </c>
      <c r="J145" s="120">
        <v>6493.7141318447893</v>
      </c>
      <c r="K145" s="120">
        <v>6757.3139779496605</v>
      </c>
      <c r="L145" s="120">
        <v>6890.4252972814174</v>
      </c>
      <c r="M145" s="121">
        <v>6886.2423403136436</v>
      </c>
      <c r="Q145" s="125"/>
      <c r="Y145" s="118"/>
    </row>
    <row r="146" spans="2:25" s="63" customFormat="1" ht="21" customHeight="1" x14ac:dyDescent="0.2">
      <c r="B146" s="117" t="s">
        <v>149</v>
      </c>
      <c r="C146" s="156">
        <v>1.0975176025934146</v>
      </c>
      <c r="D146" s="120">
        <v>293.84806554134622</v>
      </c>
      <c r="E146" s="120">
        <v>329.18206079453603</v>
      </c>
      <c r="F146" s="120">
        <v>354.36707686894187</v>
      </c>
      <c r="G146" s="120">
        <v>381.6910377545679</v>
      </c>
      <c r="H146" s="120">
        <v>417.39495553640438</v>
      </c>
      <c r="I146" s="120">
        <v>455.74033884462722</v>
      </c>
      <c r="J146" s="120">
        <v>500.690030020157</v>
      </c>
      <c r="K146" s="120">
        <v>550.31688311946118</v>
      </c>
      <c r="L146" s="120">
        <v>592.25615671777427</v>
      </c>
      <c r="M146" s="121">
        <v>616.35148996099701</v>
      </c>
      <c r="Q146" s="125"/>
      <c r="Y146" s="118"/>
    </row>
    <row r="147" spans="2:25" s="63" customFormat="1" x14ac:dyDescent="0.2">
      <c r="B147" s="117" t="s">
        <v>150</v>
      </c>
      <c r="C147" s="156">
        <v>1.0612366848855292</v>
      </c>
      <c r="D147" s="120">
        <v>753.53271633628265</v>
      </c>
      <c r="E147" s="120">
        <v>849.59637455580105</v>
      </c>
      <c r="F147" s="120">
        <v>919.11287070300602</v>
      </c>
      <c r="G147" s="120">
        <v>993.60913972658034</v>
      </c>
      <c r="H147" s="120">
        <v>1084.8409567605677</v>
      </c>
      <c r="I147" s="120">
        <v>1185.0930438313594</v>
      </c>
      <c r="J147" s="120">
        <v>1296.7506129226283</v>
      </c>
      <c r="K147" s="120">
        <v>1410.1097238044895</v>
      </c>
      <c r="L147" s="120">
        <v>1500.7364460368763</v>
      </c>
      <c r="M147" s="121">
        <v>1553.209278173787</v>
      </c>
      <c r="Q147" s="125"/>
      <c r="Y147" s="118"/>
    </row>
    <row r="148" spans="2:25" s="63" customFormat="1" x14ac:dyDescent="0.2">
      <c r="B148" s="117" t="s">
        <v>151</v>
      </c>
      <c r="C148" s="156">
        <v>0.83800163457960863</v>
      </c>
      <c r="D148" s="120">
        <v>1822.5</v>
      </c>
      <c r="E148" s="120">
        <v>2021.2926511724143</v>
      </c>
      <c r="F148" s="120">
        <v>2155.3362814096758</v>
      </c>
      <c r="G148" s="120">
        <v>2288.4212437746751</v>
      </c>
      <c r="H148" s="120">
        <v>2472.8418196652615</v>
      </c>
      <c r="I148" s="120">
        <v>2657.3354878449295</v>
      </c>
      <c r="J148" s="120">
        <v>2883.22778462529</v>
      </c>
      <c r="K148" s="120">
        <v>3123.0745154056513</v>
      </c>
      <c r="L148" s="120">
        <v>3293.0189319312731</v>
      </c>
      <c r="M148" s="121">
        <v>3349.7579790213367</v>
      </c>
      <c r="Q148" s="125"/>
      <c r="Y148" s="118"/>
    </row>
    <row r="149" spans="2:25" s="63" customFormat="1" ht="22.5" customHeight="1" x14ac:dyDescent="0.2">
      <c r="B149" s="73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1"/>
      <c r="Q149" s="125"/>
      <c r="Y149" s="118"/>
    </row>
    <row r="150" spans="2:25" s="63" customFormat="1" ht="15.75" x14ac:dyDescent="0.25">
      <c r="B150" s="258" t="s">
        <v>153</v>
      </c>
      <c r="C150" s="190"/>
      <c r="D150" s="271"/>
      <c r="E150" s="190"/>
      <c r="F150" s="190"/>
      <c r="G150" s="190"/>
      <c r="H150" s="190"/>
      <c r="I150" s="190"/>
      <c r="J150" s="190"/>
      <c r="K150" s="190"/>
      <c r="L150" s="190"/>
      <c r="M150" s="191"/>
      <c r="Q150" s="258" t="s">
        <v>153</v>
      </c>
      <c r="R150" s="186"/>
      <c r="S150" s="254"/>
      <c r="T150" s="254"/>
      <c r="U150" s="254"/>
      <c r="V150" s="254"/>
      <c r="W150" s="254"/>
      <c r="X150" s="186"/>
      <c r="Y150" s="187"/>
    </row>
    <row r="151" spans="2:25" s="63" customFormat="1" ht="22.5" customHeight="1" x14ac:dyDescent="0.25">
      <c r="B151" s="73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1"/>
      <c r="Q151" s="93"/>
      <c r="R151" s="94"/>
      <c r="S151" s="274"/>
      <c r="T151" s="274"/>
      <c r="U151" s="274"/>
      <c r="V151" s="274"/>
      <c r="W151" s="274"/>
      <c r="X151" s="274"/>
      <c r="Y151" s="257"/>
    </row>
    <row r="152" spans="2:25" s="63" customFormat="1" ht="15" x14ac:dyDescent="0.2">
      <c r="B152" s="272" t="s">
        <v>154</v>
      </c>
      <c r="C152" s="259" t="s">
        <v>3</v>
      </c>
      <c r="D152" s="120">
        <v>2013</v>
      </c>
      <c r="E152" s="259">
        <v>2020</v>
      </c>
      <c r="F152" s="259">
        <v>2025</v>
      </c>
      <c r="G152" s="259">
        <v>2030</v>
      </c>
      <c r="H152" s="259">
        <v>2035</v>
      </c>
      <c r="I152" s="259">
        <v>2040</v>
      </c>
      <c r="J152" s="259">
        <v>2045</v>
      </c>
      <c r="K152" s="259">
        <v>2050</v>
      </c>
      <c r="L152" s="259">
        <v>2055</v>
      </c>
      <c r="M152" s="260">
        <v>2060</v>
      </c>
      <c r="Q152" s="273" t="s">
        <v>154</v>
      </c>
      <c r="R152" s="261" t="s">
        <v>184</v>
      </c>
      <c r="S152" s="262">
        <v>2016</v>
      </c>
      <c r="T152" s="262">
        <v>2020</v>
      </c>
      <c r="U152" s="262">
        <v>2030</v>
      </c>
      <c r="V152" s="262">
        <v>2040</v>
      </c>
      <c r="W152" s="262">
        <v>2050</v>
      </c>
      <c r="X152" s="262">
        <v>2060</v>
      </c>
      <c r="Y152" s="263">
        <v>2070</v>
      </c>
    </row>
    <row r="153" spans="2:25" s="63" customFormat="1" ht="22.5" customHeight="1" x14ac:dyDescent="0.25">
      <c r="B153" s="125" t="s">
        <v>155</v>
      </c>
      <c r="C153" s="113">
        <v>-0.1754843550632601</v>
      </c>
      <c r="D153" s="113">
        <v>3.7025113965051899</v>
      </c>
      <c r="E153" s="113">
        <v>3.49684116249361</v>
      </c>
      <c r="F153" s="113">
        <v>3.36837981774605</v>
      </c>
      <c r="G153" s="113">
        <v>3.3248305111038801</v>
      </c>
      <c r="H153" s="113">
        <v>3.3435430967577502</v>
      </c>
      <c r="I153" s="113">
        <v>3.40969122169024</v>
      </c>
      <c r="J153" s="113">
        <v>3.5043349335679301</v>
      </c>
      <c r="K153" s="113">
        <v>3.55341209460645</v>
      </c>
      <c r="L153" s="113">
        <v>3.5531556825432702</v>
      </c>
      <c r="M153" s="114">
        <v>3.5270270414419298</v>
      </c>
      <c r="Q153" s="93" t="s">
        <v>155</v>
      </c>
      <c r="R153" s="65">
        <v>-0.27900672484972544</v>
      </c>
      <c r="S153" s="65">
        <v>3.5490606658320849</v>
      </c>
      <c r="T153" s="65">
        <v>3.4426180070929862</v>
      </c>
      <c r="U153" s="65">
        <v>3.0687216082470834</v>
      </c>
      <c r="V153" s="65">
        <v>3.0561145771288678</v>
      </c>
      <c r="W153" s="65">
        <v>3.2588444922180151</v>
      </c>
      <c r="X153" s="65">
        <v>3.283088990646609</v>
      </c>
      <c r="Y153" s="116">
        <v>3.2700539409823595</v>
      </c>
    </row>
    <row r="154" spans="2:25" s="63" customFormat="1" ht="22.5" x14ac:dyDescent="0.25">
      <c r="B154" s="210" t="s">
        <v>179</v>
      </c>
      <c r="C154" s="113"/>
      <c r="D154" s="120"/>
      <c r="E154" s="113"/>
      <c r="F154" s="113"/>
      <c r="G154" s="113"/>
      <c r="H154" s="113"/>
      <c r="I154" s="113"/>
      <c r="J154" s="113"/>
      <c r="K154" s="113"/>
      <c r="L154" s="113"/>
      <c r="M154" s="114"/>
      <c r="Q154" s="201" t="s">
        <v>160</v>
      </c>
      <c r="R154" s="265"/>
      <c r="S154" s="65"/>
      <c r="T154" s="65"/>
      <c r="U154" s="65"/>
      <c r="V154" s="65"/>
      <c r="W154" s="65"/>
      <c r="X154" s="65"/>
      <c r="Y154" s="116"/>
    </row>
    <row r="155" spans="2:25" s="63" customFormat="1" ht="22.5" customHeight="1" x14ac:dyDescent="0.25">
      <c r="B155" s="125" t="s">
        <v>156</v>
      </c>
      <c r="C155" s="113">
        <v>-7.4860495434244889E-2</v>
      </c>
      <c r="D155" s="113">
        <v>1.0276635274570249</v>
      </c>
      <c r="E155" s="113">
        <v>0.95527306539359491</v>
      </c>
      <c r="F155" s="113">
        <v>0.89232219164467108</v>
      </c>
      <c r="G155" s="113">
        <v>0.88122809492290644</v>
      </c>
      <c r="H155" s="113">
        <v>0.90313022158353884</v>
      </c>
      <c r="I155" s="113">
        <v>0.93685801752903997</v>
      </c>
      <c r="J155" s="113">
        <v>0.97229572552852139</v>
      </c>
      <c r="K155" s="113">
        <v>0.98302364445506984</v>
      </c>
      <c r="L155" s="113">
        <v>0.96960989875100556</v>
      </c>
      <c r="M155" s="114">
        <v>0.95280303202278005</v>
      </c>
      <c r="Q155" s="93" t="s">
        <v>241</v>
      </c>
      <c r="R155" s="158">
        <v>-0.18052759573871646</v>
      </c>
      <c r="S155" s="123">
        <v>9102.1564273676104</v>
      </c>
      <c r="T155" s="123">
        <v>8967.8141424193273</v>
      </c>
      <c r="U155" s="123">
        <v>8090.938007175896</v>
      </c>
      <c r="V155" s="123">
        <v>7654.5840927815589</v>
      </c>
      <c r="W155" s="123">
        <v>7769.6181331787575</v>
      </c>
      <c r="X155" s="123">
        <v>7652.6357610675186</v>
      </c>
      <c r="Y155" s="124">
        <v>7458.9660114972312</v>
      </c>
    </row>
    <row r="156" spans="2:25" s="63" customFormat="1" ht="22.5" x14ac:dyDescent="0.25">
      <c r="B156" s="210" t="s">
        <v>180</v>
      </c>
      <c r="C156" s="113"/>
      <c r="D156" s="120"/>
      <c r="E156" s="113"/>
      <c r="F156" s="113"/>
      <c r="G156" s="113"/>
      <c r="H156" s="113"/>
      <c r="I156" s="113"/>
      <c r="J156" s="113"/>
      <c r="K156" s="113"/>
      <c r="L156" s="113"/>
      <c r="M156" s="114"/>
      <c r="Q156" s="203" t="s">
        <v>161</v>
      </c>
      <c r="R156" s="65">
        <v>-0.38600855856374494</v>
      </c>
      <c r="S156" s="65">
        <v>78.317475169283654</v>
      </c>
      <c r="T156" s="65">
        <v>78.54086254437405</v>
      </c>
      <c r="U156" s="65">
        <v>76.703642642052571</v>
      </c>
      <c r="V156" s="65">
        <v>78.307212898257376</v>
      </c>
      <c r="W156" s="65">
        <v>78.564793690833426</v>
      </c>
      <c r="X156" s="65">
        <v>77.910940197758634</v>
      </c>
      <c r="Y156" s="116">
        <v>77.931466610719909</v>
      </c>
    </row>
    <row r="157" spans="2:25" s="63" customFormat="1" ht="22.5" customHeight="1" x14ac:dyDescent="0.2">
      <c r="B157" s="125" t="s">
        <v>157</v>
      </c>
      <c r="C157" s="113">
        <v>-2.9305695174138724E-2</v>
      </c>
      <c r="D157" s="113">
        <v>0.69565789739963679</v>
      </c>
      <c r="E157" s="113">
        <v>0.6744121947860926</v>
      </c>
      <c r="F157" s="113">
        <v>0.63289175316158608</v>
      </c>
      <c r="G157" s="113">
        <v>0.6152722440931947</v>
      </c>
      <c r="H157" s="113">
        <v>0.62055757922132881</v>
      </c>
      <c r="I157" s="113">
        <v>0.63878493125618718</v>
      </c>
      <c r="J157" s="113">
        <v>0.66229750935370713</v>
      </c>
      <c r="K157" s="113">
        <v>0.67685891925472608</v>
      </c>
      <c r="L157" s="113">
        <v>0.67658763809112388</v>
      </c>
      <c r="M157" s="114">
        <v>0.66635220222549807</v>
      </c>
      <c r="Q157" s="276" t="s">
        <v>163</v>
      </c>
      <c r="R157" s="261" t="s">
        <v>184</v>
      </c>
      <c r="S157" s="262">
        <v>2016</v>
      </c>
      <c r="T157" s="262">
        <v>2020</v>
      </c>
      <c r="U157" s="262">
        <v>2030</v>
      </c>
      <c r="V157" s="262">
        <v>2040</v>
      </c>
      <c r="W157" s="262">
        <v>2050</v>
      </c>
      <c r="X157" s="262">
        <v>2060</v>
      </c>
      <c r="Y157" s="263">
        <v>2070</v>
      </c>
    </row>
    <row r="158" spans="2:25" s="63" customFormat="1" ht="22.5" x14ac:dyDescent="0.25">
      <c r="B158" s="210" t="s">
        <v>181</v>
      </c>
      <c r="C158" s="113"/>
      <c r="D158" s="120"/>
      <c r="E158" s="113"/>
      <c r="F158" s="113"/>
      <c r="G158" s="113"/>
      <c r="H158" s="113"/>
      <c r="I158" s="113"/>
      <c r="J158" s="113"/>
      <c r="K158" s="113"/>
      <c r="L158" s="113"/>
      <c r="M158" s="114"/>
      <c r="Q158" s="93" t="s">
        <v>155</v>
      </c>
      <c r="R158" s="277">
        <v>0.76129550596118456</v>
      </c>
      <c r="S158" s="277">
        <v>0</v>
      </c>
      <c r="T158" s="277">
        <v>0.10603851449516455</v>
      </c>
      <c r="U158" s="277">
        <v>0.36542217043958525</v>
      </c>
      <c r="V158" s="277">
        <v>0.62858106890434851</v>
      </c>
      <c r="W158" s="277">
        <v>0.74770450514712516</v>
      </c>
      <c r="X158" s="277">
        <v>0.75312836146805617</v>
      </c>
      <c r="Y158" s="278">
        <v>0.76129550596118456</v>
      </c>
    </row>
    <row r="159" spans="2:25" s="63" customFormat="1" ht="15.75" x14ac:dyDescent="0.25">
      <c r="B159" s="125" t="s">
        <v>158</v>
      </c>
      <c r="C159" s="113">
        <v>-1.8416276011370192E-2</v>
      </c>
      <c r="D159" s="113">
        <v>1.151323369224956</v>
      </c>
      <c r="E159" s="113">
        <v>1.1026687961078323</v>
      </c>
      <c r="F159" s="113">
        <v>1.0940038931163973</v>
      </c>
      <c r="G159" s="113">
        <v>1.0632991514290087</v>
      </c>
      <c r="H159" s="113">
        <v>1.0518420341162502</v>
      </c>
      <c r="I159" s="113">
        <v>1.0673401476958324</v>
      </c>
      <c r="J159" s="113">
        <v>1.098952560430968</v>
      </c>
      <c r="K159" s="113">
        <v>1.1233579103257509</v>
      </c>
      <c r="L159" s="113">
        <v>1.1362960357231771</v>
      </c>
      <c r="M159" s="114">
        <v>1.1329070932135858</v>
      </c>
      <c r="Q159" s="93"/>
      <c r="R159" s="192"/>
      <c r="S159" s="274"/>
      <c r="T159" s="274"/>
      <c r="U159" s="274"/>
      <c r="V159" s="274"/>
      <c r="W159" s="274"/>
      <c r="X159" s="186"/>
      <c r="Y159" s="187"/>
    </row>
    <row r="160" spans="2:25" s="63" customFormat="1" ht="22.5" x14ac:dyDescent="0.2">
      <c r="B160" s="210" t="s">
        <v>182</v>
      </c>
      <c r="C160" s="113"/>
      <c r="D160" s="120"/>
      <c r="E160" s="113"/>
      <c r="F160" s="113"/>
      <c r="G160" s="113"/>
      <c r="H160" s="113"/>
      <c r="I160" s="113"/>
      <c r="J160" s="113"/>
      <c r="K160" s="113"/>
      <c r="L160" s="113"/>
      <c r="M160" s="114"/>
      <c r="Q160" s="125"/>
      <c r="Y160" s="118"/>
    </row>
    <row r="161" spans="2:25" s="63" customFormat="1" x14ac:dyDescent="0.2">
      <c r="B161" s="125" t="s">
        <v>159</v>
      </c>
      <c r="C161" s="113">
        <v>-5.2901888443506739E-2</v>
      </c>
      <c r="D161" s="113">
        <v>0.82786660242357224</v>
      </c>
      <c r="E161" s="113">
        <v>0.76448710620609062</v>
      </c>
      <c r="F161" s="113">
        <v>0.74916197982339539</v>
      </c>
      <c r="G161" s="113">
        <v>0.76503102065876993</v>
      </c>
      <c r="H161" s="113">
        <v>0.76801326183663243</v>
      </c>
      <c r="I161" s="113">
        <v>0.76670812520918064</v>
      </c>
      <c r="J161" s="113">
        <v>0.77078913825473305</v>
      </c>
      <c r="K161" s="113">
        <v>0.77017162057090283</v>
      </c>
      <c r="L161" s="113">
        <v>0.77066210997796381</v>
      </c>
      <c r="M161" s="114">
        <v>0.7749647139800655</v>
      </c>
      <c r="Q161" s="125"/>
      <c r="Y161" s="118"/>
    </row>
    <row r="162" spans="2:25" s="63" customFormat="1" ht="22.5" x14ac:dyDescent="0.2">
      <c r="B162" s="210" t="s">
        <v>183</v>
      </c>
      <c r="C162" s="113"/>
      <c r="D162" s="120"/>
      <c r="E162" s="113"/>
      <c r="F162" s="113"/>
      <c r="G162" s="113"/>
      <c r="H162" s="113"/>
      <c r="I162" s="113"/>
      <c r="J162" s="113"/>
      <c r="K162" s="113"/>
      <c r="L162" s="113"/>
      <c r="M162" s="114"/>
      <c r="Q162" s="125"/>
      <c r="Y162" s="118"/>
    </row>
    <row r="163" spans="2:25" s="63" customFormat="1" x14ac:dyDescent="0.2">
      <c r="B163" s="215" t="s">
        <v>160</v>
      </c>
      <c r="C163" s="113"/>
      <c r="D163" s="120"/>
      <c r="E163" s="113"/>
      <c r="F163" s="113"/>
      <c r="G163" s="113"/>
      <c r="H163" s="113"/>
      <c r="I163" s="113"/>
      <c r="J163" s="113"/>
      <c r="K163" s="113"/>
      <c r="L163" s="113"/>
      <c r="M163" s="114"/>
      <c r="Q163" s="125"/>
      <c r="Y163" s="118"/>
    </row>
    <row r="164" spans="2:25" s="63" customFormat="1" x14ac:dyDescent="0.2">
      <c r="B164" s="125" t="s">
        <v>155</v>
      </c>
      <c r="C164" s="120">
        <v>735.46961961459056</v>
      </c>
      <c r="D164" s="120">
        <v>9430.8306667453107</v>
      </c>
      <c r="E164" s="120">
        <v>9772.8458828381099</v>
      </c>
      <c r="F164" s="120">
        <v>9840.7440165915814</v>
      </c>
      <c r="G164" s="120">
        <v>9830.4000364721305</v>
      </c>
      <c r="H164" s="120">
        <v>9864.7940572805492</v>
      </c>
      <c r="I164" s="120">
        <v>9987.6002573850692</v>
      </c>
      <c r="J164" s="120">
        <v>10147.2255269817</v>
      </c>
      <c r="K164" s="120">
        <v>10250.079326294201</v>
      </c>
      <c r="L164" s="120">
        <v>10251.045255064801</v>
      </c>
      <c r="M164" s="121">
        <v>10166.300286359901</v>
      </c>
      <c r="Q164" s="125"/>
      <c r="Y164" s="118"/>
    </row>
    <row r="165" spans="2:25" s="63" customFormat="1" x14ac:dyDescent="0.2">
      <c r="B165" s="216" t="s">
        <v>161</v>
      </c>
      <c r="C165" s="128">
        <v>3.6167196231573495E-4</v>
      </c>
      <c r="D165" s="128">
        <v>0.80576393142837877</v>
      </c>
      <c r="E165" s="128">
        <v>0.81256900889072525</v>
      </c>
      <c r="F165" s="128">
        <v>0.8080098941370778</v>
      </c>
      <c r="G165" s="128">
        <v>0.80242101190413173</v>
      </c>
      <c r="H165" s="128">
        <v>0.80554281018888385</v>
      </c>
      <c r="I165" s="128">
        <v>0.80946822806367735</v>
      </c>
      <c r="J165" s="128">
        <v>0.81107672033999245</v>
      </c>
      <c r="K165" s="128">
        <v>0.81081074682916721</v>
      </c>
      <c r="L165" s="128">
        <v>0.80885219008051445</v>
      </c>
      <c r="M165" s="129">
        <v>0.8061256033906945</v>
      </c>
      <c r="Q165" s="125"/>
      <c r="Y165" s="118"/>
    </row>
    <row r="166" spans="2:25" s="63" customFormat="1" x14ac:dyDescent="0.2">
      <c r="B166" s="125" t="s">
        <v>156</v>
      </c>
      <c r="C166" s="120">
        <v>151.98588329584027</v>
      </c>
      <c r="D166" s="120">
        <v>2914.0777543016297</v>
      </c>
      <c r="E166" s="120">
        <v>2977.6713174552697</v>
      </c>
      <c r="F166" s="120">
        <v>2913.7141716337896</v>
      </c>
      <c r="G166" s="120">
        <v>2914.1797188611099</v>
      </c>
      <c r="H166" s="120">
        <v>2977.5166125078299</v>
      </c>
      <c r="I166" s="120">
        <v>3062.7070703910999</v>
      </c>
      <c r="J166" s="120">
        <v>3139.3102125730002</v>
      </c>
      <c r="K166" s="120">
        <v>3161.2112645419702</v>
      </c>
      <c r="L166" s="120">
        <v>3120.6057327375302</v>
      </c>
      <c r="M166" s="121">
        <v>3066.06363759747</v>
      </c>
      <c r="Q166" s="125"/>
      <c r="Y166" s="118"/>
    </row>
    <row r="167" spans="2:25" s="63" customFormat="1" x14ac:dyDescent="0.2">
      <c r="B167" s="125" t="s">
        <v>157</v>
      </c>
      <c r="C167" s="120">
        <v>161.84487977586014</v>
      </c>
      <c r="D167" s="120">
        <v>1851.9125542131299</v>
      </c>
      <c r="E167" s="120">
        <v>1974.2398994559201</v>
      </c>
      <c r="F167" s="120">
        <v>1940.7963838809401</v>
      </c>
      <c r="G167" s="120">
        <v>1910.8236407884301</v>
      </c>
      <c r="H167" s="120">
        <v>1921.37080482905</v>
      </c>
      <c r="I167" s="120">
        <v>1961.15369832381</v>
      </c>
      <c r="J167" s="120">
        <v>2008.2337589999299</v>
      </c>
      <c r="K167" s="120">
        <v>2044.1511156581</v>
      </c>
      <c r="L167" s="120">
        <v>2044.9900778486501</v>
      </c>
      <c r="M167" s="121">
        <v>2013.75743398899</v>
      </c>
      <c r="Q167" s="125"/>
      <c r="Y167" s="118"/>
    </row>
    <row r="168" spans="2:25" s="63" customFormat="1" x14ac:dyDescent="0.2">
      <c r="B168" s="125" t="s">
        <v>158</v>
      </c>
      <c r="C168" s="120">
        <v>320.83959866721943</v>
      </c>
      <c r="D168" s="120">
        <v>2776.6528844816603</v>
      </c>
      <c r="E168" s="120">
        <v>2920.3320908329702</v>
      </c>
      <c r="F168" s="120">
        <v>3035.1632212864001</v>
      </c>
      <c r="G168" s="120">
        <v>2987.5927377072098</v>
      </c>
      <c r="H168" s="120">
        <v>2946.4038353988299</v>
      </c>
      <c r="I168" s="120">
        <v>2964.64338605581</v>
      </c>
      <c r="J168" s="120">
        <v>3014.7599184648798</v>
      </c>
      <c r="K168" s="120">
        <v>3069.3444987749203</v>
      </c>
      <c r="L168" s="120">
        <v>3107.2148514596497</v>
      </c>
      <c r="M168" s="121">
        <v>3097.4924831488797</v>
      </c>
      <c r="Q168" s="125"/>
      <c r="Y168" s="118"/>
    </row>
    <row r="169" spans="2:25" s="63" customFormat="1" x14ac:dyDescent="0.2">
      <c r="B169" s="125" t="s">
        <v>159</v>
      </c>
      <c r="C169" s="120">
        <v>100.79925787562001</v>
      </c>
      <c r="D169" s="120">
        <v>1888.1874737488899</v>
      </c>
      <c r="E169" s="120">
        <v>1900.60257509395</v>
      </c>
      <c r="F169" s="120">
        <v>1951.0702397904502</v>
      </c>
      <c r="G169" s="120">
        <v>2017.80393911537</v>
      </c>
      <c r="H169" s="120">
        <v>2019.50280454483</v>
      </c>
      <c r="I169" s="120">
        <v>1999.09610261435</v>
      </c>
      <c r="J169" s="120">
        <v>1984.92163694394</v>
      </c>
      <c r="K169" s="120">
        <v>1975.3724473192001</v>
      </c>
      <c r="L169" s="120">
        <v>1978.2345930189399</v>
      </c>
      <c r="M169" s="121">
        <v>1988.98673162451</v>
      </c>
      <c r="Q169" s="125"/>
      <c r="Y169" s="118"/>
    </row>
    <row r="170" spans="2:25" s="63" customFormat="1" x14ac:dyDescent="0.2">
      <c r="B170" s="215" t="s">
        <v>162</v>
      </c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1"/>
      <c r="Q170" s="125"/>
      <c r="Y170" s="118"/>
    </row>
    <row r="171" spans="2:25" s="63" customFormat="1" ht="21.75" customHeight="1" x14ac:dyDescent="0.2">
      <c r="B171" s="125" t="s">
        <v>155</v>
      </c>
      <c r="C171" s="120">
        <v>54.936661165987061</v>
      </c>
      <c r="D171" s="120">
        <v>699.36197377940493</v>
      </c>
      <c r="E171" s="120">
        <v>725.86560648314003</v>
      </c>
      <c r="F171" s="120">
        <v>729.31177000750802</v>
      </c>
      <c r="G171" s="120">
        <v>727.23453431848998</v>
      </c>
      <c r="H171" s="120">
        <v>730.24555276471301</v>
      </c>
      <c r="I171" s="120">
        <v>740.50577936045204</v>
      </c>
      <c r="J171" s="120">
        <v>753.38463603488606</v>
      </c>
      <c r="K171" s="120">
        <v>761.56727620706999</v>
      </c>
      <c r="L171" s="120">
        <v>761.33864237396392</v>
      </c>
      <c r="M171" s="121">
        <v>754.298634945392</v>
      </c>
      <c r="Q171" s="125"/>
      <c r="Y171" s="118"/>
    </row>
    <row r="172" spans="2:25" s="63" customFormat="1" x14ac:dyDescent="0.2">
      <c r="B172" s="125" t="s">
        <v>156</v>
      </c>
      <c r="C172" s="120">
        <v>12.117090200833985</v>
      </c>
      <c r="D172" s="120">
        <v>232.32514912179701</v>
      </c>
      <c r="E172" s="120">
        <v>237.39515249457801</v>
      </c>
      <c r="F172" s="120">
        <v>232.29616245615199</v>
      </c>
      <c r="G172" s="120">
        <v>232.333278256803</v>
      </c>
      <c r="H172" s="120">
        <v>237.382818626709</v>
      </c>
      <c r="I172" s="120">
        <v>244.17463665636501</v>
      </c>
      <c r="J172" s="120">
        <v>250.28183005720498</v>
      </c>
      <c r="K172" s="120">
        <v>252.027893681314</v>
      </c>
      <c r="L172" s="120">
        <v>248.79061347569399</v>
      </c>
      <c r="M172" s="121">
        <v>244.442239322631</v>
      </c>
      <c r="Q172" s="125"/>
      <c r="Y172" s="118"/>
    </row>
    <row r="173" spans="2:25" s="63" customFormat="1" x14ac:dyDescent="0.2">
      <c r="B173" s="125" t="s">
        <v>157</v>
      </c>
      <c r="C173" s="120">
        <v>13.487123360460998</v>
      </c>
      <c r="D173" s="120">
        <v>154.32661883435202</v>
      </c>
      <c r="E173" s="120">
        <v>164.52060209741398</v>
      </c>
      <c r="F173" s="120">
        <v>161.73363212473399</v>
      </c>
      <c r="G173" s="120">
        <v>159.23589426549501</v>
      </c>
      <c r="H173" s="120">
        <v>160.11482786361702</v>
      </c>
      <c r="I173" s="120">
        <v>163.43008128987799</v>
      </c>
      <c r="J173" s="120">
        <v>167.35343423769001</v>
      </c>
      <c r="K173" s="120">
        <v>170.34655839893401</v>
      </c>
      <c r="L173" s="120">
        <v>170.41647217423699</v>
      </c>
      <c r="M173" s="121">
        <v>167.81374219481302</v>
      </c>
      <c r="Q173" s="125"/>
      <c r="Y173" s="118"/>
    </row>
    <row r="174" spans="2:25" s="63" customFormat="1" x14ac:dyDescent="0.2">
      <c r="B174" s="125" t="s">
        <v>158</v>
      </c>
      <c r="C174" s="120">
        <v>23.492156298921998</v>
      </c>
      <c r="D174" s="120">
        <v>203.30895506995401</v>
      </c>
      <c r="E174" s="120">
        <v>213.82927234541299</v>
      </c>
      <c r="F174" s="120">
        <v>222.237308248088</v>
      </c>
      <c r="G174" s="120">
        <v>218.75415579402798</v>
      </c>
      <c r="H174" s="120">
        <v>215.73826830748001</v>
      </c>
      <c r="I174" s="120">
        <v>217.07378417471</v>
      </c>
      <c r="J174" s="120">
        <v>220.74336055307501</v>
      </c>
      <c r="K174" s="120">
        <v>224.74009131038099</v>
      </c>
      <c r="L174" s="120">
        <v>227.51299168820498</v>
      </c>
      <c r="M174" s="121">
        <v>226.80111136887601</v>
      </c>
      <c r="Q174" s="125"/>
      <c r="Y174" s="118"/>
    </row>
    <row r="175" spans="2:25" s="63" customFormat="1" x14ac:dyDescent="0.2">
      <c r="B175" s="125" t="s">
        <v>159</v>
      </c>
      <c r="C175" s="120">
        <v>5.840291305770009</v>
      </c>
      <c r="D175" s="120">
        <v>109.40125075330199</v>
      </c>
      <c r="E175" s="120">
        <v>110.120579545735</v>
      </c>
      <c r="F175" s="120">
        <v>113.044667178534</v>
      </c>
      <c r="G175" s="120">
        <v>116.91120600216401</v>
      </c>
      <c r="H175" s="120">
        <v>117.00963796690701</v>
      </c>
      <c r="I175" s="120">
        <v>115.827277239499</v>
      </c>
      <c r="J175" s="120">
        <v>115.006011186916</v>
      </c>
      <c r="K175" s="120">
        <v>114.452732816441</v>
      </c>
      <c r="L175" s="120">
        <v>114.618565035828</v>
      </c>
      <c r="M175" s="121">
        <v>115.241542059072</v>
      </c>
      <c r="Q175" s="125"/>
      <c r="Y175" s="118"/>
    </row>
    <row r="176" spans="2:25" s="63" customFormat="1" ht="22.5" x14ac:dyDescent="0.2">
      <c r="B176" s="279" t="s">
        <v>163</v>
      </c>
      <c r="C176" s="259" t="s">
        <v>3</v>
      </c>
      <c r="D176" s="120">
        <v>2013</v>
      </c>
      <c r="E176" s="259">
        <v>2020</v>
      </c>
      <c r="F176" s="259">
        <v>2025</v>
      </c>
      <c r="G176" s="259">
        <v>2030</v>
      </c>
      <c r="H176" s="259">
        <v>2035</v>
      </c>
      <c r="I176" s="259">
        <v>2040</v>
      </c>
      <c r="J176" s="259">
        <v>2045</v>
      </c>
      <c r="K176" s="259">
        <v>2050</v>
      </c>
      <c r="L176" s="259">
        <v>2055</v>
      </c>
      <c r="M176" s="260">
        <v>2060</v>
      </c>
      <c r="Q176" s="125"/>
      <c r="Y176" s="118"/>
    </row>
    <row r="177" spans="2:25" s="63" customFormat="1" x14ac:dyDescent="0.2">
      <c r="B177" s="125" t="s">
        <v>155</v>
      </c>
      <c r="C177" s="113">
        <v>0.75221883599621009</v>
      </c>
      <c r="D177" s="113">
        <v>6.1650760641400293E-2</v>
      </c>
      <c r="E177" s="113">
        <v>0.24720322660727989</v>
      </c>
      <c r="F177" s="113">
        <v>0.37430487597506001</v>
      </c>
      <c r="G177" s="113">
        <v>0.52044085758496994</v>
      </c>
      <c r="H177" s="113">
        <v>0.67335374123948943</v>
      </c>
      <c r="I177" s="113">
        <v>0.82546973414773994</v>
      </c>
      <c r="J177" s="113">
        <v>0.83094061797038998</v>
      </c>
      <c r="K177" s="113">
        <v>0.82353936608517975</v>
      </c>
      <c r="L177" s="113">
        <v>0.81510984543707021</v>
      </c>
      <c r="M177" s="114">
        <v>0.81386959663761038</v>
      </c>
      <c r="Q177" s="125"/>
      <c r="Y177" s="118"/>
    </row>
    <row r="178" spans="2:25" s="63" customFormat="1" x14ac:dyDescent="0.2">
      <c r="B178" s="73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1"/>
      <c r="Q178" s="125"/>
      <c r="Y178" s="118"/>
    </row>
    <row r="179" spans="2:25" s="63" customFormat="1" ht="15.75" x14ac:dyDescent="0.25">
      <c r="B179" s="258" t="s">
        <v>164</v>
      </c>
      <c r="C179" s="190"/>
      <c r="D179" s="271"/>
      <c r="E179" s="190"/>
      <c r="F179" s="190"/>
      <c r="G179" s="190"/>
      <c r="H179" s="190"/>
      <c r="I179" s="190"/>
      <c r="J179" s="190"/>
      <c r="K179" s="190"/>
      <c r="L179" s="190"/>
      <c r="M179" s="191"/>
      <c r="Q179" s="258" t="s">
        <v>164</v>
      </c>
      <c r="R179" s="186"/>
      <c r="S179" s="254"/>
      <c r="T179" s="254"/>
      <c r="U179" s="254"/>
      <c r="V179" s="254"/>
      <c r="W179" s="254"/>
      <c r="X179" s="186"/>
      <c r="Y179" s="187"/>
    </row>
    <row r="180" spans="2:25" s="63" customFormat="1" ht="15.75" x14ac:dyDescent="0.25">
      <c r="B180" s="73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1"/>
      <c r="Q180" s="93"/>
      <c r="R180" s="94"/>
      <c r="S180" s="274"/>
      <c r="T180" s="274"/>
      <c r="U180" s="274"/>
      <c r="V180" s="274"/>
      <c r="W180" s="274"/>
      <c r="X180" s="274"/>
      <c r="Y180" s="257"/>
    </row>
    <row r="181" spans="2:25" s="63" customFormat="1" ht="15" x14ac:dyDescent="0.2">
      <c r="B181" s="272" t="s">
        <v>165</v>
      </c>
      <c r="C181" s="259" t="s">
        <v>3</v>
      </c>
      <c r="D181" s="120">
        <v>2013</v>
      </c>
      <c r="E181" s="259">
        <v>2020</v>
      </c>
      <c r="F181" s="259">
        <v>2025</v>
      </c>
      <c r="G181" s="259">
        <v>2030</v>
      </c>
      <c r="H181" s="259">
        <v>2035</v>
      </c>
      <c r="I181" s="259">
        <v>2040</v>
      </c>
      <c r="J181" s="259">
        <v>2045</v>
      </c>
      <c r="K181" s="259">
        <v>2050</v>
      </c>
      <c r="L181" s="259">
        <v>2055</v>
      </c>
      <c r="M181" s="260">
        <v>2060</v>
      </c>
      <c r="Q181" s="273" t="s">
        <v>165</v>
      </c>
      <c r="R181" s="261" t="s">
        <v>184</v>
      </c>
      <c r="S181" s="262">
        <v>2016</v>
      </c>
      <c r="T181" s="262">
        <v>2020</v>
      </c>
      <c r="U181" s="262">
        <v>2030</v>
      </c>
      <c r="V181" s="262">
        <v>2040</v>
      </c>
      <c r="W181" s="262">
        <v>2050</v>
      </c>
      <c r="X181" s="262">
        <v>2060</v>
      </c>
      <c r="Y181" s="263">
        <v>2070</v>
      </c>
    </row>
    <row r="182" spans="2:25" s="63" customFormat="1" ht="15.75" x14ac:dyDescent="0.25">
      <c r="B182" s="125" t="s">
        <v>166</v>
      </c>
      <c r="C182" s="113">
        <v>-0.34755348520409857</v>
      </c>
      <c r="D182" s="113">
        <v>0.93453431177366997</v>
      </c>
      <c r="E182" s="113">
        <v>0.85945742431699923</v>
      </c>
      <c r="F182" s="113">
        <v>0.73201263492829716</v>
      </c>
      <c r="G182" s="113">
        <v>0.67960467002164904</v>
      </c>
      <c r="H182" s="113">
        <v>0.62787900709127831</v>
      </c>
      <c r="I182" s="113">
        <v>0.58698082656957162</v>
      </c>
      <c r="J182" s="113">
        <v>0.58698082656957196</v>
      </c>
      <c r="K182" s="113">
        <v>0.58698082656957173</v>
      </c>
      <c r="L182" s="113">
        <v>0.58698082656957173</v>
      </c>
      <c r="M182" s="114">
        <v>0.5869808265695714</v>
      </c>
      <c r="Q182" s="93" t="s">
        <v>166</v>
      </c>
      <c r="R182" s="65">
        <v>-0.30955009424111413</v>
      </c>
      <c r="S182" s="65">
        <v>0.85013579169500963</v>
      </c>
      <c r="T182" s="65">
        <v>0.76489159427040276</v>
      </c>
      <c r="U182" s="65">
        <v>0.61414177087328137</v>
      </c>
      <c r="V182" s="65">
        <v>0.5771672855573512</v>
      </c>
      <c r="W182" s="65">
        <v>0.54058569745389518</v>
      </c>
      <c r="X182" s="65">
        <v>0.54058569745389506</v>
      </c>
      <c r="Y182" s="116">
        <v>0.54058569745389551</v>
      </c>
    </row>
    <row r="183" spans="2:25" s="63" customFormat="1" ht="15.75" x14ac:dyDescent="0.25">
      <c r="B183" s="280" t="s">
        <v>167</v>
      </c>
      <c r="M183" s="118"/>
      <c r="Q183" s="93"/>
      <c r="R183" s="192"/>
      <c r="S183" s="274"/>
      <c r="T183" s="274"/>
      <c r="U183" s="274"/>
      <c r="V183" s="274"/>
      <c r="W183" s="274"/>
      <c r="X183" s="186"/>
      <c r="Y183" s="187"/>
    </row>
    <row r="184" spans="2:25" s="63" customFormat="1" ht="15.75" x14ac:dyDescent="0.25">
      <c r="B184" s="232" t="s">
        <v>168</v>
      </c>
      <c r="C184" s="233"/>
      <c r="D184" s="234"/>
      <c r="E184" s="234"/>
      <c r="F184" s="234"/>
      <c r="G184" s="234"/>
      <c r="H184" s="234"/>
      <c r="I184" s="234"/>
      <c r="J184" s="234"/>
      <c r="K184" s="234"/>
      <c r="L184" s="234"/>
      <c r="M184" s="235"/>
      <c r="Q184" s="253" t="s">
        <v>242</v>
      </c>
      <c r="R184" s="186"/>
      <c r="S184" s="254"/>
      <c r="T184" s="254"/>
      <c r="U184" s="254"/>
      <c r="V184" s="254"/>
      <c r="W184" s="254"/>
      <c r="X184" s="186"/>
      <c r="Y184" s="187"/>
    </row>
    <row r="185" spans="2:25" s="63" customFormat="1" ht="15.75" x14ac:dyDescent="0.25">
      <c r="B185" s="232" t="s">
        <v>169</v>
      </c>
      <c r="C185" s="236"/>
      <c r="D185" s="236"/>
      <c r="E185" s="236"/>
      <c r="F185" s="236"/>
      <c r="G185" s="236"/>
      <c r="H185" s="236"/>
      <c r="I185" s="236"/>
      <c r="J185" s="236"/>
      <c r="K185" s="236"/>
      <c r="L185" s="236"/>
      <c r="M185" s="237"/>
      <c r="Q185" s="93"/>
      <c r="R185" s="94"/>
      <c r="S185" s="274"/>
      <c r="T185" s="274"/>
      <c r="U185" s="274"/>
      <c r="V185" s="274"/>
      <c r="W185" s="274"/>
      <c r="X185" s="274"/>
      <c r="Y185" s="257"/>
    </row>
    <row r="186" spans="2:25" s="63" customFormat="1" ht="15.75" x14ac:dyDescent="0.25">
      <c r="B186" s="232" t="s">
        <v>170</v>
      </c>
      <c r="C186" s="236"/>
      <c r="D186" s="236"/>
      <c r="E186" s="236"/>
      <c r="F186" s="236"/>
      <c r="G186" s="236"/>
      <c r="H186" s="236"/>
      <c r="I186" s="236"/>
      <c r="J186" s="236"/>
      <c r="K186" s="236"/>
      <c r="L186" s="236"/>
      <c r="M186" s="237"/>
      <c r="Q186" s="273" t="s">
        <v>243</v>
      </c>
      <c r="R186" s="261" t="s">
        <v>184</v>
      </c>
      <c r="S186" s="262">
        <v>2016</v>
      </c>
      <c r="T186" s="262">
        <v>2020</v>
      </c>
      <c r="U186" s="262">
        <v>2030</v>
      </c>
      <c r="V186" s="262">
        <v>2040</v>
      </c>
      <c r="W186" s="262">
        <v>2050</v>
      </c>
      <c r="X186" s="262">
        <v>2060</v>
      </c>
      <c r="Y186" s="263">
        <v>2070</v>
      </c>
    </row>
    <row r="187" spans="2:25" s="63" customFormat="1" ht="15.75" x14ac:dyDescent="0.25">
      <c r="B187" s="232" t="s">
        <v>171</v>
      </c>
      <c r="C187" s="236"/>
      <c r="D187" s="236"/>
      <c r="E187" s="236"/>
      <c r="F187" s="236"/>
      <c r="G187" s="236"/>
      <c r="H187" s="236"/>
      <c r="I187" s="236"/>
      <c r="J187" s="236"/>
      <c r="K187" s="236"/>
      <c r="L187" s="236"/>
      <c r="M187" s="237"/>
      <c r="Q187" s="93" t="s">
        <v>129</v>
      </c>
      <c r="R187" s="65">
        <v>-0.42173584620499938</v>
      </c>
      <c r="S187" s="65">
        <v>28.048105334046923</v>
      </c>
      <c r="T187" s="65">
        <v>27.80389354805299</v>
      </c>
      <c r="U187" s="65">
        <v>29.486097453562756</v>
      </c>
      <c r="V187" s="65">
        <v>31.581763010657259</v>
      </c>
      <c r="W187" s="65">
        <v>31.024427716095047</v>
      </c>
      <c r="X187" s="65">
        <v>29.069597065435104</v>
      </c>
      <c r="Y187" s="116">
        <v>27.626369487841924</v>
      </c>
    </row>
    <row r="188" spans="2:25" s="63" customFormat="1" ht="15.75" x14ac:dyDescent="0.25">
      <c r="B188" s="232" t="s">
        <v>172</v>
      </c>
      <c r="C188" s="236"/>
      <c r="D188" s="236"/>
      <c r="E188" s="236"/>
      <c r="F188" s="236"/>
      <c r="G188" s="236"/>
      <c r="H188" s="236"/>
      <c r="I188" s="236"/>
      <c r="J188" s="236"/>
      <c r="K188" s="236"/>
      <c r="L188" s="236"/>
      <c r="M188" s="237"/>
      <c r="Q188" s="93"/>
      <c r="R188" s="94"/>
      <c r="S188" s="274"/>
      <c r="T188" s="274"/>
      <c r="U188" s="274"/>
      <c r="V188" s="274"/>
      <c r="W188" s="274"/>
      <c r="X188" s="274"/>
      <c r="Y188" s="257"/>
    </row>
    <row r="189" spans="2:25" s="63" customFormat="1" ht="15.75" x14ac:dyDescent="0.25">
      <c r="B189" s="232" t="s">
        <v>173</v>
      </c>
      <c r="C189" s="236"/>
      <c r="D189" s="236"/>
      <c r="E189" s="236"/>
      <c r="F189" s="236"/>
      <c r="G189" s="236"/>
      <c r="H189" s="236"/>
      <c r="I189" s="236"/>
      <c r="J189" s="236"/>
      <c r="K189" s="236"/>
      <c r="L189" s="236"/>
      <c r="M189" s="237"/>
      <c r="Q189" s="273" t="s">
        <v>244</v>
      </c>
      <c r="R189" s="261"/>
      <c r="S189" s="262"/>
      <c r="T189" s="262"/>
      <c r="U189" s="262"/>
      <c r="V189" s="262"/>
      <c r="W189" s="262"/>
      <c r="X189" s="262"/>
      <c r="Y189" s="263"/>
    </row>
    <row r="190" spans="2:25" s="63" customFormat="1" ht="15.75" x14ac:dyDescent="0.25">
      <c r="B190" s="232" t="s">
        <v>174</v>
      </c>
      <c r="C190" s="236"/>
      <c r="D190" s="236"/>
      <c r="E190" s="236"/>
      <c r="F190" s="236"/>
      <c r="G190" s="236"/>
      <c r="H190" s="236"/>
      <c r="I190" s="236"/>
      <c r="J190" s="236"/>
      <c r="K190" s="236"/>
      <c r="L190" s="236"/>
      <c r="M190" s="237"/>
      <c r="Q190" s="93" t="s">
        <v>245</v>
      </c>
      <c r="R190" s="65">
        <v>1.4369206317295067</v>
      </c>
      <c r="S190" s="65">
        <v>0</v>
      </c>
      <c r="T190" s="65">
        <v>8.2208659917057503E-2</v>
      </c>
      <c r="U190" s="65">
        <v>0.26253992373903756</v>
      </c>
      <c r="V190" s="65">
        <v>0.46815333124092362</v>
      </c>
      <c r="W190" s="65">
        <v>0.80438157564890744</v>
      </c>
      <c r="X190" s="65">
        <v>1.1658918402478413</v>
      </c>
      <c r="Y190" s="116">
        <v>1.4369206317295067</v>
      </c>
    </row>
    <row r="191" spans="2:25" s="63" customFormat="1" ht="15.75" x14ac:dyDescent="0.25">
      <c r="B191" s="232" t="s">
        <v>175</v>
      </c>
      <c r="C191" s="236"/>
      <c r="D191" s="236"/>
      <c r="E191" s="236"/>
      <c r="F191" s="236"/>
      <c r="G191" s="236"/>
      <c r="H191" s="236"/>
      <c r="I191" s="236"/>
      <c r="J191" s="236"/>
      <c r="K191" s="236"/>
      <c r="L191" s="236"/>
      <c r="M191" s="237"/>
      <c r="Q191" s="93" t="s">
        <v>221</v>
      </c>
      <c r="R191" s="65">
        <v>0.6049231498414791</v>
      </c>
      <c r="S191" s="65">
        <v>0</v>
      </c>
      <c r="T191" s="65">
        <v>2.9456840168922582E-2</v>
      </c>
      <c r="U191" s="65">
        <v>8.005542519778075E-2</v>
      </c>
      <c r="V191" s="65">
        <v>0.30759825791141893</v>
      </c>
      <c r="W191" s="65">
        <v>0.5914760421258265</v>
      </c>
      <c r="X191" s="65">
        <v>0.6461772015640932</v>
      </c>
      <c r="Y191" s="116">
        <v>0.6049231498414791</v>
      </c>
    </row>
    <row r="192" spans="2:25" s="63" customFormat="1" ht="15.75" x14ac:dyDescent="0.25">
      <c r="B192" s="232" t="s">
        <v>176</v>
      </c>
      <c r="C192" s="233"/>
      <c r="D192" s="234"/>
      <c r="E192" s="234"/>
      <c r="F192" s="234"/>
      <c r="G192" s="234"/>
      <c r="H192" s="234"/>
      <c r="I192" s="234"/>
      <c r="J192" s="234"/>
      <c r="K192" s="234"/>
      <c r="L192" s="234"/>
      <c r="M192" s="235"/>
      <c r="Q192" s="93"/>
      <c r="R192" s="123"/>
      <c r="S192" s="123"/>
      <c r="T192" s="123"/>
      <c r="U192" s="123"/>
      <c r="V192" s="123"/>
      <c r="W192" s="123"/>
      <c r="X192" s="123"/>
      <c r="Y192" s="124"/>
    </row>
    <row r="193" spans="2:25" s="63" customFormat="1" ht="16.5" thickBot="1" x14ac:dyDescent="0.3">
      <c r="B193" s="281" t="s">
        <v>177</v>
      </c>
      <c r="C193" s="282"/>
      <c r="D193" s="283"/>
      <c r="E193" s="283"/>
      <c r="F193" s="283"/>
      <c r="G193" s="283"/>
      <c r="H193" s="283"/>
      <c r="I193" s="283"/>
      <c r="J193" s="283"/>
      <c r="K193" s="283"/>
      <c r="L193" s="283"/>
      <c r="M193" s="284"/>
      <c r="Q193" s="93" t="s">
        <v>246</v>
      </c>
      <c r="R193" s="166">
        <v>0.35170432938939555</v>
      </c>
      <c r="S193" s="166">
        <v>0</v>
      </c>
      <c r="T193" s="166">
        <v>-3.2854313304703453E-2</v>
      </c>
      <c r="U193" s="166">
        <v>-0.10866228036590897</v>
      </c>
      <c r="V193" s="166">
        <v>-0.3193458882963327</v>
      </c>
      <c r="W193" s="166">
        <v>3.325221642342413E-2</v>
      </c>
      <c r="X193" s="166">
        <v>0.24946054141393859</v>
      </c>
      <c r="Y193" s="167">
        <v>0.35170432938939555</v>
      </c>
    </row>
    <row r="194" spans="2:25" s="63" customFormat="1" ht="15.75" x14ac:dyDescent="0.25">
      <c r="Q194" s="93" t="s">
        <v>213</v>
      </c>
      <c r="R194" s="65">
        <v>1.4054551226121852</v>
      </c>
      <c r="S194" s="65">
        <v>0</v>
      </c>
      <c r="T194" s="65">
        <v>1.8193249403264389E-2</v>
      </c>
      <c r="U194" s="65">
        <v>-0.18518458797310799</v>
      </c>
      <c r="V194" s="65">
        <v>-7.4499989101578734E-2</v>
      </c>
      <c r="W194" s="65">
        <v>0.50741878804295126</v>
      </c>
      <c r="X194" s="65">
        <v>0.9462666428453872</v>
      </c>
      <c r="Y194" s="116">
        <v>1.4054551226121852</v>
      </c>
    </row>
    <row r="195" spans="2:25" s="63" customFormat="1" ht="15.75" x14ac:dyDescent="0.25">
      <c r="Q195" s="93" t="s">
        <v>214</v>
      </c>
      <c r="R195" s="65">
        <v>-1.4125527679399141</v>
      </c>
      <c r="S195" s="65">
        <v>-9.2586682926455666E-2</v>
      </c>
      <c r="T195" s="65">
        <v>-0.11807423040870546</v>
      </c>
      <c r="U195" s="65">
        <v>-0.21203755055039863</v>
      </c>
      <c r="V195" s="65">
        <v>-0.72258980605353429</v>
      </c>
      <c r="W195" s="65">
        <v>-1.3494930210244824</v>
      </c>
      <c r="X195" s="65">
        <v>-1.5604861845322056</v>
      </c>
      <c r="Y195" s="116">
        <v>-1.5051394508663698</v>
      </c>
    </row>
    <row r="196" spans="2:25" s="63" customFormat="1" ht="15.75" x14ac:dyDescent="0.25">
      <c r="Q196" s="93" t="s">
        <v>215</v>
      </c>
      <c r="R196" s="65">
        <v>1.2272191941226644</v>
      </c>
      <c r="S196" s="65">
        <v>0</v>
      </c>
      <c r="T196" s="65">
        <v>0</v>
      </c>
      <c r="U196" s="65">
        <v>4.0784399647385783E-2</v>
      </c>
      <c r="V196" s="65">
        <v>0.52092684800275535</v>
      </c>
      <c r="W196" s="65">
        <v>1.1649056520189447</v>
      </c>
      <c r="X196" s="65">
        <v>1.3138449474583922</v>
      </c>
      <c r="Y196" s="116">
        <v>1.2272191941226644</v>
      </c>
    </row>
    <row r="197" spans="2:25" s="63" customFormat="1" ht="15.75" x14ac:dyDescent="0.25">
      <c r="Q197" s="93" t="s">
        <v>247</v>
      </c>
      <c r="R197" s="65">
        <v>-0.26236039006075629</v>
      </c>
      <c r="S197" s="65">
        <v>0</v>
      </c>
      <c r="T197" s="65">
        <v>-0.14311131214182637</v>
      </c>
      <c r="U197" s="65">
        <v>-0.66833929339806986</v>
      </c>
      <c r="V197" s="65">
        <v>-0.6036013098379911</v>
      </c>
      <c r="W197" s="65">
        <v>-0.54480881391255664</v>
      </c>
      <c r="X197" s="65">
        <v>-0.42771542014311237</v>
      </c>
      <c r="Y197" s="116">
        <v>-0.26236039006075629</v>
      </c>
    </row>
    <row r="198" spans="2:25" s="63" customFormat="1" ht="15.75" x14ac:dyDescent="0.25">
      <c r="Q198" s="93" t="s">
        <v>248</v>
      </c>
      <c r="R198" s="65">
        <v>0.2971814408087603</v>
      </c>
      <c r="S198" s="65">
        <v>0</v>
      </c>
      <c r="T198" s="65">
        <v>0.14471066816473055</v>
      </c>
      <c r="U198" s="65">
        <v>0.71480099041311718</v>
      </c>
      <c r="V198" s="65">
        <v>0.64798981809101619</v>
      </c>
      <c r="W198" s="65">
        <v>0.58889167489768468</v>
      </c>
      <c r="X198" s="65">
        <v>0.46747057502401645</v>
      </c>
      <c r="Y198" s="116">
        <v>0.2971814408087603</v>
      </c>
    </row>
    <row r="199" spans="2:25" s="63" customFormat="1" ht="15.75" x14ac:dyDescent="0.25">
      <c r="Q199" s="93" t="s">
        <v>218</v>
      </c>
      <c r="R199" s="65">
        <v>2.4044864162554802E-2</v>
      </c>
      <c r="S199" s="65">
        <v>0</v>
      </c>
      <c r="T199" s="65">
        <v>-0.53341055434620799</v>
      </c>
      <c r="U199" s="65">
        <v>-2.1344218670396558</v>
      </c>
      <c r="V199" s="65">
        <v>-1.1861112832935561</v>
      </c>
      <c r="W199" s="65">
        <v>-0.39391821327144072</v>
      </c>
      <c r="X199" s="65">
        <v>-0.16015257767155333</v>
      </c>
      <c r="Y199" s="116">
        <v>2.4044864162554802E-2</v>
      </c>
    </row>
    <row r="200" spans="2:25" s="63" customFormat="1" ht="15.75" x14ac:dyDescent="0.25">
      <c r="Q200" s="93" t="s">
        <v>219</v>
      </c>
      <c r="R200" s="65">
        <v>-0.66876086866602336</v>
      </c>
      <c r="S200" s="65">
        <v>0</v>
      </c>
      <c r="T200" s="65">
        <v>-8.1779402381140898E-2</v>
      </c>
      <c r="U200" s="65">
        <v>-0.32700033947838847</v>
      </c>
      <c r="V200" s="65">
        <v>-0.66575171621617457</v>
      </c>
      <c r="W200" s="65">
        <v>-0.90296263185406644</v>
      </c>
      <c r="X200" s="65">
        <v>-0.88743174820159254</v>
      </c>
      <c r="Y200" s="116">
        <v>-0.66876086866602336</v>
      </c>
    </row>
    <row r="201" spans="2:25" s="63" customFormat="1" ht="15.75" x14ac:dyDescent="0.25">
      <c r="Q201" s="93" t="s">
        <v>220</v>
      </c>
      <c r="R201" s="65">
        <v>0.81587716986603454</v>
      </c>
      <c r="S201" s="65">
        <v>3.5527136788005009E-15</v>
      </c>
      <c r="T201" s="65">
        <v>8.2731180332999088E-2</v>
      </c>
      <c r="U201" s="65">
        <v>0.33915238522056512</v>
      </c>
      <c r="V201" s="65">
        <v>0.71805890102917047</v>
      </c>
      <c r="W201" s="65">
        <v>1.0162729949231775</v>
      </c>
      <c r="X201" s="65">
        <v>1.0361387202491947</v>
      </c>
      <c r="Y201" s="116">
        <v>0.81587716986603809</v>
      </c>
    </row>
    <row r="202" spans="2:25" s="63" customFormat="1" ht="15.75" x14ac:dyDescent="0.25">
      <c r="Q202" s="93" t="s">
        <v>222</v>
      </c>
      <c r="R202" s="65">
        <v>0</v>
      </c>
      <c r="S202" s="65">
        <v>0</v>
      </c>
      <c r="T202" s="65">
        <v>0</v>
      </c>
      <c r="U202" s="65">
        <v>-3.5527136788005009E-15</v>
      </c>
      <c r="V202" s="65">
        <v>0</v>
      </c>
      <c r="W202" s="65">
        <v>0</v>
      </c>
      <c r="X202" s="65">
        <v>0</v>
      </c>
      <c r="Y202" s="116">
        <v>0</v>
      </c>
    </row>
    <row r="203" spans="2:25" s="63" customFormat="1" x14ac:dyDescent="0.2">
      <c r="Q203" s="285" t="s">
        <v>167</v>
      </c>
      <c r="R203" s="78"/>
      <c r="S203" s="78"/>
      <c r="T203" s="78"/>
      <c r="U203" s="78"/>
      <c r="V203" s="78"/>
      <c r="W203" s="78"/>
      <c r="X203" s="78"/>
      <c r="Y203" s="286"/>
    </row>
    <row r="204" spans="2:25" s="63" customFormat="1" ht="15.75" x14ac:dyDescent="0.25">
      <c r="Q204" s="220" t="s">
        <v>168</v>
      </c>
      <c r="R204" s="221"/>
      <c r="S204" s="222"/>
      <c r="T204" s="222"/>
      <c r="U204" s="222"/>
      <c r="V204" s="222"/>
      <c r="W204" s="222"/>
      <c r="X204" s="222"/>
      <c r="Y204" s="223"/>
    </row>
    <row r="205" spans="2:25" s="63" customFormat="1" ht="15.75" x14ac:dyDescent="0.25">
      <c r="Q205" s="220" t="s">
        <v>186</v>
      </c>
      <c r="R205" s="186"/>
      <c r="S205" s="186"/>
      <c r="T205" s="186"/>
      <c r="U205" s="186"/>
      <c r="V205" s="186"/>
      <c r="W205" s="186"/>
      <c r="X205" s="186"/>
      <c r="Y205" s="187"/>
    </row>
    <row r="206" spans="2:25" s="63" customFormat="1" ht="15.75" x14ac:dyDescent="0.25">
      <c r="Q206" s="220" t="s">
        <v>170</v>
      </c>
      <c r="R206" s="186"/>
      <c r="S206" s="186"/>
      <c r="T206" s="186"/>
      <c r="U206" s="186"/>
      <c r="V206" s="186"/>
      <c r="W206" s="186"/>
      <c r="X206" s="186"/>
      <c r="Y206" s="187"/>
    </row>
    <row r="207" spans="2:25" s="63" customFormat="1" ht="15.75" x14ac:dyDescent="0.25">
      <c r="Q207" s="220" t="s">
        <v>171</v>
      </c>
      <c r="R207" s="186"/>
      <c r="S207" s="186"/>
      <c r="T207" s="186"/>
      <c r="U207" s="186"/>
      <c r="V207" s="186"/>
      <c r="W207" s="186"/>
      <c r="X207" s="186"/>
      <c r="Y207" s="187"/>
    </row>
    <row r="208" spans="2:25" s="63" customFormat="1" ht="15.75" x14ac:dyDescent="0.25">
      <c r="Q208" s="220" t="s">
        <v>172</v>
      </c>
      <c r="R208" s="186"/>
      <c r="S208" s="186"/>
      <c r="T208" s="186"/>
      <c r="U208" s="186"/>
      <c r="V208" s="186"/>
      <c r="W208" s="186"/>
      <c r="X208" s="186"/>
      <c r="Y208" s="187"/>
    </row>
    <row r="209" spans="17:25" s="63" customFormat="1" ht="15.75" x14ac:dyDescent="0.25">
      <c r="Q209" s="220" t="s">
        <v>173</v>
      </c>
      <c r="R209" s="186"/>
      <c r="S209" s="186"/>
      <c r="T209" s="186"/>
      <c r="U209" s="186"/>
      <c r="V209" s="186"/>
      <c r="W209" s="186"/>
      <c r="X209" s="186"/>
      <c r="Y209" s="187"/>
    </row>
    <row r="210" spans="17:25" s="63" customFormat="1" ht="15.75" x14ac:dyDescent="0.25">
      <c r="Q210" s="220" t="s">
        <v>174</v>
      </c>
      <c r="R210" s="186"/>
      <c r="S210" s="186"/>
      <c r="T210" s="186"/>
      <c r="U210" s="186"/>
      <c r="V210" s="186"/>
      <c r="W210" s="186"/>
      <c r="X210" s="186"/>
      <c r="Y210" s="187"/>
    </row>
    <row r="211" spans="17:25" s="63" customFormat="1" ht="15.75" x14ac:dyDescent="0.25">
      <c r="Q211" s="220" t="s">
        <v>175</v>
      </c>
      <c r="R211" s="186"/>
      <c r="S211" s="186"/>
      <c r="T211" s="186"/>
      <c r="U211" s="186"/>
      <c r="V211" s="186"/>
      <c r="W211" s="186"/>
      <c r="X211" s="186"/>
      <c r="Y211" s="187"/>
    </row>
    <row r="212" spans="17:25" s="63" customFormat="1" ht="15.75" x14ac:dyDescent="0.25">
      <c r="Q212" s="220" t="s">
        <v>249</v>
      </c>
      <c r="R212" s="186"/>
      <c r="S212" s="186"/>
      <c r="T212" s="186"/>
      <c r="U212" s="186"/>
      <c r="V212" s="186"/>
      <c r="W212" s="186"/>
      <c r="X212" s="186"/>
      <c r="Y212" s="187"/>
    </row>
    <row r="213" spans="17:25" s="63" customFormat="1" ht="16.5" thickBot="1" x14ac:dyDescent="0.3">
      <c r="Q213" s="287" t="s">
        <v>250</v>
      </c>
      <c r="R213" s="288"/>
      <c r="S213" s="289"/>
      <c r="T213" s="289"/>
      <c r="U213" s="289"/>
      <c r="V213" s="289"/>
      <c r="W213" s="289"/>
      <c r="X213" s="289"/>
      <c r="Y213" s="290"/>
    </row>
  </sheetData>
  <sheetProtection algorithmName="SHA-512" hashValue="OBaFRLa51Qks0t+HAi4TIc5XvaCBrz2J3ujuHG4GfLPORQOhm8jk7fyldhqXNrSI0Rtu3QjK/LYiQjl+ogtCiA==" saltValue="4dJNV1v6XHdjKzzxQk9eUw==" spinCount="100000" sheet="1" formatCells="0" formatColumns="0" formatRows="0" insertColumns="0" insertRows="0" insertHyperlinks="0" deleteColumns="0" deleteRows="0" sort="0" autoFilter="0" pivotTables="0"/>
  <mergeCells count="7">
    <mergeCell ref="C2:M2"/>
    <mergeCell ref="R2:Y2"/>
    <mergeCell ref="D3:M3"/>
    <mergeCell ref="S3:Y3"/>
    <mergeCell ref="D5:L5"/>
    <mergeCell ref="S5:X5"/>
    <mergeCell ref="S80:Y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126"/>
  <sheetViews>
    <sheetView topLeftCell="A61" zoomScale="75" zoomScaleNormal="75" workbookViewId="0">
      <selection activeCell="K88" sqref="K88"/>
    </sheetView>
  </sheetViews>
  <sheetFormatPr defaultRowHeight="12.75" x14ac:dyDescent="0.2"/>
  <cols>
    <col min="1" max="1" width="3.21875" style="6" customWidth="1"/>
    <col min="2" max="2" width="50.33203125" style="38" customWidth="1"/>
    <col min="3" max="9" width="7.77734375" style="6" customWidth="1"/>
    <col min="10" max="10" width="11.21875" style="6" customWidth="1"/>
    <col min="11" max="11" width="28.109375" style="6" customWidth="1"/>
    <col min="12" max="18" width="8.44140625" style="6" customWidth="1"/>
    <col min="19" max="19" width="15" style="6" customWidth="1"/>
    <col min="20" max="20" width="51.5546875" style="38" customWidth="1"/>
    <col min="21" max="16384" width="8.88671875" style="6"/>
  </cols>
  <sheetData>
    <row r="1" spans="1:28" ht="15" customHeight="1" x14ac:dyDescent="0.2"/>
    <row r="2" spans="1:28" s="23" customFormat="1" ht="29.25" customHeight="1" x14ac:dyDescent="0.3">
      <c r="A2" s="245" t="s">
        <v>252</v>
      </c>
      <c r="B2" s="246"/>
      <c r="C2" s="246"/>
      <c r="D2" s="246"/>
      <c r="E2" s="246"/>
      <c r="F2" s="246"/>
      <c r="G2" s="246"/>
      <c r="H2" s="246"/>
      <c r="I2" s="247"/>
      <c r="T2" s="245" t="s">
        <v>253</v>
      </c>
      <c r="U2" s="246"/>
      <c r="V2" s="246"/>
      <c r="W2" s="246"/>
      <c r="X2" s="246"/>
      <c r="Y2" s="246"/>
      <c r="Z2" s="246"/>
      <c r="AA2" s="246"/>
      <c r="AB2" s="247"/>
    </row>
    <row r="3" spans="1:28" ht="15" customHeight="1" x14ac:dyDescent="0.2">
      <c r="B3" s="39"/>
      <c r="D3" s="67"/>
      <c r="E3" s="71"/>
      <c r="F3" s="71"/>
      <c r="G3" s="71"/>
      <c r="H3" s="71"/>
      <c r="I3" s="71"/>
      <c r="T3" s="54"/>
      <c r="U3" s="1"/>
      <c r="V3" s="68"/>
      <c r="W3" s="68"/>
      <c r="X3" s="68"/>
      <c r="Y3" s="68"/>
      <c r="Z3" s="68"/>
      <c r="AA3" s="70"/>
      <c r="AB3" s="70"/>
    </row>
    <row r="4" spans="1:28" ht="15" customHeight="1" x14ac:dyDescent="0.2">
      <c r="B4" s="40" t="s">
        <v>1</v>
      </c>
      <c r="C4" s="10"/>
      <c r="D4" s="60"/>
      <c r="E4" s="10"/>
      <c r="F4" s="10"/>
      <c r="G4" s="10"/>
      <c r="H4" s="10"/>
      <c r="I4" s="10"/>
      <c r="T4" s="55" t="s">
        <v>1</v>
      </c>
      <c r="U4" s="11"/>
      <c r="V4" s="12"/>
      <c r="W4" s="12"/>
      <c r="X4" s="12"/>
      <c r="Y4" s="12"/>
      <c r="Z4" s="12"/>
      <c r="AA4" s="11"/>
      <c r="AB4" s="11"/>
    </row>
    <row r="5" spans="1:28" ht="15" customHeight="1" x14ac:dyDescent="0.2">
      <c r="B5" s="39"/>
      <c r="C5" s="7"/>
      <c r="D5" s="67"/>
      <c r="E5" s="67"/>
      <c r="F5" s="67"/>
      <c r="G5" s="67"/>
      <c r="H5" s="67"/>
      <c r="I5" s="7"/>
      <c r="T5" s="54"/>
      <c r="U5" s="2"/>
      <c r="V5" s="69"/>
      <c r="W5" s="69"/>
      <c r="X5" s="69"/>
      <c r="Y5" s="69"/>
      <c r="Z5" s="69"/>
      <c r="AA5" s="69"/>
      <c r="AB5" s="2"/>
    </row>
    <row r="6" spans="1:28" ht="15" customHeight="1" x14ac:dyDescent="0.25">
      <c r="B6" s="41" t="s">
        <v>2</v>
      </c>
      <c r="C6" s="58" t="s">
        <v>3</v>
      </c>
      <c r="D6" s="59">
        <v>2013</v>
      </c>
      <c r="E6" s="58">
        <v>2020</v>
      </c>
      <c r="F6" s="58">
        <v>2030</v>
      </c>
      <c r="G6" s="58">
        <v>2040</v>
      </c>
      <c r="H6" s="58">
        <v>2050</v>
      </c>
      <c r="I6" s="58">
        <v>2060</v>
      </c>
      <c r="T6" s="41" t="s">
        <v>188</v>
      </c>
      <c r="U6" s="8" t="s">
        <v>184</v>
      </c>
      <c r="V6" s="13">
        <v>2016</v>
      </c>
      <c r="W6" s="13">
        <v>2020</v>
      </c>
      <c r="X6" s="13">
        <v>2030</v>
      </c>
      <c r="Y6" s="13">
        <v>2040</v>
      </c>
      <c r="Z6" s="13">
        <v>2050</v>
      </c>
      <c r="AA6" s="13">
        <v>2060</v>
      </c>
      <c r="AB6" s="13">
        <v>2070</v>
      </c>
    </row>
    <row r="7" spans="1:28" ht="15" customHeight="1" x14ac:dyDescent="0.2">
      <c r="B7" s="16" t="s">
        <v>4</v>
      </c>
      <c r="C7" s="26">
        <v>0.18000000000000016</v>
      </c>
      <c r="D7" s="27">
        <v>1.43</v>
      </c>
      <c r="E7" s="27">
        <v>1.47</v>
      </c>
      <c r="F7" s="27">
        <v>1.51</v>
      </c>
      <c r="G7" s="27">
        <v>1.55</v>
      </c>
      <c r="H7" s="27">
        <v>1.58</v>
      </c>
      <c r="I7" s="27">
        <v>1.61</v>
      </c>
      <c r="T7" s="16" t="s">
        <v>4</v>
      </c>
      <c r="U7" s="4">
        <v>0.32611000000000012</v>
      </c>
      <c r="V7" s="14">
        <v>1.32917</v>
      </c>
      <c r="W7" s="14">
        <v>1.3602799999999999</v>
      </c>
      <c r="X7" s="14">
        <v>1.41798</v>
      </c>
      <c r="Y7" s="14">
        <v>1.4788399999999999</v>
      </c>
      <c r="Z7" s="14">
        <v>1.5387599999999999</v>
      </c>
      <c r="AA7" s="14">
        <v>1.59765</v>
      </c>
      <c r="AB7" s="14">
        <v>1.6552800000000001</v>
      </c>
    </row>
    <row r="8" spans="1:28" ht="15" customHeight="1" x14ac:dyDescent="0.2">
      <c r="B8" s="16" t="s">
        <v>5</v>
      </c>
      <c r="C8" s="28"/>
      <c r="D8" s="26"/>
      <c r="E8" s="26"/>
      <c r="F8" s="26"/>
      <c r="G8" s="26"/>
      <c r="H8" s="26"/>
      <c r="I8" s="26"/>
      <c r="T8" s="16" t="s">
        <v>5</v>
      </c>
      <c r="U8" s="15"/>
      <c r="V8" s="4"/>
      <c r="W8" s="4"/>
      <c r="X8" s="4"/>
      <c r="Y8" s="4"/>
      <c r="Z8" s="4"/>
      <c r="AA8" s="4"/>
      <c r="AB8" s="4"/>
    </row>
    <row r="9" spans="1:28" ht="15" customHeight="1" x14ac:dyDescent="0.2">
      <c r="B9" s="17" t="s">
        <v>6</v>
      </c>
      <c r="C9" s="26">
        <v>5.730220724855954</v>
      </c>
      <c r="D9" s="26">
        <v>79.813840002727574</v>
      </c>
      <c r="E9" s="26">
        <v>80.76391077537879</v>
      </c>
      <c r="F9" s="26">
        <v>82.05973958769026</v>
      </c>
      <c r="G9" s="26">
        <v>83.286907116510363</v>
      </c>
      <c r="H9" s="26">
        <v>84.447371979686892</v>
      </c>
      <c r="I9" s="26">
        <v>85.544060727583528</v>
      </c>
      <c r="T9" s="17" t="s">
        <v>6</v>
      </c>
      <c r="U9" s="4">
        <v>6.2000000000000028</v>
      </c>
      <c r="V9" s="4">
        <v>80.7</v>
      </c>
      <c r="W9" s="4">
        <v>81.2</v>
      </c>
      <c r="X9" s="4">
        <v>82.5</v>
      </c>
      <c r="Y9" s="4">
        <v>83.7</v>
      </c>
      <c r="Z9" s="4">
        <v>84.8</v>
      </c>
      <c r="AA9" s="4">
        <v>85.9</v>
      </c>
      <c r="AB9" s="4">
        <v>86.9</v>
      </c>
    </row>
    <row r="10" spans="1:28" ht="15" customHeight="1" x14ac:dyDescent="0.2">
      <c r="B10" s="17" t="s">
        <v>7</v>
      </c>
      <c r="C10" s="26">
        <v>5.0522251175326858</v>
      </c>
      <c r="D10" s="26">
        <v>84.65946055588924</v>
      </c>
      <c r="E10" s="26">
        <v>85.501769830318949</v>
      </c>
      <c r="F10" s="26">
        <v>86.647323502559473</v>
      </c>
      <c r="G10" s="26">
        <v>87.728497003777363</v>
      </c>
      <c r="H10" s="26">
        <v>88.748992881960788</v>
      </c>
      <c r="I10" s="26">
        <v>89.711685673421925</v>
      </c>
      <c r="T10" s="17" t="s">
        <v>7</v>
      </c>
      <c r="U10" s="4">
        <v>5.6000000000000085</v>
      </c>
      <c r="V10" s="4">
        <v>85.3</v>
      </c>
      <c r="W10" s="4">
        <v>85.8</v>
      </c>
      <c r="X10" s="4">
        <v>86.9</v>
      </c>
      <c r="Y10" s="4">
        <v>88</v>
      </c>
      <c r="Z10" s="4">
        <v>89</v>
      </c>
      <c r="AA10" s="4">
        <v>90</v>
      </c>
      <c r="AB10" s="4">
        <v>90.9</v>
      </c>
    </row>
    <row r="11" spans="1:28" ht="15" customHeight="1" x14ac:dyDescent="0.2">
      <c r="B11" s="16" t="s">
        <v>8</v>
      </c>
      <c r="C11" s="28"/>
      <c r="D11" s="26"/>
      <c r="E11" s="26"/>
      <c r="F11" s="26"/>
      <c r="G11" s="26"/>
      <c r="H11" s="26"/>
      <c r="I11" s="26"/>
      <c r="T11" s="16" t="s">
        <v>8</v>
      </c>
      <c r="U11" s="15"/>
      <c r="V11" s="4"/>
      <c r="W11" s="4"/>
      <c r="X11" s="4"/>
      <c r="Y11" s="4"/>
      <c r="Z11" s="4"/>
      <c r="AA11" s="4"/>
      <c r="AB11" s="4"/>
    </row>
    <row r="12" spans="1:28" ht="15" customHeight="1" x14ac:dyDescent="0.2">
      <c r="B12" s="17" t="s">
        <v>6</v>
      </c>
      <c r="C12" s="26">
        <v>4.3000000000000007</v>
      </c>
      <c r="D12" s="26">
        <v>18.399999999999999</v>
      </c>
      <c r="E12" s="26">
        <v>19.100000000000001</v>
      </c>
      <c r="F12" s="26">
        <v>20</v>
      </c>
      <c r="G12" s="26">
        <v>21</v>
      </c>
      <c r="H12" s="26">
        <v>21.8</v>
      </c>
      <c r="I12" s="26">
        <v>22.7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17" t="s">
        <v>6</v>
      </c>
      <c r="U12" s="4">
        <v>4.5999999999999979</v>
      </c>
      <c r="V12" s="4">
        <v>19.100000000000001</v>
      </c>
      <c r="W12" s="4">
        <v>19.5</v>
      </c>
      <c r="X12" s="4">
        <v>20.399999999999999</v>
      </c>
      <c r="Y12" s="4">
        <v>21.3</v>
      </c>
      <c r="Z12" s="4">
        <v>22.1</v>
      </c>
      <c r="AA12" s="4">
        <v>23</v>
      </c>
      <c r="AB12" s="4">
        <v>23.7</v>
      </c>
    </row>
    <row r="13" spans="1:28" ht="15" customHeight="1" x14ac:dyDescent="0.2">
      <c r="B13" s="17" t="s">
        <v>7</v>
      </c>
      <c r="C13" s="26">
        <v>4</v>
      </c>
      <c r="D13" s="26">
        <v>22</v>
      </c>
      <c r="E13" s="26">
        <v>22.6</v>
      </c>
      <c r="F13" s="26">
        <v>23.5</v>
      </c>
      <c r="G13" s="26">
        <v>24.4</v>
      </c>
      <c r="H13" s="26">
        <v>25.2</v>
      </c>
      <c r="I13" s="26">
        <v>26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17" t="s">
        <v>7</v>
      </c>
      <c r="U13" s="4">
        <v>4.5</v>
      </c>
      <c r="V13" s="4">
        <v>22.5</v>
      </c>
      <c r="W13" s="4">
        <v>22.9</v>
      </c>
      <c r="X13" s="4">
        <v>23.8</v>
      </c>
      <c r="Y13" s="4">
        <v>24.7</v>
      </c>
      <c r="Z13" s="4">
        <v>25.5</v>
      </c>
      <c r="AA13" s="4">
        <v>26.3</v>
      </c>
      <c r="AB13" s="4">
        <v>27</v>
      </c>
    </row>
    <row r="14" spans="1:28" ht="15" customHeight="1" x14ac:dyDescent="0.2">
      <c r="B14" s="16" t="s">
        <v>9</v>
      </c>
      <c r="C14" s="26">
        <v>-939.1049999999999</v>
      </c>
      <c r="D14" s="26">
        <v>1135.5219999999999</v>
      </c>
      <c r="E14" s="26">
        <v>348.08199999999999</v>
      </c>
      <c r="F14" s="26">
        <v>382.42500000000001</v>
      </c>
      <c r="G14" s="26">
        <v>335.911</v>
      </c>
      <c r="H14" s="26">
        <v>214.822</v>
      </c>
      <c r="I14" s="26">
        <v>196.417</v>
      </c>
      <c r="J14" s="57"/>
      <c r="K14" s="16" t="s">
        <v>9</v>
      </c>
      <c r="L14" s="25" t="s">
        <v>254</v>
      </c>
      <c r="M14" s="24">
        <v>2020</v>
      </c>
      <c r="N14" s="24">
        <v>2030</v>
      </c>
      <c r="O14" s="24">
        <v>2040</v>
      </c>
      <c r="P14" s="24">
        <v>2050</v>
      </c>
      <c r="Q14" s="24">
        <v>2060</v>
      </c>
      <c r="R14" s="24">
        <v>2070</v>
      </c>
      <c r="S14" s="57"/>
      <c r="T14" s="16" t="s">
        <v>9</v>
      </c>
      <c r="U14" s="4">
        <v>29.289999999999992</v>
      </c>
      <c r="V14" s="4">
        <v>134.48699999999999</v>
      </c>
      <c r="W14" s="4">
        <v>161.15</v>
      </c>
      <c r="X14" s="4">
        <v>209.65899999999999</v>
      </c>
      <c r="Y14" s="4">
        <v>217.702</v>
      </c>
      <c r="Z14" s="4">
        <v>197.39699999999999</v>
      </c>
      <c r="AA14" s="4">
        <v>176.73699999999999</v>
      </c>
      <c r="AB14" s="4">
        <v>163.77699999999999</v>
      </c>
    </row>
    <row r="15" spans="1:28" ht="15" customHeight="1" x14ac:dyDescent="0.2">
      <c r="B15" s="16" t="s">
        <v>10</v>
      </c>
      <c r="C15" s="26">
        <v>-1.5896539319491807</v>
      </c>
      <c r="D15" s="26">
        <v>1.8859389763326553</v>
      </c>
      <c r="E15" s="26">
        <v>0.56083737850087023</v>
      </c>
      <c r="F15" s="26">
        <v>0.5954111004402205</v>
      </c>
      <c r="G15" s="26">
        <v>0.50668624441822463</v>
      </c>
      <c r="H15" s="26">
        <v>0.32042051571919306</v>
      </c>
      <c r="I15" s="26">
        <v>0.29628504438347464</v>
      </c>
      <c r="J15" s="57"/>
      <c r="K15" s="20" t="s">
        <v>255</v>
      </c>
      <c r="L15" s="26">
        <v>1135.5219999999999</v>
      </c>
      <c r="M15" s="26">
        <v>348.08199999999999</v>
      </c>
      <c r="N15" s="26">
        <v>382.42500000000001</v>
      </c>
      <c r="O15" s="26">
        <v>335.911</v>
      </c>
      <c r="P15" s="26">
        <v>214.822</v>
      </c>
      <c r="Q15" s="26">
        <v>196.417</v>
      </c>
      <c r="R15" s="26"/>
      <c r="S15" s="57"/>
      <c r="T15" s="16" t="s">
        <v>10</v>
      </c>
      <c r="U15" s="4">
        <v>7.7210160572556946E-2</v>
      </c>
      <c r="V15" s="4">
        <v>0.22132940045359797</v>
      </c>
      <c r="W15" s="4">
        <v>0.26546219694768058</v>
      </c>
      <c r="X15" s="4">
        <v>0.34749480302933178</v>
      </c>
      <c r="Y15" s="4">
        <v>0.3631116268942719</v>
      </c>
      <c r="Z15" s="4">
        <v>0.33521224007888506</v>
      </c>
      <c r="AA15" s="4">
        <v>0.31096651331385594</v>
      </c>
      <c r="AB15" s="4">
        <v>0.29853956102615492</v>
      </c>
    </row>
    <row r="16" spans="1:28" ht="15" customHeight="1" x14ac:dyDescent="0.2">
      <c r="B16" s="16" t="s">
        <v>11</v>
      </c>
      <c r="C16" s="26">
        <v>6.0833535000000012</v>
      </c>
      <c r="D16" s="26">
        <v>60.209901500000001</v>
      </c>
      <c r="E16" s="26">
        <v>62.064693499999997</v>
      </c>
      <c r="F16" s="26">
        <v>64.228731999999994</v>
      </c>
      <c r="G16" s="26">
        <v>66.295661999999993</v>
      </c>
      <c r="H16" s="26">
        <v>67.043772000000004</v>
      </c>
      <c r="I16" s="26">
        <v>66.293255000000002</v>
      </c>
      <c r="J16" s="57"/>
      <c r="K16" s="20" t="s">
        <v>256</v>
      </c>
      <c r="L16" s="4">
        <v>134.48699999999999</v>
      </c>
      <c r="M16" s="4">
        <v>161.15</v>
      </c>
      <c r="N16" s="4">
        <v>209.65899999999999</v>
      </c>
      <c r="O16" s="4">
        <v>217.702</v>
      </c>
      <c r="P16" s="4">
        <v>197.39699999999999</v>
      </c>
      <c r="Q16" s="4">
        <v>176.73699999999999</v>
      </c>
      <c r="R16" s="4">
        <v>163.77699999999999</v>
      </c>
      <c r="S16" s="57"/>
      <c r="T16" s="16" t="s">
        <v>11</v>
      </c>
      <c r="U16" s="4">
        <v>-5.9038825000000017</v>
      </c>
      <c r="V16" s="4">
        <v>60.763278499999998</v>
      </c>
      <c r="W16" s="4">
        <v>60.705441999999998</v>
      </c>
      <c r="X16" s="4">
        <v>60.334427499999997</v>
      </c>
      <c r="Y16" s="4">
        <v>59.954566</v>
      </c>
      <c r="Z16" s="4">
        <v>58.887169499999999</v>
      </c>
      <c r="AA16" s="4">
        <v>56.834736999999997</v>
      </c>
      <c r="AB16" s="4">
        <v>54.859395999999997</v>
      </c>
    </row>
    <row r="17" spans="1:34" ht="15" customHeight="1" x14ac:dyDescent="0.2">
      <c r="B17" s="17" t="s">
        <v>12</v>
      </c>
      <c r="C17" s="26">
        <v>-0.54219694051926481</v>
      </c>
      <c r="D17" s="26">
        <v>14.023942557022783</v>
      </c>
      <c r="E17" s="26">
        <v>13.809150608308411</v>
      </c>
      <c r="F17" s="26">
        <v>13.252835973781954</v>
      </c>
      <c r="G17" s="26">
        <v>13.475358312282937</v>
      </c>
      <c r="H17" s="26">
        <v>13.644438889864368</v>
      </c>
      <c r="I17" s="26">
        <v>13.481745616503519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17" t="s">
        <v>12</v>
      </c>
      <c r="U17" s="4">
        <v>-0.9615679558813639</v>
      </c>
      <c r="V17" s="4">
        <v>13.590753665472477</v>
      </c>
      <c r="W17" s="4">
        <v>12.990017435339649</v>
      </c>
      <c r="X17" s="4">
        <v>11.593797753363948</v>
      </c>
      <c r="Y17" s="4">
        <v>11.800215516529633</v>
      </c>
      <c r="Z17" s="4">
        <v>12.14361559694256</v>
      </c>
      <c r="AA17" s="4">
        <v>12.139381413870183</v>
      </c>
      <c r="AB17" s="4">
        <v>12.629185709591113</v>
      </c>
    </row>
    <row r="18" spans="1:34" ht="15" customHeight="1" x14ac:dyDescent="0.2">
      <c r="B18" s="17" t="s">
        <v>13</v>
      </c>
      <c r="C18" s="26">
        <v>-7.8283202696301544</v>
      </c>
      <c r="D18" s="26">
        <v>42.357760708178539</v>
      </c>
      <c r="E18" s="26">
        <v>40.136120224294672</v>
      </c>
      <c r="F18" s="26">
        <v>36.351991971443567</v>
      </c>
      <c r="G18" s="26">
        <v>35.588978657457261</v>
      </c>
      <c r="H18" s="26">
        <v>34.988823421212032</v>
      </c>
      <c r="I18" s="26">
        <v>34.529440438548384</v>
      </c>
      <c r="J18" s="57"/>
      <c r="K18" s="16" t="s">
        <v>11</v>
      </c>
      <c r="L18" s="25" t="s">
        <v>254</v>
      </c>
      <c r="M18" s="24">
        <v>2020</v>
      </c>
      <c r="N18" s="24">
        <v>2030</v>
      </c>
      <c r="O18" s="24">
        <v>2040</v>
      </c>
      <c r="P18" s="24">
        <v>2050</v>
      </c>
      <c r="Q18" s="24">
        <v>2060</v>
      </c>
      <c r="R18" s="24">
        <v>2070</v>
      </c>
      <c r="S18" s="57"/>
      <c r="T18" s="17" t="s">
        <v>13</v>
      </c>
      <c r="U18" s="4">
        <v>-8.9698014274310012</v>
      </c>
      <c r="V18" s="4">
        <v>41.647417856164559</v>
      </c>
      <c r="W18" s="4">
        <v>39.86797262756113</v>
      </c>
      <c r="X18" s="4">
        <v>35.46264858483989</v>
      </c>
      <c r="Y18" s="4">
        <v>34.28620849327806</v>
      </c>
      <c r="Z18" s="4">
        <v>33.516454717695339</v>
      </c>
      <c r="AA18" s="4">
        <v>33.102906766332005</v>
      </c>
      <c r="AB18" s="4">
        <v>32.677616428733558</v>
      </c>
    </row>
    <row r="19" spans="1:34" ht="15" customHeight="1" x14ac:dyDescent="0.2">
      <c r="B19" s="17" t="s">
        <v>14</v>
      </c>
      <c r="C19" s="26">
        <v>-8.223120635251405</v>
      </c>
      <c r="D19" s="26">
        <v>64.76164555758325</v>
      </c>
      <c r="E19" s="26">
        <v>63.791759480774687</v>
      </c>
      <c r="F19" s="26">
        <v>61.407902307646381</v>
      </c>
      <c r="G19" s="26">
        <v>57.590415191871834</v>
      </c>
      <c r="H19" s="26">
        <v>56.467748413678152</v>
      </c>
      <c r="I19" s="26">
        <v>56.538524922331845</v>
      </c>
      <c r="J19" s="57"/>
      <c r="K19" s="20" t="s">
        <v>255</v>
      </c>
      <c r="L19" s="26">
        <v>60.209901500000001</v>
      </c>
      <c r="M19" s="26">
        <v>62.064693499999997</v>
      </c>
      <c r="N19" s="26">
        <v>64.228731999999994</v>
      </c>
      <c r="O19" s="26">
        <v>66.295661999999993</v>
      </c>
      <c r="P19" s="26">
        <v>67.043772000000004</v>
      </c>
      <c r="Q19" s="26">
        <v>66.293255000000002</v>
      </c>
      <c r="R19" s="26"/>
      <c r="S19" s="57"/>
      <c r="T19" s="17" t="s">
        <v>14</v>
      </c>
      <c r="U19" s="4">
        <v>-9.7535415456676091</v>
      </c>
      <c r="V19" s="4">
        <v>64.263855512667902</v>
      </c>
      <c r="W19" s="4">
        <v>63.78096711658899</v>
      </c>
      <c r="X19" s="4">
        <v>60.987463583706003</v>
      </c>
      <c r="Y19" s="4">
        <v>55.864103828222191</v>
      </c>
      <c r="Z19" s="4">
        <v>54.072626126137713</v>
      </c>
      <c r="AA19" s="4">
        <v>54.557714413282142</v>
      </c>
      <c r="AB19" s="4">
        <v>54.510313967000293</v>
      </c>
    </row>
    <row r="20" spans="1:34" ht="15" customHeight="1" x14ac:dyDescent="0.2">
      <c r="B20" s="17" t="s">
        <v>15</v>
      </c>
      <c r="C20" s="26">
        <v>8.7653175757706734</v>
      </c>
      <c r="D20" s="26">
        <v>21.214411885393964</v>
      </c>
      <c r="E20" s="26">
        <v>22.399089910916906</v>
      </c>
      <c r="F20" s="26">
        <v>25.339261718571688</v>
      </c>
      <c r="G20" s="26">
        <v>28.934226495845238</v>
      </c>
      <c r="H20" s="26">
        <v>29.887812696457473</v>
      </c>
      <c r="I20" s="26">
        <v>29.979729461164638</v>
      </c>
      <c r="J20" s="57"/>
      <c r="K20" s="20" t="s">
        <v>256</v>
      </c>
      <c r="L20" s="4">
        <v>60.763278499999998</v>
      </c>
      <c r="M20" s="4">
        <v>60.705441999999998</v>
      </c>
      <c r="N20" s="4">
        <v>60.334427499999997</v>
      </c>
      <c r="O20" s="4">
        <v>59.954566</v>
      </c>
      <c r="P20" s="4">
        <v>58.887169499999999</v>
      </c>
      <c r="Q20" s="4">
        <v>56.834736999999997</v>
      </c>
      <c r="R20" s="4">
        <v>54.859395999999997</v>
      </c>
      <c r="S20" s="57"/>
      <c r="T20" s="17" t="s">
        <v>15</v>
      </c>
      <c r="U20" s="4">
        <v>10.715109501548973</v>
      </c>
      <c r="V20" s="4">
        <v>22.145390821859621</v>
      </c>
      <c r="W20" s="4">
        <v>23.229015448071362</v>
      </c>
      <c r="X20" s="4">
        <v>27.41873866293005</v>
      </c>
      <c r="Y20" s="4">
        <v>32.335680655248176</v>
      </c>
      <c r="Z20" s="4">
        <v>33.783758276919727</v>
      </c>
      <c r="AA20" s="4">
        <v>33.302904172847676</v>
      </c>
      <c r="AB20" s="4">
        <v>32.860500323408594</v>
      </c>
    </row>
    <row r="21" spans="1:34" ht="15" customHeight="1" x14ac:dyDescent="0.2">
      <c r="B21" s="17" t="s">
        <v>16</v>
      </c>
      <c r="C21" s="26">
        <v>6.8296349721094796</v>
      </c>
      <c r="D21" s="26">
        <v>6.3161654566068339</v>
      </c>
      <c r="E21" s="26">
        <v>7.1266532557677094</v>
      </c>
      <c r="F21" s="26">
        <v>8.0958931277049029</v>
      </c>
      <c r="G21" s="26">
        <v>9.3120421664995217</v>
      </c>
      <c r="H21" s="26">
        <v>11.931686958186063</v>
      </c>
      <c r="I21" s="26">
        <v>13.145800428716313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17" t="s">
        <v>16</v>
      </c>
      <c r="U21" s="4">
        <v>7.8652881364196938</v>
      </c>
      <c r="V21" s="4">
        <v>6.7436058441119178</v>
      </c>
      <c r="W21" s="4">
        <v>7.5028240466480751</v>
      </c>
      <c r="X21" s="4">
        <v>8.9322841424160355</v>
      </c>
      <c r="Y21" s="4">
        <v>10.6263624692071</v>
      </c>
      <c r="Z21" s="4">
        <v>13.965734929745604</v>
      </c>
      <c r="AA21" s="4">
        <v>15.498349187399249</v>
      </c>
      <c r="AB21" s="4">
        <v>14.608893980531612</v>
      </c>
    </row>
    <row r="22" spans="1:34" ht="15" customHeight="1" x14ac:dyDescent="0.2">
      <c r="B22" s="17" t="s">
        <v>17</v>
      </c>
      <c r="C22" s="26">
        <v>14.075969403673842</v>
      </c>
      <c r="D22" s="26">
        <v>29.772993428846771</v>
      </c>
      <c r="E22" s="26">
        <v>31.816709000727343</v>
      </c>
      <c r="F22" s="26">
        <v>31.949996087578398</v>
      </c>
      <c r="G22" s="26">
        <v>32.183484040386119</v>
      </c>
      <c r="H22" s="26">
        <v>39.921579673176609</v>
      </c>
      <c r="I22" s="26">
        <v>43.848962832520613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17" t="s">
        <v>17</v>
      </c>
      <c r="U22" s="4">
        <v>14.005798685681658</v>
      </c>
      <c r="V22" s="4">
        <v>30.451509744661326</v>
      </c>
      <c r="W22" s="4">
        <v>32.29936311085028</v>
      </c>
      <c r="X22" s="4">
        <v>32.577297782455702</v>
      </c>
      <c r="Y22" s="4">
        <v>32.862652815327117</v>
      </c>
      <c r="Z22" s="4">
        <v>41.338606602826268</v>
      </c>
      <c r="AA22" s="4">
        <v>46.537530501725044</v>
      </c>
      <c r="AB22" s="4">
        <v>44.457308430342984</v>
      </c>
    </row>
    <row r="23" spans="1:34" ht="15" customHeight="1" x14ac:dyDescent="0.2">
      <c r="B23" s="17" t="s">
        <v>18</v>
      </c>
      <c r="C23" s="26">
        <v>13.498107943374226</v>
      </c>
      <c r="D23" s="26">
        <v>9.7529415786551823</v>
      </c>
      <c r="E23" s="26">
        <v>11.171745870899693</v>
      </c>
      <c r="F23" s="26">
        <v>13.183796911259776</v>
      </c>
      <c r="G23" s="26">
        <v>16.169430512829155</v>
      </c>
      <c r="H23" s="26">
        <v>21.130091589229821</v>
      </c>
      <c r="I23" s="26">
        <v>23.251049522029408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17" t="s">
        <v>18</v>
      </c>
      <c r="U23" s="4">
        <v>16.306616555897229</v>
      </c>
      <c r="V23" s="4">
        <v>10.493621632742835</v>
      </c>
      <c r="W23" s="4">
        <v>11.763421575174958</v>
      </c>
      <c r="X23" s="4">
        <v>14.646098751354648</v>
      </c>
      <c r="Y23" s="4">
        <v>19.021807817560887</v>
      </c>
      <c r="Z23" s="4">
        <v>25.827735640520007</v>
      </c>
      <c r="AA23" s="4">
        <v>28.407255241664149</v>
      </c>
      <c r="AB23" s="4">
        <v>26.800238188640066</v>
      </c>
    </row>
    <row r="24" spans="1:34" ht="15" customHeight="1" x14ac:dyDescent="0.2">
      <c r="A24" s="18"/>
      <c r="B24" s="42"/>
      <c r="C24" s="29"/>
      <c r="D24" s="29"/>
      <c r="E24" s="29"/>
      <c r="F24" s="29"/>
      <c r="G24" s="29"/>
      <c r="H24" s="29"/>
      <c r="I24" s="2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2"/>
      <c r="U24" s="19"/>
      <c r="V24" s="19"/>
      <c r="W24" s="19"/>
      <c r="X24" s="19"/>
      <c r="Y24" s="19"/>
      <c r="Z24" s="19"/>
      <c r="AA24" s="19"/>
      <c r="AB24" s="19"/>
      <c r="AC24" s="18"/>
    </row>
    <row r="25" spans="1:34" ht="15" customHeight="1" x14ac:dyDescent="0.2">
      <c r="B25" s="41" t="s">
        <v>251</v>
      </c>
      <c r="C25" s="24" t="s">
        <v>20</v>
      </c>
      <c r="D25" s="25">
        <v>2013</v>
      </c>
      <c r="E25" s="24">
        <v>2020</v>
      </c>
      <c r="F25" s="24">
        <v>2030</v>
      </c>
      <c r="G25" s="24">
        <v>2040</v>
      </c>
      <c r="H25" s="24">
        <v>2050</v>
      </c>
      <c r="I25" s="24">
        <v>2060</v>
      </c>
      <c r="T25" s="41" t="s">
        <v>251</v>
      </c>
      <c r="U25" s="8" t="s">
        <v>185</v>
      </c>
      <c r="V25" s="13">
        <v>2016</v>
      </c>
      <c r="W25" s="13">
        <v>2020</v>
      </c>
      <c r="X25" s="13">
        <v>2030</v>
      </c>
      <c r="Y25" s="13">
        <v>2040</v>
      </c>
      <c r="Z25" s="13">
        <v>2050</v>
      </c>
      <c r="AA25" s="13">
        <v>2060</v>
      </c>
      <c r="AB25" s="13">
        <v>2070</v>
      </c>
    </row>
    <row r="26" spans="1:34" ht="15" customHeight="1" x14ac:dyDescent="0.2">
      <c r="B26" s="16" t="s">
        <v>21</v>
      </c>
      <c r="C26" s="26">
        <v>1.2978467483421574</v>
      </c>
      <c r="D26" s="26">
        <v>-0.44227044639063573</v>
      </c>
      <c r="E26" s="26">
        <v>1.3047891707382187</v>
      </c>
      <c r="F26" s="26">
        <v>1.2913656682377237</v>
      </c>
      <c r="G26" s="26">
        <v>1.4585519769118029</v>
      </c>
      <c r="H26" s="26">
        <v>1.6189395270728038</v>
      </c>
      <c r="I26" s="26">
        <v>1.4978068022173332</v>
      </c>
      <c r="T26" s="16" t="s">
        <v>189</v>
      </c>
      <c r="U26" s="4">
        <v>0.84350329932769685</v>
      </c>
      <c r="V26" s="4">
        <v>-0.32795087825123748</v>
      </c>
      <c r="W26" s="4">
        <v>0.52339756369583768</v>
      </c>
      <c r="X26" s="4">
        <v>0.28011252531670094</v>
      </c>
      <c r="Y26" s="4">
        <v>0.49489317720130654</v>
      </c>
      <c r="Z26" s="4">
        <v>1.2651468629020841</v>
      </c>
      <c r="AA26" s="4">
        <v>1.2296681210993119</v>
      </c>
      <c r="AB26" s="4">
        <v>1.1269891387910671</v>
      </c>
      <c r="AD26" s="26">
        <v>1.3047891707382187</v>
      </c>
      <c r="AE26" s="26">
        <v>1.2913656682377237</v>
      </c>
      <c r="AF26" s="26">
        <v>1.4585519769118029</v>
      </c>
      <c r="AG26" s="26">
        <v>1.6189395270728038</v>
      </c>
      <c r="AH26" s="26">
        <v>1.4978068022173332</v>
      </c>
    </row>
    <row r="27" spans="1:34" ht="15" customHeight="1" x14ac:dyDescent="0.2">
      <c r="B27" s="16" t="s">
        <v>22</v>
      </c>
      <c r="C27" s="26">
        <v>0.13417210342080232</v>
      </c>
      <c r="D27" s="26">
        <v>-0.24925027472192385</v>
      </c>
      <c r="E27" s="26">
        <v>1.1866419121721483</v>
      </c>
      <c r="F27" s="26">
        <v>7.9425609546679432E-2</v>
      </c>
      <c r="G27" s="26">
        <v>-0.25346018030183437</v>
      </c>
      <c r="H27" s="26">
        <v>-3.8343410654206878E-2</v>
      </c>
      <c r="I27" s="26">
        <v>-4.0380802609474298E-2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16" t="s">
        <v>190</v>
      </c>
      <c r="U27" s="4">
        <v>-0.20928638559118734</v>
      </c>
      <c r="V27" s="4">
        <v>-6.0422213456601259E-2</v>
      </c>
      <c r="W27" s="4">
        <v>0.59319751913056162</v>
      </c>
      <c r="X27" s="4">
        <v>-0.28271507623929271</v>
      </c>
      <c r="Y27" s="4">
        <v>-0.74084664247262566</v>
      </c>
      <c r="Z27" s="4">
        <v>-0.33096027970990205</v>
      </c>
      <c r="AA27" s="4">
        <v>-0.343361100984374</v>
      </c>
      <c r="AB27" s="4">
        <v>-0.41068829811600205</v>
      </c>
      <c r="AD27" s="66">
        <f>W26-AD26</f>
        <v>-0.78139160704238098</v>
      </c>
      <c r="AE27" s="66">
        <f t="shared" ref="AE27" si="0">X26-AE26</f>
        <v>-1.0112531429210228</v>
      </c>
      <c r="AF27" s="66">
        <f t="shared" ref="AF27" si="1">Y26-AF26</f>
        <v>-0.96365879971049639</v>
      </c>
      <c r="AG27" s="66">
        <f t="shared" ref="AG27" si="2">Z26-AG26</f>
        <v>-0.35379266417071964</v>
      </c>
      <c r="AH27" s="66">
        <f t="shared" ref="AH27" si="3">AA26-AH26</f>
        <v>-0.2681386811180213</v>
      </c>
    </row>
    <row r="28" spans="1:34" ht="15" customHeight="1" x14ac:dyDescent="0.2">
      <c r="B28" s="16" t="s">
        <v>23</v>
      </c>
      <c r="C28" s="26">
        <v>0.12649443046257494</v>
      </c>
      <c r="D28" s="26">
        <v>-0.42746906922604966</v>
      </c>
      <c r="E28" s="26">
        <v>1.179527874194175</v>
      </c>
      <c r="F28" s="26">
        <v>8.0983250190302947E-2</v>
      </c>
      <c r="G28" s="26">
        <v>-0.26102575672030115</v>
      </c>
      <c r="H28" s="26">
        <v>-3.9446052730995884E-2</v>
      </c>
      <c r="I28" s="26">
        <v>-4.0874921978695244E-2</v>
      </c>
      <c r="J28" s="57"/>
      <c r="K28" s="16" t="s">
        <v>289</v>
      </c>
      <c r="L28" s="25" t="s">
        <v>254</v>
      </c>
      <c r="M28" s="24">
        <v>2020</v>
      </c>
      <c r="N28" s="24">
        <v>2030</v>
      </c>
      <c r="O28" s="24">
        <v>2040</v>
      </c>
      <c r="P28" s="24">
        <v>2050</v>
      </c>
      <c r="Q28" s="24">
        <v>2060</v>
      </c>
      <c r="R28" s="24">
        <v>2070</v>
      </c>
      <c r="S28" s="57"/>
      <c r="T28" s="16" t="s">
        <v>23</v>
      </c>
      <c r="U28" s="4">
        <v>-0.203015491497676</v>
      </c>
      <c r="V28" s="4">
        <v>-1.4631663324438104E-2</v>
      </c>
      <c r="W28" s="4">
        <v>0.59427431797127728</v>
      </c>
      <c r="X28" s="4">
        <v>-0.27770238226525468</v>
      </c>
      <c r="Y28" s="4">
        <v>-0.75071740130484566</v>
      </c>
      <c r="Z28" s="4">
        <v>-0.33011235585209686</v>
      </c>
      <c r="AA28" s="4">
        <v>-0.3381281932694602</v>
      </c>
      <c r="AB28" s="4">
        <v>-0.41370931958361057</v>
      </c>
      <c r="AD28" s="26">
        <v>1.1866419121721483</v>
      </c>
      <c r="AE28" s="26">
        <v>7.9425609546679432E-2</v>
      </c>
      <c r="AF28" s="26">
        <v>-0.25346018030183437</v>
      </c>
      <c r="AG28" s="26">
        <v>-3.8343410654206878E-2</v>
      </c>
      <c r="AH28" s="26">
        <v>-4.0380802609474298E-2</v>
      </c>
    </row>
    <row r="29" spans="1:34" ht="15" customHeight="1" x14ac:dyDescent="0.2">
      <c r="B29" s="16" t="s">
        <v>24</v>
      </c>
      <c r="C29" s="26">
        <v>1.1710951067315456</v>
      </c>
      <c r="D29" s="26">
        <v>-1.4782539975198516E-2</v>
      </c>
      <c r="E29" s="26">
        <v>0.12398135838962365</v>
      </c>
      <c r="F29" s="26">
        <v>1.2103824180474207</v>
      </c>
      <c r="G29" s="26">
        <v>1.7195777336321041</v>
      </c>
      <c r="H29" s="26">
        <v>1.6583855798037996</v>
      </c>
      <c r="I29" s="26">
        <v>1.5386817241960284</v>
      </c>
      <c r="J29" s="57"/>
      <c r="K29" s="20" t="s">
        <v>255</v>
      </c>
      <c r="L29" s="26">
        <v>-0.44227044639063573</v>
      </c>
      <c r="M29" s="26">
        <v>1.3047891707382187</v>
      </c>
      <c r="N29" s="26">
        <v>1.2913656682377237</v>
      </c>
      <c r="O29" s="26">
        <v>1.4585519769118029</v>
      </c>
      <c r="P29" s="26">
        <v>1.6189395270728038</v>
      </c>
      <c r="Q29" s="26">
        <v>1.4978068022173332</v>
      </c>
      <c r="R29" s="26"/>
      <c r="S29" s="57"/>
      <c r="T29" s="16" t="s">
        <v>24</v>
      </c>
      <c r="U29" s="4">
        <v>1.0465000777368041</v>
      </c>
      <c r="V29" s="4">
        <v>-0.31378152140354654</v>
      </c>
      <c r="W29" s="4">
        <v>-7.0434710928918648E-2</v>
      </c>
      <c r="X29" s="4">
        <v>0.55781490758195562</v>
      </c>
      <c r="Y29" s="4">
        <v>1.2456105785061522</v>
      </c>
      <c r="Z29" s="4">
        <v>1.595259218754181</v>
      </c>
      <c r="AA29" s="4">
        <v>1.5677963143687721</v>
      </c>
      <c r="AB29" s="4">
        <v>1.5406984583746777</v>
      </c>
      <c r="AD29" s="66">
        <f>W27-AD28</f>
        <v>-0.59344439304158669</v>
      </c>
      <c r="AE29" s="66">
        <f t="shared" ref="AE29:AH29" si="4">X27-AE28</f>
        <v>-0.36214068578597214</v>
      </c>
      <c r="AF29" s="66">
        <f t="shared" si="4"/>
        <v>-0.48738646217079129</v>
      </c>
      <c r="AG29" s="66">
        <f t="shared" si="4"/>
        <v>-0.29261686905569517</v>
      </c>
      <c r="AH29" s="66">
        <f t="shared" si="4"/>
        <v>-0.3029802983748997</v>
      </c>
    </row>
    <row r="30" spans="1:34" ht="15" customHeight="1" x14ac:dyDescent="0.2">
      <c r="B30" s="17" t="s">
        <v>25</v>
      </c>
      <c r="C30" s="26">
        <v>0.77672976215039846</v>
      </c>
      <c r="D30" s="26">
        <v>-9.1341000000000006E-2</v>
      </c>
      <c r="E30" s="26">
        <v>0.20992</v>
      </c>
      <c r="F30" s="26">
        <v>0.78697145150636183</v>
      </c>
      <c r="G30" s="26">
        <v>1.1167026483461275</v>
      </c>
      <c r="H30" s="26">
        <v>1.077801765564085</v>
      </c>
      <c r="I30" s="26">
        <v>1</v>
      </c>
      <c r="J30" s="57"/>
      <c r="K30" s="20" t="s">
        <v>256</v>
      </c>
      <c r="L30" s="4">
        <v>-0.32795087825123748</v>
      </c>
      <c r="M30" s="4">
        <v>0.52339756369583768</v>
      </c>
      <c r="N30" s="4">
        <v>0.28011252531670094</v>
      </c>
      <c r="O30" s="4">
        <v>0.49489317720130654</v>
      </c>
      <c r="P30" s="4">
        <v>1.2651468629020841</v>
      </c>
      <c r="Q30" s="4">
        <v>1.2296681210993119</v>
      </c>
      <c r="R30" s="4">
        <v>1.1269891387910671</v>
      </c>
      <c r="S30" s="57"/>
      <c r="T30" s="17" t="s">
        <v>25</v>
      </c>
      <c r="U30" s="4">
        <v>0.67474282458464696</v>
      </c>
      <c r="V30" s="4">
        <v>-0.241173</v>
      </c>
      <c r="W30" s="4">
        <v>-3.0970999999999999E-2</v>
      </c>
      <c r="X30" s="4">
        <v>0.33323259667134525</v>
      </c>
      <c r="Y30" s="4">
        <v>0.80750908834970825</v>
      </c>
      <c r="Z30" s="4">
        <v>1.035717867351112</v>
      </c>
      <c r="AA30" s="4">
        <v>1.0178589336755559</v>
      </c>
      <c r="AB30" s="4">
        <v>1</v>
      </c>
      <c r="AD30" s="26">
        <v>0.20992</v>
      </c>
      <c r="AE30" s="26">
        <v>0.78697145150636183</v>
      </c>
      <c r="AF30" s="26">
        <v>1.1167026483461275</v>
      </c>
      <c r="AG30" s="26">
        <v>1.077801765564085</v>
      </c>
      <c r="AH30" s="26">
        <v>1</v>
      </c>
    </row>
    <row r="31" spans="1:34" ht="15" customHeight="1" x14ac:dyDescent="0.2">
      <c r="B31" s="17" t="s">
        <v>26</v>
      </c>
      <c r="C31" s="26">
        <v>0.39436534458114719</v>
      </c>
      <c r="D31" s="26">
        <v>7.6558460024801489E-2</v>
      </c>
      <c r="E31" s="26">
        <v>-8.5938641610376343E-2</v>
      </c>
      <c r="F31" s="26">
        <v>0.42341096654105903</v>
      </c>
      <c r="G31" s="26">
        <v>0.60287508528597644</v>
      </c>
      <c r="H31" s="26">
        <v>0.58058381423971461</v>
      </c>
      <c r="I31" s="26">
        <v>0.53868172419602833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17" t="s">
        <v>26</v>
      </c>
      <c r="U31" s="4">
        <v>0.37175725315215752</v>
      </c>
      <c r="V31" s="4">
        <v>-7.2608521403546553E-2</v>
      </c>
      <c r="W31" s="4">
        <v>-3.9463710928918649E-2</v>
      </c>
      <c r="X31" s="4">
        <v>0.2245823109106104</v>
      </c>
      <c r="Y31" s="4">
        <v>0.43810149015644395</v>
      </c>
      <c r="Z31" s="4">
        <v>0.55954135140306893</v>
      </c>
      <c r="AA31" s="4">
        <v>0.54993738069321618</v>
      </c>
      <c r="AB31" s="4">
        <v>0.54069845837467767</v>
      </c>
      <c r="AD31" s="66">
        <f>W30-AD30</f>
        <v>-0.24089099999999999</v>
      </c>
      <c r="AE31" s="66">
        <f t="shared" ref="AE31:AH31" si="5">X30-AE30</f>
        <v>-0.45373885483501658</v>
      </c>
      <c r="AF31" s="66">
        <f t="shared" si="5"/>
        <v>-0.30919355999641929</v>
      </c>
      <c r="AG31" s="66">
        <f t="shared" si="5"/>
        <v>-4.2083898212972981E-2</v>
      </c>
      <c r="AH31" s="66">
        <f t="shared" si="5"/>
        <v>1.785893367555591E-2</v>
      </c>
    </row>
    <row r="32" spans="1:34" ht="15" customHeight="1" x14ac:dyDescent="0.2">
      <c r="B32" s="16" t="s">
        <v>27</v>
      </c>
      <c r="C32" s="26">
        <v>1.0725849322092318</v>
      </c>
      <c r="D32" s="26">
        <v>-1.550427834789958</v>
      </c>
      <c r="E32" s="26">
        <v>0.96952358769213376</v>
      </c>
      <c r="F32" s="26">
        <v>0.93245786864306623</v>
      </c>
      <c r="G32" s="26">
        <v>1.1926320659988665</v>
      </c>
      <c r="H32" s="26">
        <v>1.6475394657805342</v>
      </c>
      <c r="I32" s="26">
        <v>1.6539754582975963</v>
      </c>
      <c r="T32" s="16" t="s">
        <v>27</v>
      </c>
      <c r="U32" s="4">
        <v>1.0323586857839697</v>
      </c>
      <c r="V32" s="4">
        <v>-0.29843307460036828</v>
      </c>
      <c r="W32" s="4">
        <v>0.5631115096674133</v>
      </c>
      <c r="X32" s="4">
        <v>0.33245031543438497</v>
      </c>
      <c r="Y32" s="4">
        <v>0.58027799774102995</v>
      </c>
      <c r="Z32" s="4">
        <v>1.5341400720307652</v>
      </c>
      <c r="AA32" s="4">
        <v>1.6355807529426336</v>
      </c>
      <c r="AB32" s="4">
        <v>1.4170402425258022</v>
      </c>
    </row>
    <row r="33" spans="1:29" ht="15" customHeight="1" x14ac:dyDescent="0.2">
      <c r="B33" s="16" t="s">
        <v>28</v>
      </c>
      <c r="C33" s="26">
        <v>1.1639990716748192</v>
      </c>
      <c r="D33" s="26">
        <v>-0.19350247712455193</v>
      </c>
      <c r="E33" s="26">
        <v>0.11676171511711964</v>
      </c>
      <c r="F33" s="26">
        <v>1.2109782318489248</v>
      </c>
      <c r="G33" s="26">
        <v>1.7163624525805776</v>
      </c>
      <c r="H33" s="26">
        <v>1.6579186402795765</v>
      </c>
      <c r="I33" s="26">
        <v>1.5388089882468758</v>
      </c>
      <c r="T33" s="16" t="s">
        <v>28</v>
      </c>
      <c r="U33" s="4">
        <v>1.0564760478671584</v>
      </c>
      <c r="V33" s="4">
        <v>-0.2676904092651422</v>
      </c>
      <c r="W33" s="4">
        <v>-6.9388345490728476E-2</v>
      </c>
      <c r="X33" s="4">
        <v>0.56442331135095891</v>
      </c>
      <c r="Y33" s="4">
        <v>1.2449630869032724</v>
      </c>
      <c r="Z33" s="4">
        <v>1.6014071642420413</v>
      </c>
      <c r="AA33" s="4">
        <v>1.5784490019552733</v>
      </c>
      <c r="AB33" s="4">
        <v>1.5440185403731155</v>
      </c>
    </row>
    <row r="34" spans="1:29" ht="15" customHeight="1" x14ac:dyDescent="0.2">
      <c r="B34" s="39"/>
      <c r="C34" s="30"/>
      <c r="D34" s="30"/>
      <c r="E34" s="30"/>
      <c r="F34" s="30"/>
      <c r="G34" s="30"/>
      <c r="H34" s="30"/>
      <c r="I34" s="30"/>
      <c r="T34" s="16" t="s">
        <v>191</v>
      </c>
      <c r="U34" s="4"/>
      <c r="V34" s="4">
        <v>1623.7033171761429</v>
      </c>
      <c r="W34" s="4">
        <v>1689.7003502400601</v>
      </c>
      <c r="X34" s="4">
        <v>1901.0445299411767</v>
      </c>
      <c r="Y34" s="4">
        <v>2213.0678137376012</v>
      </c>
      <c r="Z34" s="4">
        <v>2578.9617136733073</v>
      </c>
      <c r="AA34" s="4">
        <v>3018.1025846311732</v>
      </c>
      <c r="AB34" s="4">
        <v>0</v>
      </c>
    </row>
    <row r="35" spans="1:29" ht="15" customHeight="1" x14ac:dyDescent="0.2">
      <c r="A35" s="18"/>
      <c r="B35" s="43"/>
      <c r="C35" s="31"/>
      <c r="D35" s="31"/>
      <c r="E35" s="31"/>
      <c r="F35" s="31"/>
      <c r="G35" s="31"/>
      <c r="H35" s="31"/>
      <c r="I35" s="31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3"/>
      <c r="U35" s="19"/>
      <c r="V35" s="19"/>
      <c r="W35" s="19"/>
      <c r="X35" s="19"/>
      <c r="Y35" s="19"/>
      <c r="Z35" s="19"/>
      <c r="AA35" s="19"/>
      <c r="AB35" s="19"/>
      <c r="AC35" s="18"/>
    </row>
    <row r="36" spans="1:29" ht="15" customHeight="1" x14ac:dyDescent="0.2">
      <c r="B36" s="41" t="s">
        <v>29</v>
      </c>
      <c r="C36" s="24" t="s">
        <v>3</v>
      </c>
      <c r="D36" s="25">
        <v>2013</v>
      </c>
      <c r="E36" s="24">
        <v>2020</v>
      </c>
      <c r="F36" s="24">
        <v>2030</v>
      </c>
      <c r="G36" s="24">
        <v>2040</v>
      </c>
      <c r="H36" s="24">
        <v>2050</v>
      </c>
      <c r="I36" s="24">
        <v>2060</v>
      </c>
      <c r="T36" s="41" t="s">
        <v>29</v>
      </c>
      <c r="U36" s="8" t="s">
        <v>184</v>
      </c>
      <c r="V36" s="13">
        <v>2016</v>
      </c>
      <c r="W36" s="13">
        <v>2020</v>
      </c>
      <c r="X36" s="13">
        <v>2030</v>
      </c>
      <c r="Y36" s="13">
        <v>2040</v>
      </c>
      <c r="Z36" s="13">
        <v>2050</v>
      </c>
      <c r="AA36" s="13">
        <v>2060</v>
      </c>
      <c r="AB36" s="13">
        <v>2070</v>
      </c>
    </row>
    <row r="37" spans="1:29" ht="15" customHeight="1" x14ac:dyDescent="0.2">
      <c r="B37" s="16" t="s">
        <v>30</v>
      </c>
      <c r="C37" s="25">
        <v>-1511.6945000000051</v>
      </c>
      <c r="D37" s="25">
        <v>38992.923000000003</v>
      </c>
      <c r="E37" s="25">
        <v>39592.160000000003</v>
      </c>
      <c r="F37" s="25">
        <v>39441.517</v>
      </c>
      <c r="G37" s="25">
        <v>38179.947</v>
      </c>
      <c r="H37" s="25">
        <v>37858.108500000002</v>
      </c>
      <c r="I37" s="25">
        <v>37481.228499999997</v>
      </c>
      <c r="T37" s="16" t="s">
        <v>192</v>
      </c>
      <c r="U37" s="21">
        <v>-9144.7965000000004</v>
      </c>
      <c r="V37" s="21">
        <v>39048.825499999999</v>
      </c>
      <c r="W37" s="21">
        <v>38718.517999999996</v>
      </c>
      <c r="X37" s="21">
        <v>36796.436999999998</v>
      </c>
      <c r="Y37" s="21">
        <v>33493.080999999998</v>
      </c>
      <c r="Z37" s="21">
        <v>31841.839</v>
      </c>
      <c r="AA37" s="21">
        <v>31007.733499999998</v>
      </c>
      <c r="AB37" s="21">
        <v>29904.028999999999</v>
      </c>
    </row>
    <row r="38" spans="1:29" ht="15" customHeight="1" x14ac:dyDescent="0.2">
      <c r="B38" s="16" t="s">
        <v>31</v>
      </c>
      <c r="C38" s="26">
        <v>-0.86691290132487886</v>
      </c>
      <c r="D38" s="26">
        <v>0.76311940059146099</v>
      </c>
      <c r="E38" s="26">
        <v>0.1351016664224991</v>
      </c>
      <c r="F38" s="26">
        <v>-0.31650566784007239</v>
      </c>
      <c r="G38" s="26">
        <v>-0.31935316412672332</v>
      </c>
      <c r="H38" s="26">
        <v>-4.1087911469894767E-2</v>
      </c>
      <c r="I38" s="26">
        <v>-0.10379350073341786</v>
      </c>
      <c r="T38" s="16" t="s">
        <v>31</v>
      </c>
      <c r="U38" s="4">
        <v>-0.21783665219067272</v>
      </c>
      <c r="V38" s="4">
        <v>-0.23456950592589676</v>
      </c>
      <c r="W38" s="4">
        <v>-0.25150489902494577</v>
      </c>
      <c r="X38" s="4">
        <v>-0.90445025191020489</v>
      </c>
      <c r="Y38" s="4">
        <v>-0.91118561137921716</v>
      </c>
      <c r="Z38" s="4">
        <v>-0.29315064152203307</v>
      </c>
      <c r="AA38" s="4">
        <v>-0.24416871517258798</v>
      </c>
      <c r="AB38" s="4">
        <v>-0.45240615811656948</v>
      </c>
    </row>
    <row r="39" spans="1:29" ht="15" customHeight="1" x14ac:dyDescent="0.2">
      <c r="B39" s="16" t="s">
        <v>32</v>
      </c>
      <c r="C39" s="25">
        <v>-1855.3989999999976</v>
      </c>
      <c r="D39" s="25">
        <v>36135.1895</v>
      </c>
      <c r="E39" s="25">
        <v>36590.393499999998</v>
      </c>
      <c r="F39" s="25">
        <v>36343.695</v>
      </c>
      <c r="G39" s="25">
        <v>35124.976999999999</v>
      </c>
      <c r="H39" s="25">
        <v>34699.219499999999</v>
      </c>
      <c r="I39" s="25">
        <v>34279.790500000003</v>
      </c>
      <c r="T39" s="16" t="s">
        <v>193</v>
      </c>
      <c r="U39" s="21">
        <v>-8393.0630000000019</v>
      </c>
      <c r="V39" s="21">
        <v>42734.847500000003</v>
      </c>
      <c r="W39" s="21">
        <v>42733.544999999998</v>
      </c>
      <c r="X39" s="21">
        <v>42162.739000000001</v>
      </c>
      <c r="Y39" s="21">
        <v>40150.201999999997</v>
      </c>
      <c r="Z39" s="21">
        <v>36902.968000000001</v>
      </c>
      <c r="AA39" s="21">
        <v>35312.271000000001</v>
      </c>
      <c r="AB39" s="21">
        <v>34341.784500000002</v>
      </c>
    </row>
    <row r="40" spans="1:29" ht="15" customHeight="1" x14ac:dyDescent="0.2">
      <c r="B40" s="16" t="s">
        <v>33</v>
      </c>
      <c r="C40" s="26">
        <v>-0.86452572568280761</v>
      </c>
      <c r="D40" s="26">
        <v>0.76663388433537705</v>
      </c>
      <c r="E40" s="26">
        <v>8.7762538469715601E-2</v>
      </c>
      <c r="F40" s="26">
        <v>-0.30144773009764814</v>
      </c>
      <c r="G40" s="26">
        <v>-0.3664305252608635</v>
      </c>
      <c r="H40" s="26">
        <v>-7.5575665102356471E-2</v>
      </c>
      <c r="I40" s="26">
        <v>-9.7891841347430564E-2</v>
      </c>
      <c r="T40" s="16" t="s">
        <v>194</v>
      </c>
      <c r="U40" s="4">
        <v>-0.1237446635194317</v>
      </c>
      <c r="V40" s="4">
        <v>-0.15437751370895869</v>
      </c>
      <c r="W40" s="4">
        <v>6.129621617740888E-2</v>
      </c>
      <c r="X40" s="4">
        <v>-0.12458624779074778</v>
      </c>
      <c r="Y40" s="4">
        <v>-0.8317959869114433</v>
      </c>
      <c r="Z40" s="4">
        <v>-0.80398489686070995</v>
      </c>
      <c r="AA40" s="4">
        <v>-0.27149769303356219</v>
      </c>
      <c r="AB40" s="4">
        <v>-0.27812217722839039</v>
      </c>
    </row>
    <row r="41" spans="1:29" ht="15" customHeight="1" x14ac:dyDescent="0.2">
      <c r="B41" s="16" t="s">
        <v>34</v>
      </c>
      <c r="C41" s="25">
        <v>-279.82137366980533</v>
      </c>
      <c r="D41" s="25">
        <v>24706.804735898513</v>
      </c>
      <c r="E41" s="25">
        <v>25840.636941805245</v>
      </c>
      <c r="F41" s="25">
        <v>25832.03442232333</v>
      </c>
      <c r="G41" s="25">
        <v>24941.370625654046</v>
      </c>
      <c r="H41" s="25">
        <v>24699.050608180285</v>
      </c>
      <c r="I41" s="25">
        <v>24426.983362228708</v>
      </c>
      <c r="T41" s="16" t="s">
        <v>34</v>
      </c>
      <c r="U41" s="21">
        <v>-5160.2208502406429</v>
      </c>
      <c r="V41" s="21">
        <v>25374.09757760986</v>
      </c>
      <c r="W41" s="21">
        <v>25603.750179671642</v>
      </c>
      <c r="X41" s="21">
        <v>24783.844760888689</v>
      </c>
      <c r="Y41" s="21">
        <v>22726.014518647033</v>
      </c>
      <c r="Z41" s="21">
        <v>21565.123848091753</v>
      </c>
      <c r="AA41" s="21">
        <v>20919.606718142124</v>
      </c>
      <c r="AB41" s="21">
        <v>20213.876727369217</v>
      </c>
    </row>
    <row r="42" spans="1:29" ht="15" customHeight="1" x14ac:dyDescent="0.2">
      <c r="B42" s="16" t="s">
        <v>35</v>
      </c>
      <c r="C42" s="25">
        <v>-303.61293101233969</v>
      </c>
      <c r="D42" s="25">
        <v>24492.6681854048</v>
      </c>
      <c r="E42" s="25">
        <v>25618.601963387813</v>
      </c>
      <c r="F42" s="25">
        <v>25599.13478336663</v>
      </c>
      <c r="G42" s="25">
        <v>24714.617419641545</v>
      </c>
      <c r="H42" s="25">
        <v>24466.013839690575</v>
      </c>
      <c r="I42" s="25">
        <v>24189.05525439246</v>
      </c>
      <c r="T42" s="16" t="s">
        <v>195</v>
      </c>
      <c r="U42" s="21">
        <v>-3446.0689195277664</v>
      </c>
      <c r="V42" s="21">
        <v>25628.843630984102</v>
      </c>
      <c r="W42" s="21">
        <v>26112.007736574065</v>
      </c>
      <c r="X42" s="21">
        <v>26137.794973123222</v>
      </c>
      <c r="Y42" s="21">
        <v>24552.048955112794</v>
      </c>
      <c r="Z42" s="21">
        <v>23184.750666373388</v>
      </c>
      <c r="AA42" s="21">
        <v>22703.735047748622</v>
      </c>
      <c r="AB42" s="21">
        <v>22182.774711456335</v>
      </c>
    </row>
    <row r="43" spans="1:29" ht="15" customHeight="1" x14ac:dyDescent="0.2">
      <c r="B43" s="16" t="s">
        <v>36</v>
      </c>
      <c r="C43" s="26">
        <v>2.7829477749236986</v>
      </c>
      <c r="D43" s="26">
        <v>67.78065515722507</v>
      </c>
      <c r="E43" s="26">
        <v>70.014557136117759</v>
      </c>
      <c r="F43" s="26">
        <v>70.436247011666339</v>
      </c>
      <c r="G43" s="26">
        <v>70.361946200396204</v>
      </c>
      <c r="H43" s="26">
        <v>70.508830435481627</v>
      </c>
      <c r="I43" s="26">
        <v>70.563602932148768</v>
      </c>
      <c r="T43" s="16" t="s">
        <v>196</v>
      </c>
      <c r="U43" s="4">
        <v>4.6223554790311496</v>
      </c>
      <c r="V43" s="4">
        <v>59.971768077525248</v>
      </c>
      <c r="W43" s="4">
        <v>61.104239623869418</v>
      </c>
      <c r="X43" s="4">
        <v>61.992639930539667</v>
      </c>
      <c r="Y43" s="4">
        <v>61.150499205739479</v>
      </c>
      <c r="Z43" s="4">
        <v>62.826249277221784</v>
      </c>
      <c r="AA43" s="4">
        <v>64.294179911987584</v>
      </c>
      <c r="AB43" s="4">
        <v>64.594123556556397</v>
      </c>
    </row>
    <row r="44" spans="1:29" ht="15" customHeight="1" x14ac:dyDescent="0.2">
      <c r="B44" s="16" t="s">
        <v>37</v>
      </c>
      <c r="C44" s="26">
        <v>1.8089668515896307</v>
      </c>
      <c r="D44" s="26">
        <v>63.362277565792482</v>
      </c>
      <c r="E44" s="26">
        <v>65.26705360135621</v>
      </c>
      <c r="F44" s="26">
        <v>65.494523872847211</v>
      </c>
      <c r="G44" s="26">
        <v>65.325837074618448</v>
      </c>
      <c r="H44" s="26">
        <v>65.241110189049024</v>
      </c>
      <c r="I44" s="26">
        <v>65.171244417382113</v>
      </c>
      <c r="T44" s="16" t="s">
        <v>37</v>
      </c>
      <c r="U44" s="4">
        <v>2.6153930874654634</v>
      </c>
      <c r="V44" s="4">
        <v>64.980437318428073</v>
      </c>
      <c r="W44" s="4">
        <v>66.127918893155055</v>
      </c>
      <c r="X44" s="4">
        <v>67.353925492538011</v>
      </c>
      <c r="Y44" s="4">
        <v>67.85286345752138</v>
      </c>
      <c r="Z44" s="4">
        <v>67.725748654440949</v>
      </c>
      <c r="AA44" s="4">
        <v>67.465771782842893</v>
      </c>
      <c r="AB44" s="4">
        <v>67.595830405893537</v>
      </c>
    </row>
    <row r="45" spans="1:29" ht="15" customHeight="1" x14ac:dyDescent="0.2">
      <c r="B45" s="44" t="s">
        <v>41</v>
      </c>
      <c r="C45" s="26">
        <v>6.060564768225575</v>
      </c>
      <c r="D45" s="26">
        <v>57.086339516776022</v>
      </c>
      <c r="E45" s="26">
        <v>60.603355286893461</v>
      </c>
      <c r="F45" s="26">
        <v>61.864518577847761</v>
      </c>
      <c r="G45" s="26">
        <v>62.656088939884121</v>
      </c>
      <c r="H45" s="26">
        <v>63.017073461620235</v>
      </c>
      <c r="I45" s="26">
        <v>63.146904285001597</v>
      </c>
      <c r="T45" s="44" t="s">
        <v>197</v>
      </c>
      <c r="U45" s="4">
        <v>7.5477365790161031</v>
      </c>
      <c r="V45" s="4">
        <v>50.12752412456009</v>
      </c>
      <c r="W45" s="4">
        <v>51.882160177282699</v>
      </c>
      <c r="X45" s="4">
        <v>54.287588778480782</v>
      </c>
      <c r="Y45" s="4">
        <v>54.28462183976184</v>
      </c>
      <c r="Z45" s="4">
        <v>55.709468488023532</v>
      </c>
      <c r="AA45" s="4">
        <v>57.1439390226383</v>
      </c>
      <c r="AB45" s="4">
        <v>57.675260703576193</v>
      </c>
    </row>
    <row r="46" spans="1:29" ht="15" customHeight="1" x14ac:dyDescent="0.2">
      <c r="B46" s="44" t="s">
        <v>42</v>
      </c>
      <c r="C46" s="26">
        <v>4.8226932785888721</v>
      </c>
      <c r="D46" s="26">
        <v>53.485260894518127</v>
      </c>
      <c r="E46" s="26">
        <v>56.555571816921521</v>
      </c>
      <c r="F46" s="26">
        <v>57.522342620733234</v>
      </c>
      <c r="G46" s="26">
        <v>58.13908970559887</v>
      </c>
      <c r="H46" s="26">
        <v>58.275224070804811</v>
      </c>
      <c r="I46" s="26">
        <v>58.307954173106999</v>
      </c>
      <c r="T46" s="44" t="s">
        <v>42</v>
      </c>
      <c r="U46" s="4">
        <v>4.8958282198647254</v>
      </c>
      <c r="V46" s="4">
        <v>55.186739103232242</v>
      </c>
      <c r="W46" s="4">
        <v>56.976949307690624</v>
      </c>
      <c r="X46" s="4">
        <v>59.581806099998545</v>
      </c>
      <c r="Y46" s="4">
        <v>60.35085824806017</v>
      </c>
      <c r="Z46" s="4">
        <v>60.112777306925111</v>
      </c>
      <c r="AA46" s="4">
        <v>59.899316872381291</v>
      </c>
      <c r="AB46" s="4">
        <v>60.082567323096967</v>
      </c>
    </row>
    <row r="47" spans="1:29" ht="15" customHeight="1" x14ac:dyDescent="0.2">
      <c r="B47" s="44" t="s">
        <v>43</v>
      </c>
      <c r="C47" s="26">
        <v>-0.89606873178982482</v>
      </c>
      <c r="D47" s="26">
        <v>78.662578287641963</v>
      </c>
      <c r="E47" s="26">
        <v>79.455436358567638</v>
      </c>
      <c r="F47" s="26">
        <v>78.886586774817559</v>
      </c>
      <c r="G47" s="26">
        <v>77.867833006304878</v>
      </c>
      <c r="H47" s="26">
        <v>77.768990534980759</v>
      </c>
      <c r="I47" s="26">
        <v>77.766509555852139</v>
      </c>
      <c r="T47" s="44" t="s">
        <v>198</v>
      </c>
      <c r="U47" s="4">
        <v>1.1098598050219124</v>
      </c>
      <c r="V47" s="4">
        <v>70.100683734393371</v>
      </c>
      <c r="W47" s="4">
        <v>70.554317655374376</v>
      </c>
      <c r="X47" s="4">
        <v>69.795768429504491</v>
      </c>
      <c r="Y47" s="4">
        <v>67.99900704013109</v>
      </c>
      <c r="Z47" s="4">
        <v>69.790254379997819</v>
      </c>
      <c r="AA47" s="4">
        <v>71.17964710224912</v>
      </c>
      <c r="AB47" s="4">
        <v>71.210543539415283</v>
      </c>
    </row>
    <row r="48" spans="1:29" ht="15" customHeight="1" x14ac:dyDescent="0.2">
      <c r="B48" s="44" t="s">
        <v>44</v>
      </c>
      <c r="C48" s="26">
        <v>-1.528329164689751</v>
      </c>
      <c r="D48" s="26">
        <v>73.358087009515486</v>
      </c>
      <c r="E48" s="26">
        <v>73.977626707344484</v>
      </c>
      <c r="F48" s="26">
        <v>73.346116082609186</v>
      </c>
      <c r="G48" s="26">
        <v>72.325427087135608</v>
      </c>
      <c r="H48" s="26">
        <v>71.990460454115407</v>
      </c>
      <c r="I48" s="26">
        <v>71.829757844825735</v>
      </c>
      <c r="T48" s="44" t="s">
        <v>44</v>
      </c>
      <c r="U48" s="4">
        <v>-0.14015522643192924</v>
      </c>
      <c r="V48" s="4">
        <v>74.84051217190229</v>
      </c>
      <c r="W48" s="4">
        <v>75.292549070947985</v>
      </c>
      <c r="X48" s="4">
        <v>75.012889702036162</v>
      </c>
      <c r="Y48" s="4">
        <v>75.10980803170159</v>
      </c>
      <c r="Z48" s="4">
        <v>74.977840090978503</v>
      </c>
      <c r="AA48" s="4">
        <v>74.629955610777742</v>
      </c>
      <c r="AB48" s="4">
        <v>74.700356945470361</v>
      </c>
    </row>
    <row r="49" spans="1:29" ht="15" customHeight="1" x14ac:dyDescent="0.2">
      <c r="B49" s="16" t="s">
        <v>48</v>
      </c>
      <c r="C49" s="26">
        <v>4.8002296814158001</v>
      </c>
      <c r="D49" s="26">
        <v>55.500046846692086</v>
      </c>
      <c r="E49" s="26">
        <v>58.363996900714632</v>
      </c>
      <c r="F49" s="26">
        <v>59.893020312554313</v>
      </c>
      <c r="G49" s="26">
        <v>60.443314766274185</v>
      </c>
      <c r="H49" s="26">
        <v>60.364920457942702</v>
      </c>
      <c r="I49" s="26">
        <v>60.300276528107887</v>
      </c>
      <c r="T49" s="16" t="s">
        <v>48</v>
      </c>
      <c r="U49" s="4">
        <v>4.9971832690864844</v>
      </c>
      <c r="V49" s="4">
        <v>57.263058814255672</v>
      </c>
      <c r="W49" s="4">
        <v>58.97659364458405</v>
      </c>
      <c r="X49" s="4">
        <v>61.378211245778544</v>
      </c>
      <c r="Y49" s="4">
        <v>62.164934727130714</v>
      </c>
      <c r="Z49" s="4">
        <v>62.379905405133407</v>
      </c>
      <c r="AA49" s="4">
        <v>62.140449467325254</v>
      </c>
      <c r="AB49" s="4">
        <v>62.260242083342156</v>
      </c>
    </row>
    <row r="50" spans="1:29" ht="15" customHeight="1" x14ac:dyDescent="0.2">
      <c r="B50" s="16" t="s">
        <v>49</v>
      </c>
      <c r="C50" s="26">
        <v>5.8337682732536464</v>
      </c>
      <c r="D50" s="26">
        <v>59.672112584889327</v>
      </c>
      <c r="E50" s="26">
        <v>62.884124083866297</v>
      </c>
      <c r="F50" s="26">
        <v>64.646299820820616</v>
      </c>
      <c r="G50" s="26">
        <v>65.304082727507222</v>
      </c>
      <c r="H50" s="26">
        <v>65.44879396224394</v>
      </c>
      <c r="I50" s="26">
        <v>65.505880858142973</v>
      </c>
      <c r="T50" s="16" t="s">
        <v>199</v>
      </c>
      <c r="U50" s="4">
        <v>6.8832814082494878</v>
      </c>
      <c r="V50" s="4">
        <v>53.161660220439202</v>
      </c>
      <c r="W50" s="4">
        <v>54.833977770648488</v>
      </c>
      <c r="X50" s="4">
        <v>56.912524382700312</v>
      </c>
      <c r="Y50" s="4">
        <v>56.495779825825082</v>
      </c>
      <c r="Z50" s="4">
        <v>58.319608225840895</v>
      </c>
      <c r="AA50" s="4">
        <v>59.728333371615989</v>
      </c>
      <c r="AB50" s="4">
        <v>60.04494162868869</v>
      </c>
    </row>
    <row r="51" spans="1:29" ht="15" customHeight="1" x14ac:dyDescent="0.2">
      <c r="B51" s="16" t="s">
        <v>50</v>
      </c>
      <c r="C51" s="26">
        <v>5.7276755306604699</v>
      </c>
      <c r="D51" s="26">
        <v>48.534435753459512</v>
      </c>
      <c r="E51" s="26">
        <v>51.107479034367692</v>
      </c>
      <c r="F51" s="26">
        <v>52.903216341153886</v>
      </c>
      <c r="G51" s="26">
        <v>52.636518634432178</v>
      </c>
      <c r="H51" s="26">
        <v>53.599107473204185</v>
      </c>
      <c r="I51" s="26">
        <v>54.262111284119982</v>
      </c>
      <c r="T51" s="16" t="s">
        <v>50</v>
      </c>
      <c r="U51" s="4">
        <v>6.4391819019891301</v>
      </c>
      <c r="V51" s="4">
        <v>49.985797393018103</v>
      </c>
      <c r="W51" s="4">
        <v>51.545765515134121</v>
      </c>
      <c r="X51" s="4">
        <v>53.683290805303734</v>
      </c>
      <c r="Y51" s="4">
        <v>53.512622694403582</v>
      </c>
      <c r="Z51" s="4">
        <v>54.922993965011536</v>
      </c>
      <c r="AA51" s="4">
        <v>56.04803562427</v>
      </c>
      <c r="AB51" s="4">
        <v>56.424979295007233</v>
      </c>
    </row>
    <row r="52" spans="1:29" ht="15" customHeight="1" x14ac:dyDescent="0.2">
      <c r="B52" s="16" t="s">
        <v>51</v>
      </c>
      <c r="C52" s="26">
        <v>-4.9342716990759286</v>
      </c>
      <c r="D52" s="26">
        <v>12.408377699075924</v>
      </c>
      <c r="E52" s="26">
        <v>10.576632956046518</v>
      </c>
      <c r="F52" s="26">
        <v>8.5526288749999964</v>
      </c>
      <c r="G52" s="26">
        <v>7.4741059999999973</v>
      </c>
      <c r="H52" s="26">
        <v>7.4741059999999981</v>
      </c>
      <c r="I52" s="26">
        <v>7.4741059999999955</v>
      </c>
      <c r="T52" s="16" t="s">
        <v>51</v>
      </c>
      <c r="U52" s="4">
        <v>-3.9830953985918551</v>
      </c>
      <c r="V52" s="4">
        <v>11.876464398591857</v>
      </c>
      <c r="W52" s="4">
        <v>10.81438123</v>
      </c>
      <c r="X52" s="4">
        <v>8.8721098333333295</v>
      </c>
      <c r="Y52" s="4">
        <v>8.3827394166666576</v>
      </c>
      <c r="Z52" s="4">
        <v>7.893368999999999</v>
      </c>
      <c r="AA52" s="4">
        <v>7.8933689999999963</v>
      </c>
      <c r="AB52" s="4">
        <v>7.8933690000000016</v>
      </c>
    </row>
    <row r="53" spans="1:29" ht="15" customHeight="1" x14ac:dyDescent="0.2">
      <c r="B53" s="16" t="s">
        <v>52</v>
      </c>
      <c r="C53" s="26">
        <v>-4.7953055630733532</v>
      </c>
      <c r="D53" s="26">
        <v>11.962914385894232</v>
      </c>
      <c r="E53" s="26">
        <v>10.184213804410195</v>
      </c>
      <c r="F53" s="26">
        <v>8.2201244905719228</v>
      </c>
      <c r="G53" s="26">
        <v>7.1883480870350427</v>
      </c>
      <c r="H53" s="26">
        <v>7.1764591542264</v>
      </c>
      <c r="I53" s="26">
        <v>7.1676088228208785</v>
      </c>
      <c r="T53" s="16" t="s">
        <v>200</v>
      </c>
      <c r="U53" s="4">
        <v>-4.3128049592344375</v>
      </c>
      <c r="V53" s="4">
        <v>11.355522899179253</v>
      </c>
      <c r="W53" s="4">
        <v>10.261582325249236</v>
      </c>
      <c r="X53" s="4">
        <v>8.1947075548507655</v>
      </c>
      <c r="Y53" s="4">
        <v>7.611907409379759</v>
      </c>
      <c r="Z53" s="4">
        <v>7.1731817563949489</v>
      </c>
      <c r="AA53" s="4">
        <v>7.1014927737188689</v>
      </c>
      <c r="AB53" s="4">
        <v>7.042717939944815</v>
      </c>
    </row>
    <row r="54" spans="1:29" ht="15" customHeight="1" x14ac:dyDescent="0.2">
      <c r="B54" s="16" t="s">
        <v>53</v>
      </c>
      <c r="C54" s="26">
        <v>-5.2174824471333254</v>
      </c>
      <c r="D54" s="26">
        <v>12.245978874493744</v>
      </c>
      <c r="E54" s="26">
        <v>10.363984211528585</v>
      </c>
      <c r="F54" s="26">
        <v>8.1642018506507057</v>
      </c>
      <c r="G54" s="26">
        <v>7.054128680696806</v>
      </c>
      <c r="H54" s="26">
        <v>7.0848464108774216</v>
      </c>
      <c r="I54" s="26">
        <v>7.0284964273604187</v>
      </c>
      <c r="T54" s="16" t="s">
        <v>53</v>
      </c>
      <c r="U54" s="4">
        <v>-4.4293324056104675</v>
      </c>
      <c r="V54" s="4">
        <v>11.701170260585931</v>
      </c>
      <c r="W54" s="4">
        <v>10.584920083266978</v>
      </c>
      <c r="X54" s="4">
        <v>8.4588987627867045</v>
      </c>
      <c r="Y54" s="4">
        <v>7.838396853312851</v>
      </c>
      <c r="Z54" s="4">
        <v>7.4012539620460993</v>
      </c>
      <c r="AA54" s="4">
        <v>7.3383357196619698</v>
      </c>
      <c r="AB54" s="4">
        <v>7.2718378549754634</v>
      </c>
    </row>
    <row r="55" spans="1:29" ht="15" customHeight="1" x14ac:dyDescent="0.2">
      <c r="B55" s="16" t="s">
        <v>54</v>
      </c>
      <c r="C55" s="26">
        <v>0.89264713625793846</v>
      </c>
      <c r="D55" s="26">
        <v>21.56263125956367</v>
      </c>
      <c r="E55" s="26">
        <v>23.00954876573557</v>
      </c>
      <c r="F55" s="26">
        <v>23.494854035664591</v>
      </c>
      <c r="G55" s="26">
        <v>22.93804469113871</v>
      </c>
      <c r="H55" s="26">
        <v>22.710220349817803</v>
      </c>
      <c r="I55" s="26">
        <v>22.455278395821608</v>
      </c>
      <c r="T55" s="16" t="s">
        <v>201</v>
      </c>
      <c r="U55" s="4">
        <v>-2.0980499663978023</v>
      </c>
      <c r="V55" s="4">
        <v>22.71855442367286</v>
      </c>
      <c r="W55" s="4">
        <v>23.432502565910067</v>
      </c>
      <c r="X55" s="4">
        <v>23.99587911378929</v>
      </c>
      <c r="Y55" s="4">
        <v>22.683169721544015</v>
      </c>
      <c r="Z55" s="4">
        <v>21.521666361307435</v>
      </c>
      <c r="AA55" s="4">
        <v>21.091430943968476</v>
      </c>
      <c r="AB55" s="4">
        <v>20.620504457275057</v>
      </c>
    </row>
    <row r="56" spans="1:29" ht="15" customHeight="1" x14ac:dyDescent="0.2">
      <c r="B56" s="16" t="s">
        <v>55</v>
      </c>
      <c r="C56" s="26">
        <v>0.96019364623832715</v>
      </c>
      <c r="D56" s="26">
        <v>21.641091086895042</v>
      </c>
      <c r="E56" s="26">
        <v>23.107567618965945</v>
      </c>
      <c r="F56" s="26">
        <v>23.622716387319766</v>
      </c>
      <c r="G56" s="26">
        <v>23.077226147239806</v>
      </c>
      <c r="H56" s="26">
        <v>22.853017384731249</v>
      </c>
      <c r="I56" s="26">
        <v>22.601284733133369</v>
      </c>
      <c r="T56" s="16" t="s">
        <v>55</v>
      </c>
      <c r="U56" s="4">
        <v>-3.7422310642682248</v>
      </c>
      <c r="V56" s="4">
        <v>22.360551912341066</v>
      </c>
      <c r="W56" s="4">
        <v>22.834863026065133</v>
      </c>
      <c r="X56" s="4">
        <v>22.584994832779817</v>
      </c>
      <c r="Y56" s="4">
        <v>20.82095194175502</v>
      </c>
      <c r="Z56" s="4">
        <v>19.862909047454878</v>
      </c>
      <c r="AA56" s="4">
        <v>19.268344966530382</v>
      </c>
      <c r="AB56" s="4">
        <v>18.618320848072841</v>
      </c>
    </row>
    <row r="57" spans="1:29" ht="15" customHeight="1" x14ac:dyDescent="0.2">
      <c r="A57" s="18"/>
      <c r="B57" s="45"/>
      <c r="C57" s="32"/>
      <c r="D57" s="32"/>
      <c r="E57" s="32"/>
      <c r="F57" s="32"/>
      <c r="G57" s="32"/>
      <c r="H57" s="32"/>
      <c r="I57" s="32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43"/>
      <c r="U57" s="19"/>
      <c r="V57" s="19"/>
      <c r="W57" s="19"/>
      <c r="X57" s="19"/>
      <c r="Y57" s="19"/>
      <c r="Z57" s="19"/>
      <c r="AA57" s="19"/>
      <c r="AB57" s="19"/>
      <c r="AC57" s="18"/>
    </row>
    <row r="58" spans="1:29" ht="15" customHeight="1" x14ac:dyDescent="0.2">
      <c r="B58" s="41" t="s">
        <v>59</v>
      </c>
      <c r="C58" s="24" t="s">
        <v>3</v>
      </c>
      <c r="D58" s="25">
        <v>2013</v>
      </c>
      <c r="E58" s="24">
        <v>2020</v>
      </c>
      <c r="F58" s="24">
        <v>2030</v>
      </c>
      <c r="G58" s="24">
        <v>2040</v>
      </c>
      <c r="H58" s="24">
        <v>2050</v>
      </c>
      <c r="I58" s="24">
        <v>2060</v>
      </c>
      <c r="J58" s="57"/>
      <c r="K58" s="16" t="s">
        <v>263</v>
      </c>
      <c r="L58" s="25" t="s">
        <v>254</v>
      </c>
      <c r="M58" s="24">
        <v>2020</v>
      </c>
      <c r="N58" s="24">
        <v>2030</v>
      </c>
      <c r="O58" s="24">
        <v>2040</v>
      </c>
      <c r="P58" s="24">
        <v>2050</v>
      </c>
      <c r="Q58" s="24">
        <v>2060</v>
      </c>
      <c r="R58" s="24">
        <v>2070</v>
      </c>
      <c r="S58" s="57"/>
      <c r="T58" s="41" t="s">
        <v>59</v>
      </c>
      <c r="U58" s="8" t="s">
        <v>184</v>
      </c>
      <c r="V58" s="13">
        <v>2016</v>
      </c>
      <c r="W58" s="13">
        <v>2020</v>
      </c>
      <c r="X58" s="13">
        <v>2030</v>
      </c>
      <c r="Y58" s="13">
        <v>2040</v>
      </c>
      <c r="Z58" s="13">
        <v>2050</v>
      </c>
      <c r="AA58" s="13">
        <v>2060</v>
      </c>
      <c r="AB58" s="13">
        <v>2070</v>
      </c>
    </row>
    <row r="59" spans="1:29" ht="15" customHeight="1" x14ac:dyDescent="0.2">
      <c r="B59" s="16" t="s">
        <v>60</v>
      </c>
      <c r="C59" s="26">
        <v>2.2856045221264658</v>
      </c>
      <c r="D59" s="26">
        <v>19.16023069109233</v>
      </c>
      <c r="E59" s="26">
        <v>21.58404845807857</v>
      </c>
      <c r="F59" s="26">
        <v>24.330548695680239</v>
      </c>
      <c r="G59" s="26">
        <v>21.57597678173833</v>
      </c>
      <c r="H59" s="26">
        <v>21.03341613065534</v>
      </c>
      <c r="I59" s="26">
        <v>21.445835213218796</v>
      </c>
      <c r="J59" s="57"/>
      <c r="K59" s="20" t="s">
        <v>255</v>
      </c>
      <c r="L59" s="26">
        <v>32.757678874189558</v>
      </c>
      <c r="M59" s="26">
        <v>35.112826630322772</v>
      </c>
      <c r="N59" s="26">
        <v>41.263845150783631</v>
      </c>
      <c r="O59" s="26">
        <v>50.241392425191158</v>
      </c>
      <c r="P59" s="26">
        <v>52.928996703572764</v>
      </c>
      <c r="Q59" s="26">
        <v>53.025312390707789</v>
      </c>
      <c r="R59" s="26"/>
      <c r="S59" s="57"/>
      <c r="T59" s="16" t="s">
        <v>60</v>
      </c>
      <c r="U59" s="4">
        <v>3.4442272789785946</v>
      </c>
      <c r="V59" s="4">
        <v>20.064855727863058</v>
      </c>
      <c r="W59" s="4">
        <v>22.306888140708278</v>
      </c>
      <c r="X59" s="4">
        <v>26.050845629428739</v>
      </c>
      <c r="Y59" s="4">
        <v>23.532885792143158</v>
      </c>
      <c r="Z59" s="4">
        <v>22.216386434213174</v>
      </c>
      <c r="AA59" s="4">
        <v>22.715496119701879</v>
      </c>
      <c r="AB59" s="4">
        <v>23.509083006841653</v>
      </c>
    </row>
    <row r="60" spans="1:29" ht="15" customHeight="1" x14ac:dyDescent="0.2">
      <c r="B60" s="16" t="s">
        <v>61</v>
      </c>
      <c r="C60" s="25">
        <v>20.267633516518231</v>
      </c>
      <c r="D60" s="25">
        <v>32.757678874189558</v>
      </c>
      <c r="E60" s="25">
        <v>35.112826630322772</v>
      </c>
      <c r="F60" s="25">
        <v>41.263845150783631</v>
      </c>
      <c r="G60" s="25">
        <v>50.241392425191158</v>
      </c>
      <c r="H60" s="25">
        <v>52.928996703572764</v>
      </c>
      <c r="I60" s="25">
        <v>53.025312390707789</v>
      </c>
      <c r="J60" s="57"/>
      <c r="K60" s="20" t="s">
        <v>256</v>
      </c>
      <c r="L60" s="4">
        <v>34.460103031780044</v>
      </c>
      <c r="M60" s="4">
        <v>36.419979969274657</v>
      </c>
      <c r="N60" s="4">
        <v>44.957991449009043</v>
      </c>
      <c r="O60" s="4">
        <v>57.882751963009909</v>
      </c>
      <c r="P60" s="4">
        <v>62.478486245722173</v>
      </c>
      <c r="Q60" s="4">
        <v>61.041604346863991</v>
      </c>
      <c r="R60" s="4">
        <v>60.28308760669006</v>
      </c>
      <c r="S60" s="57"/>
      <c r="T60" s="16" t="s">
        <v>61</v>
      </c>
      <c r="U60" s="4">
        <v>25.822984574910016</v>
      </c>
      <c r="V60" s="4">
        <v>34.460103031780044</v>
      </c>
      <c r="W60" s="4">
        <v>36.419979969274657</v>
      </c>
      <c r="X60" s="4">
        <v>44.957991449009043</v>
      </c>
      <c r="Y60" s="4">
        <v>57.882751963009909</v>
      </c>
      <c r="Z60" s="4">
        <v>62.478486245722173</v>
      </c>
      <c r="AA60" s="4">
        <v>61.041604346863991</v>
      </c>
      <c r="AB60" s="4">
        <v>60.28308760669006</v>
      </c>
    </row>
    <row r="61" spans="1:29" ht="15" customHeight="1" x14ac:dyDescent="0.2">
      <c r="B61" s="16" t="s">
        <v>62</v>
      </c>
      <c r="C61" s="25">
        <v>22.629117502858875</v>
      </c>
      <c r="D61" s="25">
        <v>35.348303625196152</v>
      </c>
      <c r="E61" s="25">
        <v>37.993377961349331</v>
      </c>
      <c r="F61" s="25">
        <v>44.781045240446794</v>
      </c>
      <c r="G61" s="25">
        <v>54.611101951753596</v>
      </c>
      <c r="H61" s="25">
        <v>57.747457403184534</v>
      </c>
      <c r="I61" s="25">
        <v>57.977421128055028</v>
      </c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16" t="s">
        <v>62</v>
      </c>
      <c r="U61" s="4">
        <v>28.294156370436255</v>
      </c>
      <c r="V61" s="4">
        <v>37.207743620367282</v>
      </c>
      <c r="W61" s="4">
        <v>39.375980985747645</v>
      </c>
      <c r="X61" s="4">
        <v>48.574567697819802</v>
      </c>
      <c r="Y61" s="4">
        <v>62.394303964112481</v>
      </c>
      <c r="Z61" s="4">
        <v>67.731902271286117</v>
      </c>
      <c r="AA61" s="4">
        <v>66.413379843286791</v>
      </c>
      <c r="AB61" s="4">
        <v>65.501899990803537</v>
      </c>
    </row>
    <row r="62" spans="1:29" ht="15" customHeight="1" x14ac:dyDescent="0.2">
      <c r="B62" s="16" t="s">
        <v>63</v>
      </c>
      <c r="C62" s="25">
        <v>22.458167285082055</v>
      </c>
      <c r="D62" s="25">
        <v>54.412382729040345</v>
      </c>
      <c r="E62" s="25">
        <v>56.760059314773429</v>
      </c>
      <c r="F62" s="25">
        <v>62.84549095816979</v>
      </c>
      <c r="G62" s="25">
        <v>73.640005314831896</v>
      </c>
      <c r="H62" s="25">
        <v>77.092239037774434</v>
      </c>
      <c r="I62" s="25">
        <v>76.870550014122401</v>
      </c>
      <c r="T62" s="16" t="s">
        <v>63</v>
      </c>
      <c r="U62" s="4">
        <v>27.843054483504787</v>
      </c>
      <c r="V62" s="4">
        <v>55.608466380121982</v>
      </c>
      <c r="W62" s="4">
        <v>56.786584651819567</v>
      </c>
      <c r="X62" s="4">
        <v>63.968124142019512</v>
      </c>
      <c r="Y62" s="4">
        <v>79.005825113551069</v>
      </c>
      <c r="Z62" s="4">
        <v>84.936458914951501</v>
      </c>
      <c r="AA62" s="4">
        <v>83.292135815086283</v>
      </c>
      <c r="AB62" s="4">
        <v>83.451520863626769</v>
      </c>
    </row>
    <row r="63" spans="1:29" ht="15" customHeight="1" x14ac:dyDescent="0.2">
      <c r="B63" s="16" t="s">
        <v>64</v>
      </c>
      <c r="C63" s="25">
        <v>-2.7058775216353581</v>
      </c>
      <c r="D63" s="25">
        <v>173.38908754600052</v>
      </c>
      <c r="E63" s="25">
        <v>161.36389253749036</v>
      </c>
      <c r="F63" s="25">
        <v>155.66647702629902</v>
      </c>
      <c r="G63" s="25">
        <v>166.3698892795355</v>
      </c>
      <c r="H63" s="25">
        <v>173.54130160715121</v>
      </c>
      <c r="I63" s="25">
        <v>170.68321002436517</v>
      </c>
      <c r="T63" s="16" t="s">
        <v>64</v>
      </c>
      <c r="U63" s="4">
        <v>-1.7300350111868283</v>
      </c>
      <c r="V63" s="4">
        <v>166.47354599469105</v>
      </c>
      <c r="W63" s="4">
        <v>158.04009483427095</v>
      </c>
      <c r="X63" s="4">
        <v>150.2975833767313</v>
      </c>
      <c r="Y63" s="4">
        <v>163.17345103886163</v>
      </c>
      <c r="Z63" s="4">
        <v>172.31494529685395</v>
      </c>
      <c r="AA63" s="4">
        <v>168.11956518418313</v>
      </c>
      <c r="AB63" s="4">
        <v>164.74351098350422</v>
      </c>
    </row>
    <row r="64" spans="1:29" ht="15" customHeight="1" x14ac:dyDescent="0.2">
      <c r="B64" s="16" t="s">
        <v>65</v>
      </c>
      <c r="C64" s="25">
        <v>22.239540123464138</v>
      </c>
      <c r="D64" s="25">
        <v>57.220325815481942</v>
      </c>
      <c r="E64" s="25">
        <v>57.342505020602729</v>
      </c>
      <c r="F64" s="25">
        <v>62.44705628707414</v>
      </c>
      <c r="G64" s="25">
        <v>75.165090804358655</v>
      </c>
      <c r="H64" s="25">
        <v>80.333095963965491</v>
      </c>
      <c r="I64" s="25">
        <v>79.459865938946081</v>
      </c>
      <c r="T64" s="16" t="s">
        <v>65</v>
      </c>
      <c r="U64" s="4">
        <v>27.277111698206824</v>
      </c>
      <c r="V64" s="4">
        <v>58.091572094915009</v>
      </c>
      <c r="W64" s="4">
        <v>58.65808172283127</v>
      </c>
      <c r="X64" s="4">
        <v>66.390383642148322</v>
      </c>
      <c r="Y64" s="4">
        <v>83.539759009772979</v>
      </c>
      <c r="Z64" s="4">
        <v>91.156570096061728</v>
      </c>
      <c r="AA64" s="4">
        <v>88.076857303347253</v>
      </c>
      <c r="AB64" s="4">
        <v>85.368683793121832</v>
      </c>
    </row>
    <row r="65" spans="1:29" ht="15" customHeight="1" x14ac:dyDescent="0.2">
      <c r="B65" s="16" t="s">
        <v>66</v>
      </c>
      <c r="C65" s="25">
        <v>17.101803114470094</v>
      </c>
      <c r="D65" s="25">
        <v>56.226718518504605</v>
      </c>
      <c r="E65" s="25">
        <v>55.799700560554797</v>
      </c>
      <c r="F65" s="25">
        <v>58.720026854583374</v>
      </c>
      <c r="G65" s="25">
        <v>69.694709302259469</v>
      </c>
      <c r="H65" s="25">
        <v>74.903571038949096</v>
      </c>
      <c r="I65" s="25">
        <v>73.328521632974699</v>
      </c>
      <c r="T65" s="16" t="s">
        <v>66</v>
      </c>
      <c r="U65" s="4">
        <v>19.738126078622678</v>
      </c>
      <c r="V65" s="4">
        <v>56.965058972692795</v>
      </c>
      <c r="W65" s="4">
        <v>56.935853373146031</v>
      </c>
      <c r="X65" s="4">
        <v>62.203759581310017</v>
      </c>
      <c r="Y65" s="4">
        <v>76.350803488666301</v>
      </c>
      <c r="Z65" s="4">
        <v>83.730103318089903</v>
      </c>
      <c r="AA65" s="4">
        <v>80.060975014687529</v>
      </c>
      <c r="AB65" s="4">
        <v>76.703185051315472</v>
      </c>
    </row>
    <row r="66" spans="1:29" ht="15" customHeight="1" x14ac:dyDescent="0.2">
      <c r="A66" s="18"/>
      <c r="B66" s="46"/>
      <c r="C66" s="31"/>
      <c r="D66" s="31"/>
      <c r="E66" s="31"/>
      <c r="F66" s="31"/>
      <c r="G66" s="22"/>
      <c r="H66" s="22"/>
      <c r="I66" s="22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46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t="15" customHeight="1" x14ac:dyDescent="0.2">
      <c r="B67" s="47" t="s">
        <v>67</v>
      </c>
      <c r="C67" s="9"/>
      <c r="D67" s="9"/>
      <c r="E67" s="9"/>
      <c r="F67" s="9"/>
      <c r="G67" s="9"/>
      <c r="H67" s="9"/>
      <c r="I67" s="9"/>
      <c r="T67" s="47" t="s">
        <v>67</v>
      </c>
      <c r="U67" s="1"/>
      <c r="V67" s="68"/>
      <c r="W67" s="68"/>
      <c r="X67" s="68"/>
      <c r="Y67" s="68"/>
      <c r="Z67" s="68"/>
      <c r="AA67" s="70"/>
      <c r="AB67" s="70"/>
    </row>
    <row r="68" spans="1:29" ht="15" customHeight="1" x14ac:dyDescent="0.2">
      <c r="B68" s="48" t="s">
        <v>68</v>
      </c>
      <c r="C68" s="24" t="s">
        <v>3</v>
      </c>
      <c r="D68" s="25">
        <v>2013</v>
      </c>
      <c r="E68" s="24">
        <v>2020</v>
      </c>
      <c r="F68" s="24">
        <v>2030</v>
      </c>
      <c r="G68" s="24">
        <v>2040</v>
      </c>
      <c r="H68" s="24">
        <v>2050</v>
      </c>
      <c r="I68" s="24">
        <v>2060</v>
      </c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48" t="s">
        <v>68</v>
      </c>
      <c r="U68" s="8" t="s">
        <v>184</v>
      </c>
      <c r="V68" s="13">
        <v>2016</v>
      </c>
      <c r="W68" s="13">
        <v>2020</v>
      </c>
      <c r="X68" s="13">
        <v>2030</v>
      </c>
      <c r="Y68" s="13">
        <v>2040</v>
      </c>
      <c r="Z68" s="13">
        <v>2050</v>
      </c>
      <c r="AA68" s="13">
        <v>2060</v>
      </c>
      <c r="AB68" s="13">
        <v>2070</v>
      </c>
    </row>
    <row r="69" spans="1:29" ht="15" customHeight="1" x14ac:dyDescent="0.2">
      <c r="B69" s="16" t="s">
        <v>69</v>
      </c>
      <c r="C69" s="26">
        <v>-1.9257627585112918</v>
      </c>
      <c r="D69" s="26">
        <v>15.724465440816751</v>
      </c>
      <c r="E69" s="26">
        <v>15.317784747388945</v>
      </c>
      <c r="F69" s="26">
        <v>15.714985667754092</v>
      </c>
      <c r="G69" s="26">
        <v>15.803785457783949</v>
      </c>
      <c r="H69" s="26">
        <v>14.838636895898103</v>
      </c>
      <c r="I69" s="26">
        <v>13.798702682305459</v>
      </c>
      <c r="J69" s="57"/>
      <c r="K69" s="16" t="s">
        <v>257</v>
      </c>
      <c r="L69" s="25" t="s">
        <v>254</v>
      </c>
      <c r="M69" s="24">
        <v>2020</v>
      </c>
      <c r="N69" s="24">
        <v>2030</v>
      </c>
      <c r="O69" s="24">
        <v>2040</v>
      </c>
      <c r="P69" s="24">
        <v>2050</v>
      </c>
      <c r="Q69" s="24">
        <v>2060</v>
      </c>
      <c r="R69" s="24">
        <v>2070</v>
      </c>
      <c r="S69" s="57"/>
      <c r="T69" s="16" t="s">
        <v>69</v>
      </c>
      <c r="U69" s="4">
        <v>-1.7468114374564738</v>
      </c>
      <c r="V69" s="4">
        <v>15.617317678746391</v>
      </c>
      <c r="W69" s="4">
        <v>15.639997798077477</v>
      </c>
      <c r="X69" s="4">
        <v>17.248825760948048</v>
      </c>
      <c r="Y69" s="4">
        <v>18.68244838761332</v>
      </c>
      <c r="Z69" s="4">
        <v>17.29137937688898</v>
      </c>
      <c r="AA69" s="4">
        <v>15.083242559535298</v>
      </c>
      <c r="AB69" s="4">
        <v>13.870506241289917</v>
      </c>
    </row>
    <row r="70" spans="1:29" ht="15" customHeight="1" x14ac:dyDescent="0.2">
      <c r="B70" s="16" t="s">
        <v>70</v>
      </c>
      <c r="C70" s="26">
        <v>-2.008948938354207</v>
      </c>
      <c r="D70" s="26">
        <v>15.453109016964566</v>
      </c>
      <c r="E70" s="26">
        <v>15.050547939060728</v>
      </c>
      <c r="F70" s="26">
        <v>15.427967236836283</v>
      </c>
      <c r="G70" s="26">
        <v>15.477144030245022</v>
      </c>
      <c r="H70" s="26">
        <v>14.489078294810247</v>
      </c>
      <c r="I70" s="26">
        <v>13.444160078610359</v>
      </c>
      <c r="J70" s="57"/>
      <c r="K70" s="20" t="s">
        <v>255</v>
      </c>
      <c r="L70" s="26">
        <v>15.724465440816751</v>
      </c>
      <c r="M70" s="26">
        <v>15.317784747388945</v>
      </c>
      <c r="N70" s="26">
        <v>15.714985667754092</v>
      </c>
      <c r="O70" s="26">
        <v>15.803785457783949</v>
      </c>
      <c r="P70" s="26">
        <v>14.838636895898103</v>
      </c>
      <c r="Q70" s="26">
        <v>13.798702682305459</v>
      </c>
      <c r="R70" s="26"/>
      <c r="S70" s="57"/>
      <c r="T70" s="16" t="s">
        <v>71</v>
      </c>
      <c r="U70" s="4">
        <v>-0.88156022477964058</v>
      </c>
      <c r="V70" s="4">
        <v>12.695059998100305</v>
      </c>
      <c r="W70" s="4">
        <v>12.696565378774709</v>
      </c>
      <c r="X70" s="4">
        <v>14.166840147753497</v>
      </c>
      <c r="Y70" s="4">
        <v>15.550005316475927</v>
      </c>
      <c r="Z70" s="4">
        <v>14.390493966999228</v>
      </c>
      <c r="AA70" s="4">
        <v>12.598219918020375</v>
      </c>
      <c r="AB70" s="4">
        <v>11.813499773320665</v>
      </c>
    </row>
    <row r="71" spans="1:29" ht="15" customHeight="1" x14ac:dyDescent="0.2">
      <c r="B71" s="16" t="s">
        <v>71</v>
      </c>
      <c r="C71" s="26">
        <v>-1.2818399199226675</v>
      </c>
      <c r="D71" s="26">
        <v>12.641327375169819</v>
      </c>
      <c r="E71" s="26">
        <v>12.240342128336131</v>
      </c>
      <c r="F71" s="26">
        <v>12.645322708107281</v>
      </c>
      <c r="G71" s="26">
        <v>12.923129089810468</v>
      </c>
      <c r="H71" s="26">
        <v>12.170946109489382</v>
      </c>
      <c r="I71" s="26">
        <v>11.359487455247152</v>
      </c>
      <c r="J71" s="57"/>
      <c r="K71" s="20" t="s">
        <v>256</v>
      </c>
      <c r="L71" s="4">
        <v>15.617317678746391</v>
      </c>
      <c r="M71" s="4">
        <v>15.639997798077477</v>
      </c>
      <c r="N71" s="4">
        <v>17.248825760948048</v>
      </c>
      <c r="O71" s="4">
        <v>18.68244838761332</v>
      </c>
      <c r="P71" s="4">
        <v>17.29137937688898</v>
      </c>
      <c r="Q71" s="4">
        <v>15.083242559535298</v>
      </c>
      <c r="R71" s="4">
        <v>13.870506241289917</v>
      </c>
      <c r="S71" s="57"/>
      <c r="T71" s="16" t="s">
        <v>202</v>
      </c>
      <c r="U71" s="4">
        <v>-9.8481761343500229E-2</v>
      </c>
      <c r="V71" s="4">
        <v>0.38506598339821618</v>
      </c>
      <c r="W71" s="4">
        <v>0.43319733582864495</v>
      </c>
      <c r="X71" s="4">
        <v>0.44187730586030805</v>
      </c>
      <c r="Y71" s="4">
        <v>0.36205851549951706</v>
      </c>
      <c r="Z71" s="4">
        <v>0.29868382963973406</v>
      </c>
      <c r="AA71" s="4">
        <v>0.28943882705841018</v>
      </c>
      <c r="AB71" s="4">
        <v>0.28658422205471595</v>
      </c>
    </row>
    <row r="72" spans="1:29" ht="15" customHeight="1" x14ac:dyDescent="0.2">
      <c r="B72" s="16" t="s">
        <v>72</v>
      </c>
      <c r="C72" s="26">
        <v>-2.1798318062873356E-3</v>
      </c>
      <c r="D72" s="26">
        <v>0.28292944863223907</v>
      </c>
      <c r="E72" s="26">
        <v>0.35042683919778628</v>
      </c>
      <c r="F72" s="26">
        <v>0.38539538378998667</v>
      </c>
      <c r="G72" s="26">
        <v>0.31410468619733539</v>
      </c>
      <c r="H72" s="26">
        <v>0.2859594641347975</v>
      </c>
      <c r="I72" s="26">
        <v>0.28074961682595173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16" t="s">
        <v>203</v>
      </c>
      <c r="U72" s="4">
        <v>-0.76676940836936791</v>
      </c>
      <c r="V72" s="4">
        <v>2.5371916535814543</v>
      </c>
      <c r="W72" s="4">
        <v>2.510235082682069</v>
      </c>
      <c r="X72" s="4">
        <v>2.6401083064607138</v>
      </c>
      <c r="Y72" s="4">
        <v>2.7703845546917334</v>
      </c>
      <c r="Z72" s="4">
        <v>2.6022015793743187</v>
      </c>
      <c r="AA72" s="4">
        <v>2.1955838136926444</v>
      </c>
      <c r="AB72" s="4">
        <v>1.7704222452120864</v>
      </c>
    </row>
    <row r="73" spans="1:29" ht="15" customHeight="1" x14ac:dyDescent="0.2">
      <c r="B73" s="16" t="s">
        <v>73</v>
      </c>
      <c r="C73" s="26">
        <v>-0.72492918662525319</v>
      </c>
      <c r="D73" s="26">
        <v>2.5288521931625083</v>
      </c>
      <c r="E73" s="26">
        <v>2.4597789715268106</v>
      </c>
      <c r="F73" s="26">
        <v>2.3972491449390136</v>
      </c>
      <c r="G73" s="26">
        <v>2.2399102542372176</v>
      </c>
      <c r="H73" s="26">
        <v>2.0321727211860661</v>
      </c>
      <c r="I73" s="26">
        <v>1.8039230065372551</v>
      </c>
      <c r="J73" s="57"/>
      <c r="K73" s="16" t="s">
        <v>258</v>
      </c>
      <c r="L73" s="25" t="s">
        <v>254</v>
      </c>
      <c r="M73" s="24">
        <v>2020</v>
      </c>
      <c r="N73" s="24">
        <v>2030</v>
      </c>
      <c r="O73" s="24">
        <v>2040</v>
      </c>
      <c r="P73" s="24">
        <v>2050</v>
      </c>
      <c r="Q73" s="24">
        <v>2060</v>
      </c>
      <c r="R73" s="24">
        <v>2070</v>
      </c>
      <c r="S73" s="57"/>
      <c r="T73" s="16" t="s">
        <v>204</v>
      </c>
      <c r="U73" s="4">
        <v>-4.2963965052322806E-8</v>
      </c>
      <c r="V73" s="4">
        <v>4.3666414928367203E-8</v>
      </c>
      <c r="W73" s="4">
        <v>7.9205442204965948E-10</v>
      </c>
      <c r="X73" s="4">
        <v>8.7352880484559137E-10</v>
      </c>
      <c r="Y73" s="4">
        <v>9.4614271972659481E-10</v>
      </c>
      <c r="Z73" s="4">
        <v>8.7569818063570892E-10</v>
      </c>
      <c r="AA73" s="4">
        <v>7.638689680788957E-10</v>
      </c>
      <c r="AB73" s="4">
        <v>7.0244987604439757E-10</v>
      </c>
    </row>
    <row r="74" spans="1:29" ht="15" customHeight="1" x14ac:dyDescent="0.2">
      <c r="B74" s="16" t="s">
        <v>74</v>
      </c>
      <c r="C74" s="26"/>
      <c r="D74" s="26"/>
      <c r="E74" s="26"/>
      <c r="F74" s="26"/>
      <c r="G74" s="26"/>
      <c r="H74" s="26"/>
      <c r="I74" s="26"/>
      <c r="J74" s="57"/>
      <c r="K74" s="20" t="s">
        <v>255</v>
      </c>
      <c r="L74" s="26">
        <v>6.0548177528260041</v>
      </c>
      <c r="M74" s="26">
        <v>6.1525750605640264</v>
      </c>
      <c r="N74" s="26">
        <v>6.3998060711507518</v>
      </c>
      <c r="O74" s="26">
        <v>6.6463951495621041</v>
      </c>
      <c r="P74" s="26">
        <v>6.7742427633152564</v>
      </c>
      <c r="Q74" s="26">
        <v>6.7342679452531975</v>
      </c>
      <c r="R74" s="26"/>
      <c r="S74" s="57"/>
      <c r="T74" s="16" t="s">
        <v>205</v>
      </c>
      <c r="U74" s="4">
        <v>-0.96485553507880084</v>
      </c>
      <c r="V74" s="4">
        <v>12.403748801201075</v>
      </c>
      <c r="W74" s="4">
        <v>12.409879973122681</v>
      </c>
      <c r="X74" s="4">
        <v>13.865574666938466</v>
      </c>
      <c r="Y74" s="4">
        <v>15.188623941314365</v>
      </c>
      <c r="Z74" s="4">
        <v>13.984730960595067</v>
      </c>
      <c r="AA74" s="4">
        <v>12.207067756748835</v>
      </c>
      <c r="AB74" s="4">
        <v>11.438893266122275</v>
      </c>
    </row>
    <row r="75" spans="1:29" ht="15" customHeight="1" x14ac:dyDescent="0.2">
      <c r="B75" s="16" t="s">
        <v>76</v>
      </c>
      <c r="C75" s="26">
        <v>8.318617984291804E-2</v>
      </c>
      <c r="D75" s="26">
        <v>0.27135642385218645</v>
      </c>
      <c r="E75" s="26">
        <v>0.26723680832821611</v>
      </c>
      <c r="F75" s="26">
        <v>0.2870184309178106</v>
      </c>
      <c r="G75" s="26">
        <v>0.32664142753892622</v>
      </c>
      <c r="H75" s="26">
        <v>0.34955860108785852</v>
      </c>
      <c r="I75" s="26">
        <v>0.35454260369510449</v>
      </c>
      <c r="J75" s="57"/>
      <c r="K75" s="20" t="s">
        <v>256</v>
      </c>
      <c r="L75" s="4">
        <v>6.3088579152019193</v>
      </c>
      <c r="M75" s="4">
        <v>6.1518696637071111</v>
      </c>
      <c r="N75" s="4">
        <v>6.5465956387648339</v>
      </c>
      <c r="O75" s="4">
        <v>6.9257458605865505</v>
      </c>
      <c r="P75" s="4">
        <v>7.1520055620307375</v>
      </c>
      <c r="Q75" s="4">
        <v>7.111357081950576</v>
      </c>
      <c r="R75" s="4">
        <v>6.9933488380470186</v>
      </c>
      <c r="S75" s="57"/>
      <c r="T75" s="16" t="s">
        <v>76</v>
      </c>
      <c r="U75" s="4"/>
      <c r="V75" s="4"/>
      <c r="W75" s="4"/>
      <c r="X75" s="4"/>
      <c r="Y75" s="4"/>
      <c r="Z75" s="4"/>
      <c r="AA75" s="4"/>
      <c r="AB75" s="4"/>
    </row>
    <row r="76" spans="1:29" ht="15" customHeight="1" x14ac:dyDescent="0.2">
      <c r="B76" s="16" t="s">
        <v>77</v>
      </c>
      <c r="C76" s="26"/>
      <c r="D76" s="26"/>
      <c r="E76" s="26"/>
      <c r="F76" s="26"/>
      <c r="G76" s="26"/>
      <c r="H76" s="26"/>
      <c r="I76" s="26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16" t="s">
        <v>77</v>
      </c>
      <c r="U76" s="4"/>
      <c r="V76" s="4"/>
      <c r="W76" s="4"/>
      <c r="X76" s="4"/>
      <c r="Y76" s="4"/>
      <c r="Z76" s="4"/>
      <c r="AA76" s="4"/>
      <c r="AB76" s="4"/>
    </row>
    <row r="77" spans="1:29" ht="15" customHeight="1" x14ac:dyDescent="0.2">
      <c r="B77" s="16" t="s">
        <v>78</v>
      </c>
      <c r="C77" s="26"/>
      <c r="D77" s="26"/>
      <c r="E77" s="26"/>
      <c r="F77" s="26"/>
      <c r="G77" s="26"/>
      <c r="H77" s="26"/>
      <c r="I77" s="26"/>
      <c r="J77" s="57"/>
      <c r="K77" s="16" t="s">
        <v>259</v>
      </c>
      <c r="L77" s="25" t="s">
        <v>254</v>
      </c>
      <c r="M77" s="24">
        <v>2020</v>
      </c>
      <c r="N77" s="24">
        <v>2030</v>
      </c>
      <c r="O77" s="24">
        <v>2040</v>
      </c>
      <c r="P77" s="24">
        <v>2050</v>
      </c>
      <c r="Q77" s="24">
        <v>2060</v>
      </c>
      <c r="R77" s="24">
        <v>2070</v>
      </c>
      <c r="S77" s="57"/>
      <c r="T77" s="16" t="s">
        <v>78</v>
      </c>
      <c r="U77" s="4"/>
      <c r="V77" s="4"/>
      <c r="W77" s="4"/>
      <c r="X77" s="4"/>
      <c r="Y77" s="4"/>
      <c r="Z77" s="4"/>
      <c r="AA77" s="4"/>
      <c r="AB77" s="4"/>
    </row>
    <row r="78" spans="1:29" ht="15" customHeight="1" x14ac:dyDescent="0.2">
      <c r="B78" s="16" t="s">
        <v>79</v>
      </c>
      <c r="C78" s="26">
        <v>0.17979244783334647</v>
      </c>
      <c r="D78" s="26">
        <v>0.55008403903081071</v>
      </c>
      <c r="E78" s="26">
        <v>0.78608912706091105</v>
      </c>
      <c r="F78" s="26">
        <v>0.93324482763206551</v>
      </c>
      <c r="G78" s="26">
        <v>0.89081557051773341</v>
      </c>
      <c r="H78" s="26">
        <v>0.72519274664089173</v>
      </c>
      <c r="I78" s="26">
        <v>0.72987648686415718</v>
      </c>
      <c r="J78" s="57"/>
      <c r="K78" s="20" t="s">
        <v>255</v>
      </c>
      <c r="L78" s="26">
        <v>1.7947988712877603</v>
      </c>
      <c r="M78" s="26">
        <v>1.8741627354646258</v>
      </c>
      <c r="N78" s="26">
        <v>1.9774293364442315</v>
      </c>
      <c r="O78" s="26">
        <v>2.201779561525715</v>
      </c>
      <c r="P78" s="26">
        <v>2.5128212307383868</v>
      </c>
      <c r="Q78" s="26">
        <v>2.69002008697026</v>
      </c>
      <c r="R78" s="26"/>
      <c r="S78" s="57"/>
      <c r="T78" s="16" t="s">
        <v>206</v>
      </c>
      <c r="U78" s="4">
        <v>0.1857346879581675</v>
      </c>
      <c r="V78" s="4">
        <v>0.42772510888770299</v>
      </c>
      <c r="W78" s="4">
        <v>0.52025181300836676</v>
      </c>
      <c r="X78" s="4">
        <v>0.76652696467773007</v>
      </c>
      <c r="Y78" s="4">
        <v>0.71418108840178307</v>
      </c>
      <c r="Z78" s="4">
        <v>0.58577775891078443</v>
      </c>
      <c r="AA78" s="4">
        <v>0.65677244123867196</v>
      </c>
      <c r="AB78" s="4">
        <v>0.61345979684587049</v>
      </c>
    </row>
    <row r="79" spans="1:29" ht="15" customHeight="1" x14ac:dyDescent="0.2">
      <c r="B79" s="16" t="s">
        <v>80</v>
      </c>
      <c r="C79" s="26">
        <v>-1.6117462843144637</v>
      </c>
      <c r="D79" s="26">
        <v>12.894738138802381</v>
      </c>
      <c r="E79" s="26">
        <v>12.525122434532561</v>
      </c>
      <c r="F79" s="26">
        <v>12.849907659075591</v>
      </c>
      <c r="G79" s="26">
        <v>12.922517913144757</v>
      </c>
      <c r="H79" s="26">
        <v>12.133330435680442</v>
      </c>
      <c r="I79" s="26">
        <v>11.282991854487918</v>
      </c>
      <c r="J79" s="57"/>
      <c r="K79" s="20" t="s">
        <v>256</v>
      </c>
      <c r="L79" s="4">
        <v>1.7227332825715203</v>
      </c>
      <c r="M79" s="4">
        <v>1.8045164849050153</v>
      </c>
      <c r="N79" s="4">
        <v>2.0078126747295086</v>
      </c>
      <c r="O79" s="4">
        <v>2.340286899771169</v>
      </c>
      <c r="P79" s="4">
        <v>2.7816125875034223</v>
      </c>
      <c r="Q79" s="4">
        <v>3.0513227358487272</v>
      </c>
      <c r="R79" s="4">
        <v>2.9518747700687351</v>
      </c>
      <c r="S79" s="57"/>
      <c r="T79" s="16" t="s">
        <v>80</v>
      </c>
      <c r="U79" s="4">
        <v>-1.4208925854868539</v>
      </c>
      <c r="V79" s="4">
        <v>12.703449784471522</v>
      </c>
      <c r="W79" s="4">
        <v>12.721898298384914</v>
      </c>
      <c r="X79" s="4">
        <v>14.030552301248841</v>
      </c>
      <c r="Y79" s="4">
        <v>15.19669065306759</v>
      </c>
      <c r="Z79" s="4">
        <v>14.065166294244129</v>
      </c>
      <c r="AA79" s="4">
        <v>12.2690220503654</v>
      </c>
      <c r="AB79" s="4">
        <v>11.282557198984668</v>
      </c>
    </row>
    <row r="80" spans="1:29" ht="15" customHeight="1" x14ac:dyDescent="0.2">
      <c r="B80" s="16" t="s">
        <v>81</v>
      </c>
      <c r="C80" s="26">
        <v>0.15854465193870659</v>
      </c>
      <c r="D80" s="26">
        <v>10.464670924414245</v>
      </c>
      <c r="E80" s="26">
        <v>10.617787935772292</v>
      </c>
      <c r="F80" s="26">
        <v>10.476425975352015</v>
      </c>
      <c r="G80" s="26">
        <v>10.512358987423056</v>
      </c>
      <c r="H80" s="26">
        <v>10.662518464750081</v>
      </c>
      <c r="I80" s="26">
        <v>10.623215576352951</v>
      </c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16" t="s">
        <v>81</v>
      </c>
      <c r="U80" s="4">
        <v>0.23300455656786312</v>
      </c>
      <c r="V80" s="4">
        <v>10.697750344199788</v>
      </c>
      <c r="W80" s="4">
        <v>10.930282657156786</v>
      </c>
      <c r="X80" s="4">
        <v>10.884304824863511</v>
      </c>
      <c r="Y80" s="4">
        <v>10.967441693697484</v>
      </c>
      <c r="Z80" s="4">
        <v>11.016300693114909</v>
      </c>
      <c r="AA80" s="4">
        <v>11.000572309159878</v>
      </c>
      <c r="AB80" s="4">
        <v>10.930754900767651</v>
      </c>
    </row>
    <row r="81" spans="1:29" ht="15" customHeight="1" x14ac:dyDescent="0.25">
      <c r="A81" s="18"/>
      <c r="B81" s="46"/>
      <c r="C81" s="22"/>
      <c r="D81" s="22"/>
      <c r="E81" s="22"/>
      <c r="F81" s="22"/>
      <c r="G81" s="22"/>
      <c r="H81" s="22"/>
      <c r="I81" s="22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56"/>
      <c r="U81" s="61"/>
      <c r="V81" s="62"/>
      <c r="W81" s="62"/>
      <c r="X81" s="62"/>
      <c r="Y81" s="62"/>
      <c r="Z81" s="62"/>
      <c r="AA81" s="61"/>
      <c r="AB81" s="61"/>
      <c r="AC81" s="18"/>
    </row>
    <row r="82" spans="1:29" ht="15" customHeight="1" x14ac:dyDescent="0.2">
      <c r="B82" s="47" t="s">
        <v>127</v>
      </c>
      <c r="C82" s="33"/>
      <c r="D82" s="33"/>
      <c r="E82" s="33"/>
      <c r="F82" s="33"/>
      <c r="G82" s="33"/>
      <c r="H82" s="33"/>
      <c r="I82" s="33"/>
      <c r="T82" s="47" t="s">
        <v>127</v>
      </c>
      <c r="U82" s="1"/>
      <c r="V82" s="5"/>
      <c r="W82" s="5"/>
      <c r="X82" s="5"/>
      <c r="Y82" s="5"/>
      <c r="Z82" s="5"/>
      <c r="AA82" s="11"/>
      <c r="AB82" s="11"/>
    </row>
    <row r="83" spans="1:29" ht="15" customHeight="1" x14ac:dyDescent="0.2">
      <c r="B83" s="49" t="s">
        <v>128</v>
      </c>
      <c r="C83" s="24" t="s">
        <v>3</v>
      </c>
      <c r="D83" s="25">
        <v>2013</v>
      </c>
      <c r="E83" s="24">
        <v>2020</v>
      </c>
      <c r="F83" s="24">
        <v>2030</v>
      </c>
      <c r="G83" s="24">
        <v>2040</v>
      </c>
      <c r="H83" s="24">
        <v>2050</v>
      </c>
      <c r="I83" s="24">
        <v>2060</v>
      </c>
      <c r="T83" s="48" t="s">
        <v>68</v>
      </c>
      <c r="U83" s="8" t="s">
        <v>184</v>
      </c>
      <c r="V83" s="13">
        <v>2016</v>
      </c>
      <c r="W83" s="13">
        <v>2020</v>
      </c>
      <c r="X83" s="13">
        <v>2030</v>
      </c>
      <c r="Y83" s="13">
        <v>2040</v>
      </c>
      <c r="Z83" s="13">
        <v>2050</v>
      </c>
      <c r="AA83" s="13">
        <v>2060</v>
      </c>
      <c r="AB83" s="13">
        <v>2070</v>
      </c>
    </row>
    <row r="84" spans="1:29" ht="15" customHeight="1" x14ac:dyDescent="0.2">
      <c r="B84" s="50" t="s">
        <v>129</v>
      </c>
      <c r="C84" s="26">
        <v>0.6794501924271934</v>
      </c>
      <c r="D84" s="26">
        <v>6.0548177528260041</v>
      </c>
      <c r="E84" s="26">
        <v>6.1525750605640264</v>
      </c>
      <c r="F84" s="26">
        <v>6.3998060711507518</v>
      </c>
      <c r="G84" s="26">
        <v>6.6463951495621041</v>
      </c>
      <c r="H84" s="26">
        <v>6.7742427633152564</v>
      </c>
      <c r="I84" s="26">
        <v>6.7342679452531975</v>
      </c>
      <c r="T84" s="50" t="s">
        <v>129</v>
      </c>
      <c r="U84" s="4">
        <v>0.68449092284509927</v>
      </c>
      <c r="V84" s="4">
        <v>6.3088579152019193</v>
      </c>
      <c r="W84" s="4">
        <v>6.1518696637071111</v>
      </c>
      <c r="X84" s="4">
        <v>6.5465956387648339</v>
      </c>
      <c r="Y84" s="4">
        <v>6.9257458605865505</v>
      </c>
      <c r="Z84" s="4">
        <v>7.1520055620307375</v>
      </c>
      <c r="AA84" s="4">
        <v>7.111357081950576</v>
      </c>
      <c r="AB84" s="4">
        <v>6.9933488380470186</v>
      </c>
    </row>
    <row r="85" spans="1:29" ht="15" customHeight="1" x14ac:dyDescent="0.2">
      <c r="B85" s="51" t="s">
        <v>130</v>
      </c>
      <c r="C85" s="26">
        <v>0.82546023761881937</v>
      </c>
      <c r="D85" s="26">
        <v>6.0548177528260041</v>
      </c>
      <c r="E85" s="26">
        <v>6.1691893377957756</v>
      </c>
      <c r="F85" s="26">
        <v>6.4535952192620396</v>
      </c>
      <c r="G85" s="26">
        <v>6.7239989416213231</v>
      </c>
      <c r="H85" s="26">
        <v>6.874031769477738</v>
      </c>
      <c r="I85" s="26">
        <v>6.8802779904448235</v>
      </c>
      <c r="T85" s="51" t="s">
        <v>139</v>
      </c>
      <c r="U85" s="4">
        <v>1.1418294475237829</v>
      </c>
      <c r="V85" s="4">
        <v>6.3088579152019193</v>
      </c>
      <c r="W85" s="4">
        <v>6.2057485963386565</v>
      </c>
      <c r="X85" s="4">
        <v>6.6901824685386719</v>
      </c>
      <c r="Y85" s="4">
        <v>7.1331982361717836</v>
      </c>
      <c r="Z85" s="4">
        <v>7.4827692527375493</v>
      </c>
      <c r="AA85" s="4">
        <v>7.5439498191745198</v>
      </c>
      <c r="AB85" s="4">
        <v>7.4506873627257022</v>
      </c>
    </row>
    <row r="86" spans="1:29" ht="15" customHeight="1" x14ac:dyDescent="0.2">
      <c r="B86" s="51" t="s">
        <v>131</v>
      </c>
      <c r="C86" s="26">
        <v>1.1113380768875913</v>
      </c>
      <c r="D86" s="26">
        <v>6.0548177528260041</v>
      </c>
      <c r="E86" s="26">
        <v>6.1815185768524685</v>
      </c>
      <c r="F86" s="26">
        <v>6.5101301756173511</v>
      </c>
      <c r="G86" s="26">
        <v>6.8425578218359302</v>
      </c>
      <c r="H86" s="26">
        <v>7.0724375285551435</v>
      </c>
      <c r="I86" s="26">
        <v>7.1661558297135954</v>
      </c>
      <c r="T86" s="51" t="s">
        <v>100</v>
      </c>
      <c r="U86" s="4">
        <v>0.65682535691431365</v>
      </c>
      <c r="V86" s="4">
        <v>6.3088579152019193</v>
      </c>
      <c r="W86" s="4">
        <v>6.1506821144849031</v>
      </c>
      <c r="X86" s="4">
        <v>6.5431535451530127</v>
      </c>
      <c r="Y86" s="4">
        <v>6.9150885607159251</v>
      </c>
      <c r="Z86" s="4">
        <v>7.1315938038976565</v>
      </c>
      <c r="AA86" s="4">
        <v>7.085186428807674</v>
      </c>
      <c r="AB86" s="4">
        <v>6.9656832721162329</v>
      </c>
    </row>
    <row r="87" spans="1:29" ht="15" customHeight="1" x14ac:dyDescent="0.2">
      <c r="B87" s="51" t="s">
        <v>132</v>
      </c>
      <c r="C87" s="26">
        <v>0.24887277854918732</v>
      </c>
      <c r="D87" s="26">
        <v>6.0548177528260041</v>
      </c>
      <c r="E87" s="26">
        <v>6.0787601673250133</v>
      </c>
      <c r="F87" s="26">
        <v>6.2113089225755962</v>
      </c>
      <c r="G87" s="26">
        <v>6.3505539634665249</v>
      </c>
      <c r="H87" s="26">
        <v>6.4019310970034864</v>
      </c>
      <c r="I87" s="26">
        <v>6.3036905313751914</v>
      </c>
      <c r="T87" s="51" t="s">
        <v>130</v>
      </c>
      <c r="U87" s="4">
        <v>0.89229886699616223</v>
      </c>
      <c r="V87" s="4">
        <v>6.3088579152019193</v>
      </c>
      <c r="W87" s="4">
        <v>6.1610831659446479</v>
      </c>
      <c r="X87" s="4">
        <v>6.6088551013538472</v>
      </c>
      <c r="Y87" s="4">
        <v>7.0444397950517263</v>
      </c>
      <c r="Z87" s="4">
        <v>7.2816892340010568</v>
      </c>
      <c r="AA87" s="4">
        <v>7.263900458114886</v>
      </c>
      <c r="AB87" s="4">
        <v>7.2011567821980815</v>
      </c>
    </row>
    <row r="88" spans="1:29" ht="15" customHeight="1" x14ac:dyDescent="0.2">
      <c r="B88" s="51" t="s">
        <v>133</v>
      </c>
      <c r="C88" s="26">
        <v>0.65472456881603591</v>
      </c>
      <c r="D88" s="26">
        <v>6.0548177528260041</v>
      </c>
      <c r="E88" s="26">
        <v>6.1429549455604517</v>
      </c>
      <c r="F88" s="26">
        <v>6.3914792249844199</v>
      </c>
      <c r="G88" s="26">
        <v>6.6198220786086432</v>
      </c>
      <c r="H88" s="26">
        <v>6.7308935302795945</v>
      </c>
      <c r="I88" s="26">
        <v>6.70954232164204</v>
      </c>
      <c r="T88" s="51" t="s">
        <v>235</v>
      </c>
      <c r="U88" s="4">
        <v>1.0684731202754119</v>
      </c>
      <c r="V88" s="4">
        <v>6.3088579152019166</v>
      </c>
      <c r="W88" s="4">
        <v>6.1643673169025277</v>
      </c>
      <c r="X88" s="4">
        <v>6.6327406016166091</v>
      </c>
      <c r="Y88" s="4">
        <v>7.0988205805145421</v>
      </c>
      <c r="Z88" s="4">
        <v>7.3768564531012828</v>
      </c>
      <c r="AA88" s="4">
        <v>7.4067269638782989</v>
      </c>
      <c r="AB88" s="4">
        <v>7.3773310354773285</v>
      </c>
    </row>
    <row r="89" spans="1:29" ht="15" customHeight="1" x14ac:dyDescent="0.2">
      <c r="B89" s="51" t="s">
        <v>134</v>
      </c>
      <c r="C89" s="26">
        <v>0.98718300800017644</v>
      </c>
      <c r="D89" s="26">
        <v>6.0548177528260041</v>
      </c>
      <c r="E89" s="26">
        <v>6.2005784102828629</v>
      </c>
      <c r="F89" s="26">
        <v>6.5261959540952184</v>
      </c>
      <c r="G89" s="26">
        <v>6.8418471441250901</v>
      </c>
      <c r="H89" s="26">
        <v>7.0243161770035591</v>
      </c>
      <c r="I89" s="26">
        <v>7.0420007608261805</v>
      </c>
      <c r="T89" s="51" t="s">
        <v>236</v>
      </c>
      <c r="U89" s="4">
        <v>0.21582935201998232</v>
      </c>
      <c r="V89" s="4">
        <v>6.3088579152019193</v>
      </c>
      <c r="W89" s="4">
        <v>6.1142091037081849</v>
      </c>
      <c r="X89" s="4">
        <v>6.399767015998103</v>
      </c>
      <c r="Y89" s="4">
        <v>6.6854061906475639</v>
      </c>
      <c r="Z89" s="4">
        <v>6.8234706060727026</v>
      </c>
      <c r="AA89" s="4">
        <v>6.704430018910994</v>
      </c>
      <c r="AB89" s="4">
        <v>6.5246872672219016</v>
      </c>
    </row>
    <row r="90" spans="1:29" ht="15" customHeight="1" x14ac:dyDescent="0.2">
      <c r="B90" s="51" t="s">
        <v>135</v>
      </c>
      <c r="C90" s="26">
        <v>1.1504508404912128</v>
      </c>
      <c r="D90" s="26">
        <v>6.0548177528260041</v>
      </c>
      <c r="E90" s="26">
        <v>6.1978854957719038</v>
      </c>
      <c r="F90" s="26">
        <v>6.5292979046118766</v>
      </c>
      <c r="G90" s="26">
        <v>6.8557360751565914</v>
      </c>
      <c r="H90" s="26">
        <v>7.0888404960213922</v>
      </c>
      <c r="I90" s="26">
        <v>7.2052685933172169</v>
      </c>
      <c r="T90" s="51" t="s">
        <v>133</v>
      </c>
      <c r="U90" s="4">
        <v>0.82551168623512439</v>
      </c>
      <c r="V90" s="4">
        <v>6.3088579152019193</v>
      </c>
      <c r="W90" s="4">
        <v>6.1433024924158035</v>
      </c>
      <c r="X90" s="4">
        <v>6.5769768844015086</v>
      </c>
      <c r="Y90" s="4">
        <v>6.9979766642695758</v>
      </c>
      <c r="Z90" s="4">
        <v>7.2221036010464648</v>
      </c>
      <c r="AA90" s="4">
        <v>7.19994265826399</v>
      </c>
      <c r="AB90" s="4">
        <v>7.1343696014370437</v>
      </c>
    </row>
    <row r="91" spans="1:29" ht="15" customHeight="1" x14ac:dyDescent="0.2">
      <c r="B91" s="51" t="s">
        <v>136</v>
      </c>
      <c r="C91" s="26">
        <v>1.046786291644425</v>
      </c>
      <c r="D91" s="26">
        <v>6.0548177528260041</v>
      </c>
      <c r="E91" s="26">
        <v>6.1209003604051331</v>
      </c>
      <c r="F91" s="26">
        <v>6.2833725172158488</v>
      </c>
      <c r="G91" s="26">
        <v>6.8257251458108819</v>
      </c>
      <c r="H91" s="26">
        <v>7.1700924551482066</v>
      </c>
      <c r="I91" s="26">
        <v>7.1016040444704291</v>
      </c>
      <c r="T91" s="51" t="s">
        <v>134</v>
      </c>
      <c r="U91" s="4">
        <v>1.0459832217340459</v>
      </c>
      <c r="V91" s="4">
        <v>6.3088579152019193</v>
      </c>
      <c r="W91" s="4">
        <v>6.1790268595228079</v>
      </c>
      <c r="X91" s="4">
        <v>6.6568256482641726</v>
      </c>
      <c r="Y91" s="4">
        <v>7.1140808675075276</v>
      </c>
      <c r="Z91" s="4">
        <v>7.392266793818286</v>
      </c>
      <c r="AA91" s="4">
        <v>7.4083194637223269</v>
      </c>
      <c r="AB91" s="4">
        <v>7.3548411369359652</v>
      </c>
    </row>
    <row r="92" spans="1:29" ht="15" customHeight="1" x14ac:dyDescent="0.2">
      <c r="B92" s="51" t="s">
        <v>137</v>
      </c>
      <c r="C92" s="26">
        <v>0.13880582776354355</v>
      </c>
      <c r="D92" s="26">
        <v>6.0548177528260041</v>
      </c>
      <c r="E92" s="26">
        <v>5.9901949228015914</v>
      </c>
      <c r="F92" s="26">
        <v>6.080926984818583</v>
      </c>
      <c r="G92" s="26">
        <v>6.1762280421082423</v>
      </c>
      <c r="H92" s="26">
        <v>6.2200981419977133</v>
      </c>
      <c r="I92" s="26">
        <v>6.1936235805895477</v>
      </c>
      <c r="T92" s="51" t="s">
        <v>135</v>
      </c>
      <c r="U92" s="4">
        <v>1.028389039777668</v>
      </c>
      <c r="V92" s="4">
        <v>6.3088579152019193</v>
      </c>
      <c r="W92" s="4">
        <v>6.1690668430623017</v>
      </c>
      <c r="X92" s="4">
        <v>6.6364317100596431</v>
      </c>
      <c r="Y92" s="4">
        <v>7.0908348060810118</v>
      </c>
      <c r="Z92" s="4">
        <v>7.3528912375686692</v>
      </c>
      <c r="AA92" s="4">
        <v>7.3720758689390893</v>
      </c>
      <c r="AB92" s="4">
        <v>7.3372469549795873</v>
      </c>
    </row>
    <row r="93" spans="1:29" ht="15" customHeight="1" x14ac:dyDescent="0.2">
      <c r="B93" s="51" t="s">
        <v>138</v>
      </c>
      <c r="C93" s="26">
        <v>1.9155221760317875</v>
      </c>
      <c r="D93" s="26">
        <v>6.0548177528260041</v>
      </c>
      <c r="E93" s="26">
        <v>6.305243366059142</v>
      </c>
      <c r="F93" s="26">
        <v>6.7969524846285063</v>
      </c>
      <c r="G93" s="26">
        <v>7.3559826465526905</v>
      </c>
      <c r="H93" s="26">
        <v>7.7938379632356556</v>
      </c>
      <c r="I93" s="26">
        <v>7.9703399288577916</v>
      </c>
      <c r="T93" s="51" t="s">
        <v>136</v>
      </c>
      <c r="U93" s="4">
        <v>0.9630600988709217</v>
      </c>
      <c r="V93" s="4">
        <v>6.3088579152019193</v>
      </c>
      <c r="W93" s="4">
        <v>6.0331239458009005</v>
      </c>
      <c r="X93" s="4">
        <v>6.3160320206170875</v>
      </c>
      <c r="Y93" s="4">
        <v>7.0813005348404374</v>
      </c>
      <c r="Z93" s="4">
        <v>7.5710861929900455</v>
      </c>
      <c r="AA93" s="4">
        <v>7.4313432090374789</v>
      </c>
      <c r="AB93" s="4">
        <v>7.271918014072841</v>
      </c>
    </row>
    <row r="94" spans="1:29" ht="15" customHeight="1" x14ac:dyDescent="0.2">
      <c r="B94" s="51" t="s">
        <v>139</v>
      </c>
      <c r="C94" s="26">
        <v>1.1654076055036366</v>
      </c>
      <c r="D94" s="26">
        <v>6.0548177528260041</v>
      </c>
      <c r="E94" s="26">
        <v>6.246893703602912</v>
      </c>
      <c r="F94" s="26">
        <v>6.6181440113427135</v>
      </c>
      <c r="G94" s="26">
        <v>7.0018827893487279</v>
      </c>
      <c r="H94" s="26">
        <v>7.2281647316844708</v>
      </c>
      <c r="I94" s="26">
        <v>7.2202253583296407</v>
      </c>
      <c r="T94" s="51" t="s">
        <v>137</v>
      </c>
      <c r="U94" s="4">
        <v>1.4794601169483395</v>
      </c>
      <c r="V94" s="4">
        <v>6.3088579152019193</v>
      </c>
      <c r="W94" s="4">
        <v>6.221576409755917</v>
      </c>
      <c r="X94" s="4">
        <v>6.7756396557800702</v>
      </c>
      <c r="Y94" s="4">
        <v>7.2910319121672398</v>
      </c>
      <c r="Z94" s="4">
        <v>7.687279856918126</v>
      </c>
      <c r="AA94" s="4">
        <v>7.8103210230778357</v>
      </c>
      <c r="AB94" s="4">
        <v>7.7883180321502588</v>
      </c>
    </row>
    <row r="95" spans="1:29" ht="15" customHeight="1" x14ac:dyDescent="0.2">
      <c r="B95" s="51" t="s">
        <v>100</v>
      </c>
      <c r="C95" s="26">
        <v>0.64860271880667764</v>
      </c>
      <c r="D95" s="26">
        <v>6.0548177528260041</v>
      </c>
      <c r="E95" s="26">
        <v>6.151730946773017</v>
      </c>
      <c r="F95" s="26">
        <v>6.3917074359807131</v>
      </c>
      <c r="G95" s="26">
        <v>6.6260010375604192</v>
      </c>
      <c r="H95" s="26">
        <v>6.7455522776723038</v>
      </c>
      <c r="I95" s="26">
        <v>6.7034204716326817</v>
      </c>
      <c r="T95" s="51" t="s">
        <v>138</v>
      </c>
      <c r="U95" s="4">
        <v>2.0144218900475774</v>
      </c>
      <c r="V95" s="4">
        <v>6.3088579152019193</v>
      </c>
      <c r="W95" s="4">
        <v>6.2352021538480873</v>
      </c>
      <c r="X95" s="4">
        <v>6.8205734229616493</v>
      </c>
      <c r="Y95" s="4">
        <v>7.3746126355342136</v>
      </c>
      <c r="Z95" s="4">
        <v>7.9008619724581441</v>
      </c>
      <c r="AA95" s="4">
        <v>8.2213093010557383</v>
      </c>
      <c r="AB95" s="4">
        <v>8.3232798052494967</v>
      </c>
    </row>
    <row r="96" spans="1:29" ht="15" customHeight="1" x14ac:dyDescent="0.2">
      <c r="A96" s="18"/>
      <c r="B96" s="52"/>
      <c r="C96" s="22"/>
      <c r="D96" s="22"/>
      <c r="E96" s="22"/>
      <c r="F96" s="22"/>
      <c r="G96" s="22"/>
      <c r="H96" s="22"/>
      <c r="I96" s="22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46"/>
      <c r="U96" s="18"/>
      <c r="V96" s="18"/>
      <c r="W96" s="18"/>
      <c r="X96" s="18"/>
      <c r="Y96" s="18"/>
      <c r="Z96" s="18"/>
      <c r="AA96" s="18"/>
      <c r="AB96" s="18"/>
      <c r="AC96" s="18"/>
    </row>
    <row r="97" spans="2:28" ht="15" customHeight="1" x14ac:dyDescent="0.2">
      <c r="B97" s="47" t="s">
        <v>140</v>
      </c>
      <c r="C97" s="9"/>
      <c r="D97" s="9"/>
      <c r="E97" s="9"/>
      <c r="F97" s="9"/>
      <c r="G97" s="9"/>
      <c r="H97" s="9"/>
      <c r="I97" s="9"/>
      <c r="T97" s="47" t="s">
        <v>140</v>
      </c>
      <c r="U97" s="11"/>
      <c r="V97" s="12"/>
      <c r="W97" s="12"/>
      <c r="X97" s="12"/>
      <c r="Y97" s="12"/>
      <c r="Z97" s="12"/>
      <c r="AA97" s="11"/>
      <c r="AB97" s="11"/>
    </row>
    <row r="98" spans="2:28" ht="15" customHeight="1" x14ac:dyDescent="0.2">
      <c r="B98" s="49" t="s">
        <v>141</v>
      </c>
      <c r="C98" s="24" t="s">
        <v>3</v>
      </c>
      <c r="D98" s="25">
        <v>2013</v>
      </c>
      <c r="E98" s="24">
        <v>2020</v>
      </c>
      <c r="F98" s="24">
        <v>2030</v>
      </c>
      <c r="G98" s="24">
        <v>2040</v>
      </c>
      <c r="H98" s="24">
        <v>2050</v>
      </c>
      <c r="I98" s="24">
        <v>2060</v>
      </c>
      <c r="T98" s="48" t="s">
        <v>141</v>
      </c>
      <c r="U98" s="8" t="s">
        <v>184</v>
      </c>
      <c r="V98" s="13">
        <v>2016</v>
      </c>
      <c r="W98" s="13">
        <v>2020</v>
      </c>
      <c r="X98" s="13">
        <v>2030</v>
      </c>
      <c r="Y98" s="13">
        <v>2040</v>
      </c>
      <c r="Z98" s="13">
        <v>2050</v>
      </c>
      <c r="AA98" s="13">
        <v>2060</v>
      </c>
      <c r="AB98" s="13">
        <v>2070</v>
      </c>
    </row>
    <row r="99" spans="2:28" ht="15" customHeight="1" x14ac:dyDescent="0.2">
      <c r="B99" s="49" t="s">
        <v>129</v>
      </c>
      <c r="C99" s="26">
        <v>0.89522121568249968</v>
      </c>
      <c r="D99" s="26">
        <v>1.7947988712877603</v>
      </c>
      <c r="E99" s="26">
        <v>1.8741627354646258</v>
      </c>
      <c r="F99" s="26">
        <v>1.9774293364442315</v>
      </c>
      <c r="G99" s="26">
        <v>2.201779561525715</v>
      </c>
      <c r="H99" s="26">
        <v>2.5128212307383868</v>
      </c>
      <c r="I99" s="26">
        <v>2.69002008697026</v>
      </c>
      <c r="T99" s="50" t="s">
        <v>129</v>
      </c>
      <c r="U99" s="4">
        <v>1.2291414874972149</v>
      </c>
      <c r="V99" s="4">
        <v>1.7227332825715203</v>
      </c>
      <c r="W99" s="4">
        <v>1.8045164849050153</v>
      </c>
      <c r="X99" s="4">
        <v>2.0078126747295086</v>
      </c>
      <c r="Y99" s="4">
        <v>2.340286899771169</v>
      </c>
      <c r="Z99" s="4">
        <v>2.7816125875034223</v>
      </c>
      <c r="AA99" s="4">
        <v>3.0513227358487272</v>
      </c>
      <c r="AB99" s="4">
        <v>2.9518747700687351</v>
      </c>
    </row>
    <row r="100" spans="2:28" ht="15" customHeight="1" x14ac:dyDescent="0.2">
      <c r="B100" s="16" t="s">
        <v>130</v>
      </c>
      <c r="C100" s="26">
        <v>0.99693795816924657</v>
      </c>
      <c r="D100" s="26">
        <v>1.7947988712877603</v>
      </c>
      <c r="E100" s="26">
        <v>1.9018346306108977</v>
      </c>
      <c r="F100" s="26">
        <v>2.0542926265159034</v>
      </c>
      <c r="G100" s="26">
        <v>2.2685162688538516</v>
      </c>
      <c r="H100" s="26">
        <v>2.5792807268617408</v>
      </c>
      <c r="I100" s="26">
        <v>2.7917368294570069</v>
      </c>
      <c r="T100" s="51" t="s">
        <v>139</v>
      </c>
      <c r="U100" s="4">
        <v>2.2087235945480379</v>
      </c>
      <c r="V100" s="4">
        <v>1.7227332825715203</v>
      </c>
      <c r="W100" s="4">
        <v>1.8328462121905285</v>
      </c>
      <c r="X100" s="4">
        <v>2.1267657686947072</v>
      </c>
      <c r="Y100" s="4">
        <v>2.6009878554268622</v>
      </c>
      <c r="Z100" s="4">
        <v>3.2552304724455152</v>
      </c>
      <c r="AA100" s="4">
        <v>3.7846218388726234</v>
      </c>
      <c r="AB100" s="4">
        <v>3.9314568771195582</v>
      </c>
    </row>
    <row r="101" spans="2:28" ht="15" customHeight="1" x14ac:dyDescent="0.2">
      <c r="B101" s="16" t="s">
        <v>131</v>
      </c>
      <c r="C101" s="26">
        <v>1.2438327127107822</v>
      </c>
      <c r="D101" s="26">
        <v>1.7947988712877603</v>
      </c>
      <c r="E101" s="26">
        <v>1.9104828038735615</v>
      </c>
      <c r="F101" s="26">
        <v>2.0951096747285778</v>
      </c>
      <c r="G101" s="26">
        <v>2.3557027912698527</v>
      </c>
      <c r="H101" s="26">
        <v>2.7320453955232655</v>
      </c>
      <c r="I101" s="26">
        <v>3.0386315839985425</v>
      </c>
      <c r="T101" s="51" t="s">
        <v>100</v>
      </c>
      <c r="U101" s="4">
        <v>1.2171769292427848</v>
      </c>
      <c r="V101" s="4">
        <v>1.7227332825715203</v>
      </c>
      <c r="W101" s="4">
        <v>1.8041652598835678</v>
      </c>
      <c r="X101" s="4">
        <v>2.0067488749331375</v>
      </c>
      <c r="Y101" s="4">
        <v>2.3366566902597481</v>
      </c>
      <c r="Z101" s="4">
        <v>2.7735669044220796</v>
      </c>
      <c r="AA101" s="4">
        <v>3.0398829129386131</v>
      </c>
      <c r="AB101" s="4">
        <v>2.939910211814305</v>
      </c>
    </row>
    <row r="102" spans="2:28" ht="15" customHeight="1" x14ac:dyDescent="0.2">
      <c r="B102" s="16" t="s">
        <v>142</v>
      </c>
      <c r="C102" s="26">
        <v>1.0401014250703349</v>
      </c>
      <c r="D102" s="26">
        <v>1.7947988712877603</v>
      </c>
      <c r="E102" s="26">
        <v>1.8941562660458711</v>
      </c>
      <c r="F102" s="26">
        <v>2.0269091800827121</v>
      </c>
      <c r="G102" s="26">
        <v>2.2855257075124018</v>
      </c>
      <c r="H102" s="26">
        <v>2.6333614892006079</v>
      </c>
      <c r="I102" s="26">
        <v>2.8349002963580952</v>
      </c>
      <c r="T102" s="51" t="s">
        <v>130</v>
      </c>
      <c r="U102" s="4">
        <v>1.297147583641546</v>
      </c>
      <c r="V102" s="4">
        <v>1.7227332825715203</v>
      </c>
      <c r="W102" s="4">
        <v>1.8293643012807268</v>
      </c>
      <c r="X102" s="4">
        <v>2.0764726512899387</v>
      </c>
      <c r="Y102" s="4">
        <v>2.381008148091952</v>
      </c>
      <c r="Z102" s="4">
        <v>2.7916612366899041</v>
      </c>
      <c r="AA102" s="4">
        <v>3.0844690716708958</v>
      </c>
      <c r="AB102" s="4">
        <v>3.0198808662130663</v>
      </c>
    </row>
    <row r="103" spans="2:28" ht="15" customHeight="1" x14ac:dyDescent="0.2">
      <c r="B103" s="16" t="s">
        <v>143</v>
      </c>
      <c r="C103" s="26">
        <v>0.75321239067437862</v>
      </c>
      <c r="D103" s="26">
        <v>1.7947988712877603</v>
      </c>
      <c r="E103" s="26">
        <v>1.8541692048833804</v>
      </c>
      <c r="F103" s="26">
        <v>1.9296297710908461</v>
      </c>
      <c r="G103" s="26">
        <v>2.1197437740917322</v>
      </c>
      <c r="H103" s="26">
        <v>2.3939942073108464</v>
      </c>
      <c r="I103" s="26">
        <v>2.5480112619621389</v>
      </c>
      <c r="T103" s="51" t="s">
        <v>142</v>
      </c>
      <c r="U103" s="4">
        <v>1.3109125949773288</v>
      </c>
      <c r="V103" s="4">
        <v>1.7227332825715203</v>
      </c>
      <c r="W103" s="4">
        <v>1.811271952812912</v>
      </c>
      <c r="X103" s="4">
        <v>2.0331082744049667</v>
      </c>
      <c r="Y103" s="4">
        <v>2.3868244775737621</v>
      </c>
      <c r="Z103" s="4">
        <v>2.8430040996584314</v>
      </c>
      <c r="AA103" s="4">
        <v>3.1173634265319832</v>
      </c>
      <c r="AB103" s="4">
        <v>3.0336458775488491</v>
      </c>
    </row>
    <row r="104" spans="2:28" ht="15" customHeight="1" x14ac:dyDescent="0.2">
      <c r="B104" s="16" t="s">
        <v>144</v>
      </c>
      <c r="C104" s="26">
        <v>1.617981263757573</v>
      </c>
      <c r="D104" s="26">
        <v>1.7947988712877603</v>
      </c>
      <c r="E104" s="26">
        <v>2.2272695287362603</v>
      </c>
      <c r="F104" s="26">
        <v>2.5123794965441428</v>
      </c>
      <c r="G104" s="26">
        <v>2.8108803804877374</v>
      </c>
      <c r="H104" s="26">
        <v>3.201266503923657</v>
      </c>
      <c r="I104" s="26">
        <v>3.4127801350453333</v>
      </c>
      <c r="T104" s="51" t="s">
        <v>237</v>
      </c>
      <c r="U104" s="4">
        <v>1.6370983787287372</v>
      </c>
      <c r="V104" s="4">
        <v>1.7227332825715203</v>
      </c>
      <c r="W104" s="4">
        <v>1.8156940656489027</v>
      </c>
      <c r="X104" s="4">
        <v>2.0639957982789294</v>
      </c>
      <c r="Y104" s="4">
        <v>2.4508794777128298</v>
      </c>
      <c r="Z104" s="4">
        <v>2.9753308316562923</v>
      </c>
      <c r="AA104" s="4">
        <v>3.3623512968295106</v>
      </c>
      <c r="AB104" s="4">
        <v>3.3598316613002575</v>
      </c>
    </row>
    <row r="105" spans="2:28" ht="15" customHeight="1" x14ac:dyDescent="0.2">
      <c r="B105" s="16" t="s">
        <v>145</v>
      </c>
      <c r="C105" s="26">
        <v>1.2895629673581879</v>
      </c>
      <c r="D105" s="26">
        <v>1.7947988712877603</v>
      </c>
      <c r="E105" s="26">
        <v>1.9167586185530261</v>
      </c>
      <c r="F105" s="26">
        <v>2.0882737251272951</v>
      </c>
      <c r="G105" s="26">
        <v>2.3969548897744284</v>
      </c>
      <c r="H105" s="26">
        <v>2.8036454872996592</v>
      </c>
      <c r="I105" s="26">
        <v>3.0843618386459482</v>
      </c>
      <c r="T105" s="51" t="s">
        <v>236</v>
      </c>
      <c r="U105" s="4">
        <v>1.0186048592347734</v>
      </c>
      <c r="V105" s="4">
        <v>1.7227332825715203</v>
      </c>
      <c r="W105" s="4">
        <v>1.7905044616767536</v>
      </c>
      <c r="X105" s="4">
        <v>1.9609310329001393</v>
      </c>
      <c r="Y105" s="4">
        <v>2.2492383844566479</v>
      </c>
      <c r="Z105" s="4">
        <v>2.6330173049787473</v>
      </c>
      <c r="AA105" s="4">
        <v>2.8613202352646265</v>
      </c>
      <c r="AB105" s="4">
        <v>2.7413381418062936</v>
      </c>
    </row>
    <row r="106" spans="2:28" ht="15" customHeight="1" x14ac:dyDescent="0.2">
      <c r="B106" s="16" t="s">
        <v>146</v>
      </c>
      <c r="C106" s="26">
        <v>1.0530035315659041</v>
      </c>
      <c r="D106" s="26">
        <v>1.7947988712877603</v>
      </c>
      <c r="E106" s="26">
        <v>1.8953820748984964</v>
      </c>
      <c r="F106" s="26">
        <v>2.0300312132096634</v>
      </c>
      <c r="G106" s="26">
        <v>2.2912878760700495</v>
      </c>
      <c r="H106" s="26">
        <v>2.6429098553758457</v>
      </c>
      <c r="I106" s="26">
        <v>2.8478024028536644</v>
      </c>
      <c r="T106" s="51" t="s">
        <v>144</v>
      </c>
      <c r="U106" s="4">
        <v>1.7969790350663297</v>
      </c>
      <c r="V106" s="4">
        <v>1.7227332825715203</v>
      </c>
      <c r="W106" s="4">
        <v>1.9572679373093007</v>
      </c>
      <c r="X106" s="4">
        <v>2.4214986354895962</v>
      </c>
      <c r="Y106" s="4">
        <v>2.8267278942053902</v>
      </c>
      <c r="Z106" s="4">
        <v>3.3311437558755932</v>
      </c>
      <c r="AA106" s="4">
        <v>3.6163021596075136</v>
      </c>
      <c r="AB106" s="4">
        <v>3.51971231763785</v>
      </c>
    </row>
    <row r="107" spans="2:28" ht="15" customHeight="1" x14ac:dyDescent="0.2">
      <c r="B107" s="16" t="s">
        <v>147</v>
      </c>
      <c r="C107" s="26">
        <v>1.3026892215398602</v>
      </c>
      <c r="D107" s="26">
        <v>1.7947988712877603</v>
      </c>
      <c r="E107" s="26">
        <v>1.9179883778088631</v>
      </c>
      <c r="F107" s="26">
        <v>2.0914206414235728</v>
      </c>
      <c r="G107" s="26">
        <v>2.4027825278275574</v>
      </c>
      <c r="H107" s="26">
        <v>2.8133310089731078</v>
      </c>
      <c r="I107" s="26">
        <v>3.0974880928276205</v>
      </c>
      <c r="T107" s="51" t="s">
        <v>145</v>
      </c>
      <c r="U107" s="4">
        <v>1.5001195930106426</v>
      </c>
      <c r="V107" s="4">
        <v>1.7227332825715203</v>
      </c>
      <c r="W107" s="4">
        <v>1.8203910361613567</v>
      </c>
      <c r="X107" s="4">
        <v>2.0690032020887825</v>
      </c>
      <c r="Y107" s="4">
        <v>2.455426147712616</v>
      </c>
      <c r="Z107" s="4">
        <v>2.9463818754600157</v>
      </c>
      <c r="AA107" s="4">
        <v>3.2647692250961451</v>
      </c>
      <c r="AB107" s="4">
        <v>3.2228528755821628</v>
      </c>
    </row>
    <row r="108" spans="2:28" ht="15" customHeight="1" x14ac:dyDescent="0.2">
      <c r="B108" s="16" t="s">
        <v>139</v>
      </c>
      <c r="C108" s="26">
        <v>1.1449475192669114</v>
      </c>
      <c r="D108" s="26">
        <v>1.7947988712877603</v>
      </c>
      <c r="E108" s="26">
        <v>1.8977330590533692</v>
      </c>
      <c r="F108" s="26">
        <v>2.040300016014053</v>
      </c>
      <c r="G108" s="26">
        <v>2.3146819178308631</v>
      </c>
      <c r="H108" s="26">
        <v>2.684622785445661</v>
      </c>
      <c r="I108" s="26">
        <v>2.9397463905546717</v>
      </c>
      <c r="T108" s="51" t="s">
        <v>146</v>
      </c>
      <c r="U108" s="4">
        <v>2.1486790218671512</v>
      </c>
      <c r="V108" s="4">
        <v>1.7227332825715203</v>
      </c>
      <c r="W108" s="4">
        <v>1.8341243657890058</v>
      </c>
      <c r="X108" s="4">
        <v>2.1270179717857123</v>
      </c>
      <c r="Y108" s="4">
        <v>2.6008697583476503</v>
      </c>
      <c r="Z108" s="4">
        <v>3.2561580080247787</v>
      </c>
      <c r="AA108" s="4">
        <v>3.7587099376844164</v>
      </c>
      <c r="AB108" s="4">
        <v>3.8714123044386715</v>
      </c>
    </row>
    <row r="109" spans="2:28" ht="15" customHeight="1" x14ac:dyDescent="0.2">
      <c r="B109" s="16" t="s">
        <v>100</v>
      </c>
      <c r="C109" s="26">
        <v>0.89522121568250101</v>
      </c>
      <c r="D109" s="26">
        <v>1.7947988712877603</v>
      </c>
      <c r="E109" s="26">
        <v>1.874162735464626</v>
      </c>
      <c r="F109" s="26">
        <v>1.9774293364442315</v>
      </c>
      <c r="G109" s="26">
        <v>2.201779561525715</v>
      </c>
      <c r="H109" s="26">
        <v>2.5128212307383859</v>
      </c>
      <c r="I109" s="26">
        <v>2.6900200869702613</v>
      </c>
      <c r="T109" s="51" t="s">
        <v>147</v>
      </c>
      <c r="U109" s="4">
        <v>2.4175301271133516</v>
      </c>
      <c r="V109" s="4">
        <v>1.7227332825715203</v>
      </c>
      <c r="W109" s="4">
        <v>1.8434350477032064</v>
      </c>
      <c r="X109" s="4">
        <v>2.1656728608454001</v>
      </c>
      <c r="Y109" s="4">
        <v>2.6794580991923107</v>
      </c>
      <c r="Z109" s="4">
        <v>3.3828104617252217</v>
      </c>
      <c r="AA109" s="4">
        <v>3.952371127125577</v>
      </c>
      <c r="AB109" s="4">
        <v>4.1402634096848718</v>
      </c>
    </row>
    <row r="110" spans="2:28" ht="15" customHeight="1" x14ac:dyDescent="0.2">
      <c r="B110" s="49" t="s">
        <v>148</v>
      </c>
      <c r="C110" s="24" t="s">
        <v>3</v>
      </c>
      <c r="D110" s="25">
        <v>2013</v>
      </c>
      <c r="E110" s="24">
        <v>2020</v>
      </c>
      <c r="F110" s="24">
        <v>2030</v>
      </c>
      <c r="G110" s="24">
        <v>2040</v>
      </c>
      <c r="H110" s="24">
        <v>2050</v>
      </c>
      <c r="I110" s="24">
        <v>2060</v>
      </c>
      <c r="T110" s="48" t="s">
        <v>238</v>
      </c>
      <c r="U110" s="8" t="s">
        <v>184</v>
      </c>
      <c r="V110" s="13">
        <v>2016</v>
      </c>
      <c r="W110" s="13">
        <v>2020</v>
      </c>
      <c r="X110" s="13">
        <v>2030</v>
      </c>
      <c r="Y110" s="13">
        <v>2040</v>
      </c>
      <c r="Z110" s="13">
        <v>2050</v>
      </c>
      <c r="AA110" s="13">
        <v>2060</v>
      </c>
      <c r="AB110" s="13">
        <v>2070</v>
      </c>
    </row>
    <row r="111" spans="2:28" ht="15" customHeight="1" x14ac:dyDescent="0.2">
      <c r="B111" s="16" t="s">
        <v>129</v>
      </c>
      <c r="C111" s="34">
        <v>0.40981246135783511</v>
      </c>
      <c r="D111" s="25">
        <v>4565.6920886871931</v>
      </c>
      <c r="E111" s="25">
        <v>4894.3151923375135</v>
      </c>
      <c r="F111" s="25">
        <v>5356.2898403055906</v>
      </c>
      <c r="G111" s="25">
        <v>5896.5587579777675</v>
      </c>
      <c r="H111" s="25">
        <v>6379.4378024735915</v>
      </c>
      <c r="I111" s="25">
        <v>6436.7696013540872</v>
      </c>
      <c r="T111" s="51" t="s">
        <v>129</v>
      </c>
      <c r="U111" s="35">
        <v>0.48115457022857933</v>
      </c>
      <c r="V111" s="21">
        <v>3245.0381723095861</v>
      </c>
      <c r="W111" s="21">
        <v>3422.0821261957844</v>
      </c>
      <c r="X111" s="21">
        <v>3804.7648604230703</v>
      </c>
      <c r="Y111" s="21">
        <v>4319.2059151455205</v>
      </c>
      <c r="Z111" s="21">
        <v>4980.9920328918051</v>
      </c>
      <c r="AA111" s="21">
        <v>5207.2505667312853</v>
      </c>
      <c r="AB111" s="21">
        <v>4806.4031194825393</v>
      </c>
    </row>
    <row r="112" spans="2:28" ht="15" customHeight="1" x14ac:dyDescent="0.2">
      <c r="B112" s="17" t="s">
        <v>149</v>
      </c>
      <c r="C112" s="34">
        <v>0.71464553814359144</v>
      </c>
      <c r="D112" s="25">
        <v>293.84806554134622</v>
      </c>
      <c r="E112" s="25">
        <v>319.26516701437697</v>
      </c>
      <c r="F112" s="25">
        <v>353.59627897044862</v>
      </c>
      <c r="G112" s="25">
        <v>404.17279118073151</v>
      </c>
      <c r="H112" s="25">
        <v>471.41186015280999</v>
      </c>
      <c r="I112" s="25">
        <v>503.84527447259489</v>
      </c>
      <c r="T112" s="36" t="s">
        <v>149</v>
      </c>
      <c r="U112" s="35">
        <v>0.32977667339004157</v>
      </c>
      <c r="V112" s="21">
        <v>684.96817230958584</v>
      </c>
      <c r="W112" s="21">
        <v>709.59071659820131</v>
      </c>
      <c r="X112" s="21">
        <v>762.42447838912324</v>
      </c>
      <c r="Y112" s="21">
        <v>841.05109439090552</v>
      </c>
      <c r="Z112" s="21">
        <v>947.07740993378752</v>
      </c>
      <c r="AA112" s="21">
        <v>983.82384958809166</v>
      </c>
      <c r="AB112" s="21">
        <v>910.85469755189786</v>
      </c>
    </row>
    <row r="113" spans="1:29" ht="15" customHeight="1" x14ac:dyDescent="0.2">
      <c r="B113" s="17" t="s">
        <v>150</v>
      </c>
      <c r="C113" s="34">
        <v>0.66962618489260839</v>
      </c>
      <c r="D113" s="25">
        <v>753.53271633628265</v>
      </c>
      <c r="E113" s="25">
        <v>822.15307801556469</v>
      </c>
      <c r="F113" s="25">
        <v>915.92723758458214</v>
      </c>
      <c r="G113" s="25">
        <v>1042.9808288876534</v>
      </c>
      <c r="H113" s="25">
        <v>1197.2864162958883</v>
      </c>
      <c r="I113" s="25">
        <v>1258.1179543683118</v>
      </c>
      <c r="T113" s="36" t="s">
        <v>239</v>
      </c>
      <c r="U113" s="35">
        <v>0.65361849622577206</v>
      </c>
      <c r="V113" s="21">
        <v>673.54300000000001</v>
      </c>
      <c r="W113" s="21">
        <v>721.88748200010991</v>
      </c>
      <c r="X113" s="21">
        <v>829.8664498713606</v>
      </c>
      <c r="Y113" s="21">
        <v>968.57426663517379</v>
      </c>
      <c r="Z113" s="21">
        <v>1144.2800579188117</v>
      </c>
      <c r="AA113" s="21">
        <v>1208.538391225228</v>
      </c>
      <c r="AB113" s="21">
        <v>1113.7831628033953</v>
      </c>
    </row>
    <row r="114" spans="1:29" ht="15" customHeight="1" x14ac:dyDescent="0.2">
      <c r="B114" s="17" t="s">
        <v>151</v>
      </c>
      <c r="C114" s="34">
        <v>0.75005336654390109</v>
      </c>
      <c r="D114" s="25">
        <v>1822.5</v>
      </c>
      <c r="E114" s="25">
        <v>2001.7178294811069</v>
      </c>
      <c r="F114" s="25">
        <v>2237.2994125248188</v>
      </c>
      <c r="G114" s="25">
        <v>2566.7577976776288</v>
      </c>
      <c r="H114" s="25">
        <v>2989.562407427542</v>
      </c>
      <c r="I114" s="25">
        <v>3189.4722605262596</v>
      </c>
      <c r="T114" s="36" t="s">
        <v>240</v>
      </c>
      <c r="U114" s="35">
        <v>0.47454304079785037</v>
      </c>
      <c r="V114" s="21">
        <v>1886.527</v>
      </c>
      <c r="W114" s="21">
        <v>1990.6039275974731</v>
      </c>
      <c r="X114" s="21">
        <v>2212.4739321625866</v>
      </c>
      <c r="Y114" s="21">
        <v>2509.5805541194413</v>
      </c>
      <c r="Z114" s="21">
        <v>2889.6345650392059</v>
      </c>
      <c r="AA114" s="21">
        <v>3014.8883259179661</v>
      </c>
      <c r="AB114" s="21">
        <v>2781.7652591272463</v>
      </c>
    </row>
    <row r="115" spans="1:29" ht="15" customHeight="1" x14ac:dyDescent="0.2">
      <c r="A115" s="18"/>
      <c r="B115" s="43"/>
      <c r="C115" s="37"/>
      <c r="D115" s="37"/>
      <c r="E115" s="37"/>
      <c r="F115" s="37"/>
      <c r="G115" s="37"/>
      <c r="H115" s="37"/>
      <c r="I115" s="37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46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ht="15" customHeight="1" x14ac:dyDescent="0.2">
      <c r="B116" s="47" t="s">
        <v>153</v>
      </c>
      <c r="C116" s="9"/>
      <c r="D116" s="9"/>
      <c r="E116" s="9"/>
      <c r="F116" s="9"/>
      <c r="G116" s="9"/>
      <c r="H116" s="9"/>
      <c r="I116" s="9"/>
      <c r="T116" s="47" t="s">
        <v>153</v>
      </c>
      <c r="U116" s="11"/>
      <c r="V116" s="12"/>
      <c r="W116" s="12"/>
      <c r="X116" s="12"/>
      <c r="Y116" s="12"/>
      <c r="Z116" s="12"/>
      <c r="AA116" s="11"/>
      <c r="AB116" s="11"/>
    </row>
    <row r="117" spans="1:29" ht="15" customHeight="1" x14ac:dyDescent="0.2">
      <c r="B117" s="49" t="s">
        <v>154</v>
      </c>
      <c r="C117" s="24" t="s">
        <v>3</v>
      </c>
      <c r="D117" s="25">
        <v>2013</v>
      </c>
      <c r="E117" s="24">
        <v>2020</v>
      </c>
      <c r="F117" s="24">
        <v>2030</v>
      </c>
      <c r="G117" s="24">
        <v>2040</v>
      </c>
      <c r="H117" s="24">
        <v>2050</v>
      </c>
      <c r="I117" s="24">
        <v>2060</v>
      </c>
      <c r="T117" s="48" t="s">
        <v>154</v>
      </c>
      <c r="U117" s="8" t="s">
        <v>184</v>
      </c>
      <c r="V117" s="13">
        <v>2016</v>
      </c>
      <c r="W117" s="13">
        <v>2020</v>
      </c>
      <c r="X117" s="13">
        <v>2030</v>
      </c>
      <c r="Y117" s="13">
        <v>2040</v>
      </c>
      <c r="Z117" s="13">
        <v>2050</v>
      </c>
      <c r="AA117" s="13">
        <v>2060</v>
      </c>
      <c r="AB117" s="13">
        <v>2070</v>
      </c>
    </row>
    <row r="118" spans="1:29" ht="15" customHeight="1" x14ac:dyDescent="0.2">
      <c r="B118" s="44" t="s">
        <v>155</v>
      </c>
      <c r="C118" s="26">
        <v>-0.1754843550632601</v>
      </c>
      <c r="D118" s="26">
        <v>3.7025113965051899</v>
      </c>
      <c r="E118" s="26">
        <v>3.49684116249361</v>
      </c>
      <c r="F118" s="26">
        <v>3.3248305111038801</v>
      </c>
      <c r="G118" s="26">
        <v>3.40969122169024</v>
      </c>
      <c r="H118" s="26">
        <v>3.55341209460645</v>
      </c>
      <c r="I118" s="26">
        <v>3.5270270414419298</v>
      </c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1" t="s">
        <v>155</v>
      </c>
      <c r="U118" s="4">
        <v>-0.27900672484972544</v>
      </c>
      <c r="V118" s="4">
        <v>3.5490606658320849</v>
      </c>
      <c r="W118" s="4">
        <v>3.4426180070929862</v>
      </c>
      <c r="X118" s="4">
        <v>3.0687216082470834</v>
      </c>
      <c r="Y118" s="4">
        <v>3.0561145771288678</v>
      </c>
      <c r="Z118" s="4">
        <v>3.2588444922180151</v>
      </c>
      <c r="AA118" s="4">
        <v>3.283088990646609</v>
      </c>
      <c r="AB118" s="4">
        <v>3.2700539409823595</v>
      </c>
    </row>
    <row r="119" spans="1:29" ht="15" customHeight="1" x14ac:dyDescent="0.2">
      <c r="B119" s="39"/>
      <c r="C119" s="33"/>
      <c r="D119" s="33"/>
      <c r="E119" s="33"/>
      <c r="F119" s="33"/>
      <c r="G119" s="33"/>
      <c r="H119" s="33"/>
      <c r="I119" s="33"/>
      <c r="J119" s="57"/>
      <c r="K119" s="16" t="s">
        <v>153</v>
      </c>
      <c r="L119" s="25" t="s">
        <v>254</v>
      </c>
      <c r="M119" s="24">
        <v>2020</v>
      </c>
      <c r="N119" s="24">
        <v>2030</v>
      </c>
      <c r="O119" s="24">
        <v>2040</v>
      </c>
      <c r="P119" s="24">
        <v>2050</v>
      </c>
      <c r="Q119" s="24">
        <v>2060</v>
      </c>
      <c r="R119" s="24">
        <v>2070</v>
      </c>
      <c r="S119" s="57"/>
    </row>
    <row r="120" spans="1:29" ht="15" customHeight="1" x14ac:dyDescent="0.2">
      <c r="B120" s="47" t="s">
        <v>164</v>
      </c>
      <c r="C120" s="9"/>
      <c r="D120" s="9"/>
      <c r="E120" s="9"/>
      <c r="F120" s="9"/>
      <c r="G120" s="9"/>
      <c r="H120" s="9"/>
      <c r="I120" s="9"/>
      <c r="J120" s="57"/>
      <c r="K120" s="20" t="s">
        <v>255</v>
      </c>
      <c r="L120" s="26">
        <v>3.7025113965051899</v>
      </c>
      <c r="M120" s="26">
        <v>3.49684116249361</v>
      </c>
      <c r="N120" s="26">
        <v>3.3248305111038801</v>
      </c>
      <c r="O120" s="26">
        <v>3.40969122169024</v>
      </c>
      <c r="P120" s="26">
        <v>3.55341209460645</v>
      </c>
      <c r="Q120" s="26">
        <v>3.5270270414419298</v>
      </c>
      <c r="R120" s="26"/>
      <c r="S120" s="57"/>
      <c r="T120" s="47" t="s">
        <v>164</v>
      </c>
      <c r="U120" s="11"/>
      <c r="V120" s="12"/>
      <c r="W120" s="12"/>
      <c r="X120" s="12"/>
      <c r="Y120" s="12"/>
      <c r="Z120" s="12"/>
      <c r="AA120" s="11"/>
      <c r="AB120" s="11"/>
    </row>
    <row r="121" spans="1:29" ht="15" customHeight="1" x14ac:dyDescent="0.2">
      <c r="B121" s="49" t="s">
        <v>165</v>
      </c>
      <c r="C121" s="24" t="s">
        <v>3</v>
      </c>
      <c r="D121" s="25">
        <v>2013</v>
      </c>
      <c r="E121" s="24">
        <v>2020</v>
      </c>
      <c r="F121" s="24">
        <v>2030</v>
      </c>
      <c r="G121" s="24">
        <v>2040</v>
      </c>
      <c r="H121" s="24">
        <v>2050</v>
      </c>
      <c r="I121" s="24">
        <v>2060</v>
      </c>
      <c r="J121" s="57"/>
      <c r="K121" s="20" t="s">
        <v>256</v>
      </c>
      <c r="L121" s="4">
        <v>3.5490606658320849</v>
      </c>
      <c r="M121" s="4">
        <v>3.4426180070929862</v>
      </c>
      <c r="N121" s="4">
        <v>3.0687216082470834</v>
      </c>
      <c r="O121" s="4">
        <v>3.0561145771288678</v>
      </c>
      <c r="P121" s="4">
        <v>3.2588444922180151</v>
      </c>
      <c r="Q121" s="4">
        <v>3.283088990646609</v>
      </c>
      <c r="R121" s="4">
        <v>3.2700539409823595</v>
      </c>
      <c r="S121" s="57"/>
      <c r="T121" s="48" t="s">
        <v>165</v>
      </c>
      <c r="U121" s="8" t="s">
        <v>184</v>
      </c>
      <c r="V121" s="13">
        <v>2016</v>
      </c>
      <c r="W121" s="13">
        <v>2020</v>
      </c>
      <c r="X121" s="13">
        <v>2030</v>
      </c>
      <c r="Y121" s="13">
        <v>2040</v>
      </c>
      <c r="Z121" s="13">
        <v>2050</v>
      </c>
      <c r="AA121" s="13">
        <v>2060</v>
      </c>
      <c r="AB121" s="13">
        <v>2070</v>
      </c>
    </row>
    <row r="122" spans="1:29" ht="15" customHeight="1" x14ac:dyDescent="0.2">
      <c r="B122" s="44" t="s">
        <v>166</v>
      </c>
      <c r="C122" s="26">
        <v>-0.34755348520409857</v>
      </c>
      <c r="D122" s="26">
        <v>0.93453431177366997</v>
      </c>
      <c r="E122" s="26">
        <v>0.85945742431699923</v>
      </c>
      <c r="F122" s="26">
        <v>0.67960467002164904</v>
      </c>
      <c r="G122" s="26">
        <v>0.58698082656957162</v>
      </c>
      <c r="H122" s="26">
        <v>0.58698082656957173</v>
      </c>
      <c r="I122" s="26">
        <v>0.5869808265695714</v>
      </c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1" t="s">
        <v>166</v>
      </c>
      <c r="U122" s="4">
        <v>-0.30955009424111413</v>
      </c>
      <c r="V122" s="4">
        <v>0.85013579169500963</v>
      </c>
      <c r="W122" s="4">
        <v>0.76489159427040276</v>
      </c>
      <c r="X122" s="4">
        <v>0.61414177087328137</v>
      </c>
      <c r="Y122" s="4">
        <v>0.5771672855573512</v>
      </c>
      <c r="Z122" s="4">
        <v>0.54058569745389518</v>
      </c>
      <c r="AA122" s="4">
        <v>0.54058569745389506</v>
      </c>
      <c r="AB122" s="4">
        <v>0.54058569745389551</v>
      </c>
    </row>
    <row r="123" spans="1:29" ht="15" customHeight="1" x14ac:dyDescent="0.2">
      <c r="J123" s="57"/>
      <c r="K123" s="16" t="s">
        <v>260</v>
      </c>
      <c r="L123" s="25" t="s">
        <v>254</v>
      </c>
      <c r="M123" s="24">
        <v>2020</v>
      </c>
      <c r="N123" s="24">
        <v>2030</v>
      </c>
      <c r="O123" s="24">
        <v>2040</v>
      </c>
      <c r="P123" s="24">
        <v>2050</v>
      </c>
      <c r="Q123" s="24">
        <v>2060</v>
      </c>
      <c r="R123" s="24">
        <v>2070</v>
      </c>
      <c r="S123" s="57"/>
    </row>
    <row r="124" spans="1:29" ht="15" customHeight="1" x14ac:dyDescent="0.2">
      <c r="B124" s="53"/>
      <c r="C124" s="30"/>
      <c r="D124" s="30"/>
      <c r="E124" s="30"/>
      <c r="F124" s="30"/>
      <c r="G124" s="30"/>
      <c r="H124" s="30"/>
      <c r="I124" s="30"/>
      <c r="J124" s="57"/>
      <c r="K124" s="20" t="s">
        <v>255</v>
      </c>
      <c r="L124" s="26">
        <v>0.93453431177366997</v>
      </c>
      <c r="M124" s="26">
        <v>0.85945742431699923</v>
      </c>
      <c r="N124" s="26">
        <v>0.67960467002164904</v>
      </c>
      <c r="O124" s="26">
        <v>0.58698082656957162</v>
      </c>
      <c r="P124" s="26">
        <v>0.58698082656957173</v>
      </c>
      <c r="Q124" s="26">
        <v>0.5869808265695714</v>
      </c>
      <c r="R124" s="26"/>
      <c r="S124" s="57"/>
      <c r="T124" s="54"/>
      <c r="U124" s="3"/>
      <c r="V124" s="12"/>
      <c r="W124" s="12"/>
      <c r="X124" s="12"/>
      <c r="Y124" s="12"/>
      <c r="Z124" s="12"/>
      <c r="AA124" s="11"/>
      <c r="AB124" s="11"/>
    </row>
    <row r="125" spans="1:29" ht="15" customHeight="1" x14ac:dyDescent="0.2">
      <c r="J125" s="57"/>
      <c r="K125" s="20" t="s">
        <v>256</v>
      </c>
      <c r="L125" s="4">
        <v>0.85013579169500963</v>
      </c>
      <c r="M125" s="4">
        <v>0.76489159427040276</v>
      </c>
      <c r="N125" s="4">
        <v>0.61414177087328137</v>
      </c>
      <c r="O125" s="4">
        <v>0.5771672855573512</v>
      </c>
      <c r="P125" s="4">
        <v>0.54058569745389518</v>
      </c>
      <c r="Q125" s="4">
        <v>0.54058569745389506</v>
      </c>
      <c r="R125" s="4">
        <v>0.54058569745389551</v>
      </c>
      <c r="S125" s="57"/>
    </row>
    <row r="126" spans="1:29" ht="15" customHeight="1" x14ac:dyDescent="0.2">
      <c r="J126" s="57"/>
      <c r="K126" s="57"/>
      <c r="L126" s="57"/>
      <c r="M126" s="57"/>
      <c r="N126" s="57"/>
      <c r="O126" s="57"/>
      <c r="P126" s="57"/>
      <c r="Q126" s="57"/>
      <c r="R126" s="57"/>
      <c r="S126" s="57"/>
    </row>
  </sheetData>
  <sheetProtection algorithmName="SHA-512" hashValue="HjKay5xfCJcYyj7uC2PlNCXjzpL+UfBrlqRv534+Q2x6kjAZFVFGrhEWB+iJs8JBr0faOtXvWTGs707vt1mAOQ==" saltValue="ycxqRhGZ7/T9J0K+nyo+eg==" spinCount="100000" sheet="1" formatCells="0" formatColumns="0" formatRows="0" insertColumns="0" insertRows="0" insertHyperlinks="0" deleteColumns="0" deleteRows="0" sort="0" autoFilter="0" pivotTables="0"/>
  <mergeCells count="7">
    <mergeCell ref="V67:AB67"/>
    <mergeCell ref="A2:I2"/>
    <mergeCell ref="T2:AB2"/>
    <mergeCell ref="D3:I3"/>
    <mergeCell ref="V3:AB3"/>
    <mergeCell ref="D5:H5"/>
    <mergeCell ref="V5:A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90"/>
  <sheetViews>
    <sheetView tabSelected="1" zoomScale="75" zoomScaleNormal="75" workbookViewId="0">
      <selection activeCell="J71" sqref="J71:X90"/>
    </sheetView>
  </sheetViews>
  <sheetFormatPr defaultRowHeight="21" x14ac:dyDescent="0.35"/>
  <cols>
    <col min="1" max="1" width="40.5546875" style="292" customWidth="1"/>
    <col min="2" max="8" width="12.21875" style="305" customWidth="1"/>
    <col min="9" max="9" width="8.88671875" style="291"/>
    <col min="10" max="10" width="2.109375" style="291" customWidth="1"/>
    <col min="11" max="16" width="8.88671875" style="291"/>
    <col min="17" max="17" width="2.5546875" style="291" customWidth="1"/>
    <col min="18" max="23" width="8.88671875" style="291"/>
    <col min="24" max="24" width="2.5546875" style="291" customWidth="1"/>
    <col min="25" max="26" width="8.88671875" style="291"/>
    <col min="27" max="27" width="20.77734375" style="291" customWidth="1"/>
    <col min="28" max="43" width="8.88671875" style="291"/>
    <col min="44" max="44" width="11.109375" style="291" bestFit="1" customWidth="1"/>
    <col min="45" max="54" width="8.88671875" style="291"/>
    <col min="55" max="55" width="10.77734375" style="291" bestFit="1" customWidth="1"/>
    <col min="56" max="64" width="8.88671875" style="291"/>
    <col min="65" max="65" width="9.5546875" style="291" bestFit="1" customWidth="1"/>
    <col min="66" max="16384" width="8.88671875" style="291"/>
  </cols>
  <sheetData>
    <row r="1" spans="1:24" ht="21" customHeight="1" x14ac:dyDescent="0.5">
      <c r="J1" s="309"/>
      <c r="K1" s="309"/>
      <c r="L1" s="309"/>
      <c r="M1" s="309"/>
      <c r="N1" s="313" t="s">
        <v>178</v>
      </c>
      <c r="O1" s="313"/>
      <c r="P1" s="313"/>
      <c r="Q1" s="313"/>
      <c r="R1" s="313"/>
      <c r="S1" s="313"/>
      <c r="T1" s="313"/>
      <c r="U1" s="309"/>
      <c r="V1" s="309"/>
      <c r="W1" s="309"/>
      <c r="X1" s="309"/>
    </row>
    <row r="2" spans="1:24" ht="21" customHeight="1" x14ac:dyDescent="0.35">
      <c r="J2" s="309"/>
      <c r="K2" s="310" t="s">
        <v>288</v>
      </c>
      <c r="L2" s="310"/>
      <c r="M2" s="310"/>
      <c r="N2" s="310"/>
      <c r="O2" s="310"/>
      <c r="P2" s="310"/>
      <c r="Q2" s="311"/>
      <c r="R2" s="310" t="s">
        <v>287</v>
      </c>
      <c r="S2" s="310"/>
      <c r="T2" s="310"/>
      <c r="U2" s="310"/>
      <c r="V2" s="310"/>
      <c r="W2" s="310"/>
      <c r="X2" s="309"/>
    </row>
    <row r="3" spans="1:24" ht="21" customHeight="1" x14ac:dyDescent="0.35">
      <c r="A3" s="293" t="s">
        <v>9</v>
      </c>
      <c r="B3" s="294" t="s">
        <v>283</v>
      </c>
      <c r="C3" s="295" t="s">
        <v>284</v>
      </c>
      <c r="D3" s="295">
        <v>2030</v>
      </c>
      <c r="E3" s="295">
        <v>2040</v>
      </c>
      <c r="F3" s="295">
        <v>2050</v>
      </c>
      <c r="G3" s="295">
        <v>2060</v>
      </c>
      <c r="H3" s="295">
        <v>2070</v>
      </c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</row>
    <row r="4" spans="1:24" ht="21" customHeight="1" x14ac:dyDescent="0.35">
      <c r="A4" s="296" t="s">
        <v>277</v>
      </c>
      <c r="B4" s="297">
        <v>1135.5219999999999</v>
      </c>
      <c r="C4" s="297">
        <v>348.08199999999999</v>
      </c>
      <c r="D4" s="297">
        <v>382.42500000000001</v>
      </c>
      <c r="E4" s="297">
        <v>335.911</v>
      </c>
      <c r="F4" s="297">
        <v>214.822</v>
      </c>
      <c r="G4" s="297">
        <v>196.417</v>
      </c>
      <c r="H4" s="297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</row>
    <row r="5" spans="1:24" ht="21" customHeight="1" x14ac:dyDescent="0.35">
      <c r="A5" s="296" t="s">
        <v>261</v>
      </c>
      <c r="B5" s="298">
        <v>134.48699999999999</v>
      </c>
      <c r="C5" s="298">
        <v>161.15</v>
      </c>
      <c r="D5" s="298">
        <v>209.65899999999999</v>
      </c>
      <c r="E5" s="298">
        <v>217.702</v>
      </c>
      <c r="F5" s="298">
        <v>197.39699999999999</v>
      </c>
      <c r="G5" s="298">
        <v>176.73699999999999</v>
      </c>
      <c r="H5" s="298">
        <v>163.77699999999999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</row>
    <row r="6" spans="1:24" ht="21" customHeight="1" x14ac:dyDescent="0.35">
      <c r="A6" s="299"/>
      <c r="B6" s="300"/>
      <c r="C6" s="301">
        <f>C5-C4</f>
        <v>-186.93199999999999</v>
      </c>
      <c r="D6" s="301">
        <f t="shared" ref="D6:G6" si="0">D5-D4</f>
        <v>-172.76600000000002</v>
      </c>
      <c r="E6" s="301">
        <f t="shared" si="0"/>
        <v>-118.209</v>
      </c>
      <c r="F6" s="301">
        <f t="shared" si="0"/>
        <v>-17.425000000000011</v>
      </c>
      <c r="G6" s="301">
        <f t="shared" si="0"/>
        <v>-19.680000000000007</v>
      </c>
      <c r="H6" s="301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</row>
    <row r="7" spans="1:24" ht="21" customHeight="1" x14ac:dyDescent="0.35">
      <c r="A7" s="29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</row>
    <row r="8" spans="1:24" ht="21" customHeight="1" x14ac:dyDescent="0.35">
      <c r="A8" s="293" t="s">
        <v>11</v>
      </c>
      <c r="B8" s="294" t="s">
        <v>283</v>
      </c>
      <c r="C8" s="295" t="s">
        <v>284</v>
      </c>
      <c r="D8" s="295">
        <v>2030</v>
      </c>
      <c r="E8" s="295">
        <v>2040</v>
      </c>
      <c r="F8" s="295">
        <v>2050</v>
      </c>
      <c r="G8" s="295">
        <v>2060</v>
      </c>
      <c r="H8" s="295">
        <v>2070</v>
      </c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</row>
    <row r="9" spans="1:24" ht="21" customHeight="1" x14ac:dyDescent="0.35">
      <c r="A9" s="296" t="s">
        <v>277</v>
      </c>
      <c r="B9" s="297">
        <v>60.209901500000001</v>
      </c>
      <c r="C9" s="297">
        <v>62.064693499999997</v>
      </c>
      <c r="D9" s="297">
        <v>64.228731999999994</v>
      </c>
      <c r="E9" s="297">
        <v>66.295661999999993</v>
      </c>
      <c r="F9" s="297">
        <v>67.043772000000004</v>
      </c>
      <c r="G9" s="297">
        <v>66.293255000000002</v>
      </c>
      <c r="H9" s="297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</row>
    <row r="10" spans="1:24" ht="21" customHeight="1" x14ac:dyDescent="0.35">
      <c r="A10" s="296" t="s">
        <v>261</v>
      </c>
      <c r="B10" s="298">
        <v>60.763278499999998</v>
      </c>
      <c r="C10" s="298">
        <v>60.705441999999998</v>
      </c>
      <c r="D10" s="298">
        <v>60.334427499999997</v>
      </c>
      <c r="E10" s="298">
        <v>59.954566</v>
      </c>
      <c r="F10" s="298">
        <v>58.887169499999999</v>
      </c>
      <c r="G10" s="298">
        <v>56.834736999999997</v>
      </c>
      <c r="H10" s="298">
        <v>54.859395999999997</v>
      </c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</row>
    <row r="11" spans="1:24" ht="21" customHeight="1" x14ac:dyDescent="0.35">
      <c r="A11" s="299"/>
      <c r="G11" s="306">
        <f>G9-C9</f>
        <v>4.228561500000005</v>
      </c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</row>
    <row r="12" spans="1:24" ht="21" customHeight="1" x14ac:dyDescent="0.35">
      <c r="A12" s="299"/>
      <c r="G12" s="306">
        <f>G10-C10</f>
        <v>-3.870705000000001</v>
      </c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</row>
    <row r="13" spans="1:24" ht="21" customHeight="1" x14ac:dyDescent="0.35">
      <c r="A13" s="293" t="s">
        <v>263</v>
      </c>
      <c r="B13" s="294" t="s">
        <v>283</v>
      </c>
      <c r="C13" s="295" t="s">
        <v>284</v>
      </c>
      <c r="D13" s="295">
        <v>2030</v>
      </c>
      <c r="E13" s="295">
        <v>2040</v>
      </c>
      <c r="F13" s="295">
        <v>2050</v>
      </c>
      <c r="G13" s="295">
        <v>2060</v>
      </c>
      <c r="H13" s="295">
        <v>2070</v>
      </c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</row>
    <row r="14" spans="1:24" ht="21" customHeight="1" x14ac:dyDescent="0.35">
      <c r="A14" s="296" t="s">
        <v>277</v>
      </c>
      <c r="B14" s="297">
        <v>32.757678874189558</v>
      </c>
      <c r="C14" s="297">
        <v>35.112826630322772</v>
      </c>
      <c r="D14" s="297">
        <v>41.263845150783631</v>
      </c>
      <c r="E14" s="297">
        <v>50.241392425191158</v>
      </c>
      <c r="F14" s="297">
        <v>52.928996703572764</v>
      </c>
      <c r="G14" s="297">
        <v>53.025312390707789</v>
      </c>
      <c r="H14" s="297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</row>
    <row r="15" spans="1:24" ht="21" customHeight="1" x14ac:dyDescent="0.35">
      <c r="A15" s="296" t="s">
        <v>261</v>
      </c>
      <c r="B15" s="298">
        <v>34.460103031780044</v>
      </c>
      <c r="C15" s="298">
        <v>36.419979969274657</v>
      </c>
      <c r="D15" s="298">
        <v>44.957991449009043</v>
      </c>
      <c r="E15" s="298">
        <v>57.882751963009909</v>
      </c>
      <c r="F15" s="298">
        <v>62.478486245722173</v>
      </c>
      <c r="G15" s="298">
        <v>61.041604346863991</v>
      </c>
      <c r="H15" s="298">
        <v>60.28308760669006</v>
      </c>
      <c r="J15" s="309"/>
      <c r="K15" s="310" t="s">
        <v>9</v>
      </c>
      <c r="L15" s="310"/>
      <c r="M15" s="310"/>
      <c r="N15" s="310"/>
      <c r="O15" s="310"/>
      <c r="P15" s="310"/>
      <c r="Q15" s="311"/>
      <c r="R15" s="310" t="s">
        <v>290</v>
      </c>
      <c r="S15" s="310"/>
      <c r="T15" s="310"/>
      <c r="U15" s="310"/>
      <c r="V15" s="310"/>
      <c r="W15" s="310"/>
      <c r="X15" s="309"/>
    </row>
    <row r="16" spans="1:24" ht="21" customHeight="1" x14ac:dyDescent="0.35">
      <c r="B16" s="300"/>
      <c r="C16" s="300"/>
      <c r="D16" s="300"/>
      <c r="E16" s="300"/>
      <c r="F16" s="300"/>
      <c r="G16" s="300"/>
      <c r="H16" s="300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</row>
    <row r="17" spans="1:24" ht="21" customHeight="1" x14ac:dyDescent="0.35">
      <c r="B17" s="300"/>
      <c r="C17" s="300"/>
      <c r="D17" s="300"/>
      <c r="E17" s="300"/>
      <c r="F17" s="300"/>
      <c r="G17" s="300"/>
      <c r="H17" s="300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</row>
    <row r="18" spans="1:24" ht="21" customHeight="1" x14ac:dyDescent="0.35"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</row>
    <row r="19" spans="1:24" ht="21" customHeight="1" x14ac:dyDescent="0.35"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</row>
    <row r="20" spans="1:24" ht="21" customHeight="1" x14ac:dyDescent="0.35">
      <c r="B20" s="294" t="s">
        <v>283</v>
      </c>
      <c r="C20" s="295">
        <v>2020</v>
      </c>
      <c r="D20" s="295">
        <v>2030</v>
      </c>
      <c r="E20" s="295">
        <v>2040</v>
      </c>
      <c r="F20" s="295">
        <v>2050</v>
      </c>
      <c r="G20" s="295">
        <v>2060</v>
      </c>
      <c r="H20" s="295">
        <v>2070</v>
      </c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4" ht="21" customHeight="1" x14ac:dyDescent="0.35">
      <c r="A21" s="296" t="s">
        <v>265</v>
      </c>
      <c r="B21" s="297">
        <v>15.724465440816751</v>
      </c>
      <c r="C21" s="297">
        <v>15.317784747388945</v>
      </c>
      <c r="D21" s="297">
        <v>15.714985667754092</v>
      </c>
      <c r="E21" s="297">
        <v>15.803785457783949</v>
      </c>
      <c r="F21" s="297">
        <v>14.838636895898103</v>
      </c>
      <c r="G21" s="297">
        <v>13.798702682305459</v>
      </c>
      <c r="H21" s="297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</row>
    <row r="22" spans="1:24" ht="21" customHeight="1" x14ac:dyDescent="0.35">
      <c r="A22" s="296" t="s">
        <v>266</v>
      </c>
      <c r="B22" s="298">
        <v>15.617317678746391</v>
      </c>
      <c r="C22" s="298">
        <v>15.639997798077477</v>
      </c>
      <c r="D22" s="298">
        <v>17.248825760948048</v>
      </c>
      <c r="E22" s="298">
        <v>18.68244838761332</v>
      </c>
      <c r="F22" s="298">
        <v>17.29137937688898</v>
      </c>
      <c r="G22" s="298">
        <v>15.083242559535298</v>
      </c>
      <c r="H22" s="298">
        <v>13.870506241289917</v>
      </c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</row>
    <row r="23" spans="1:24" ht="21" customHeight="1" x14ac:dyDescent="0.35">
      <c r="A23" s="296" t="s">
        <v>285</v>
      </c>
      <c r="B23" s="308">
        <f>B22-B21</f>
        <v>-0.10714776207036003</v>
      </c>
      <c r="C23" s="308">
        <f t="shared" ref="C23:H23" si="1">C22-C21</f>
        <v>0.32221305068853212</v>
      </c>
      <c r="D23" s="308">
        <f t="shared" si="1"/>
        <v>1.5338400931939553</v>
      </c>
      <c r="E23" s="308">
        <f t="shared" si="1"/>
        <v>2.8786629298293711</v>
      </c>
      <c r="F23" s="308">
        <f t="shared" si="1"/>
        <v>2.4527424809908762</v>
      </c>
      <c r="G23" s="308">
        <f t="shared" si="1"/>
        <v>1.2845398772298395</v>
      </c>
      <c r="H23" s="308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</row>
    <row r="24" spans="1:24" ht="21" customHeight="1" x14ac:dyDescent="0.35"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</row>
    <row r="25" spans="1:24" ht="21" customHeight="1" x14ac:dyDescent="0.35">
      <c r="B25" s="294" t="s">
        <v>283</v>
      </c>
      <c r="C25" s="295">
        <v>2020</v>
      </c>
      <c r="D25" s="295">
        <v>2030</v>
      </c>
      <c r="E25" s="295">
        <v>2040</v>
      </c>
      <c r="F25" s="295">
        <v>2050</v>
      </c>
      <c r="G25" s="295">
        <v>2060</v>
      </c>
      <c r="H25" s="295">
        <v>2070</v>
      </c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</row>
    <row r="26" spans="1:24" ht="21" customHeight="1" x14ac:dyDescent="0.35">
      <c r="A26" s="296" t="s">
        <v>267</v>
      </c>
      <c r="B26" s="297">
        <v>6.0548177528260041</v>
      </c>
      <c r="C26" s="297">
        <v>6.1525750605640264</v>
      </c>
      <c r="D26" s="297">
        <v>6.3998060711507518</v>
      </c>
      <c r="E26" s="297">
        <v>6.6463951495621041</v>
      </c>
      <c r="F26" s="297">
        <v>6.7742427633152564</v>
      </c>
      <c r="G26" s="297">
        <v>6.7342679452531975</v>
      </c>
      <c r="H26" s="297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</row>
    <row r="27" spans="1:24" ht="21" customHeight="1" x14ac:dyDescent="0.35">
      <c r="A27" s="296" t="s">
        <v>268</v>
      </c>
      <c r="B27" s="298">
        <v>6.3088579152019193</v>
      </c>
      <c r="C27" s="298">
        <v>6.1518696637071111</v>
      </c>
      <c r="D27" s="298">
        <v>6.5465956387648339</v>
      </c>
      <c r="E27" s="298">
        <v>6.9257458605865505</v>
      </c>
      <c r="F27" s="298">
        <v>7.1520055620307375</v>
      </c>
      <c r="G27" s="298">
        <v>7.111357081950576</v>
      </c>
      <c r="H27" s="298">
        <v>6.9933488380470186</v>
      </c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</row>
    <row r="28" spans="1:24" ht="21" customHeight="1" x14ac:dyDescent="0.35">
      <c r="A28" s="296" t="s">
        <v>285</v>
      </c>
      <c r="B28" s="308">
        <f>B27-B26</f>
        <v>0.2540401623759152</v>
      </c>
      <c r="C28" s="308">
        <v>0</v>
      </c>
      <c r="D28" s="308">
        <f t="shared" ref="D28" si="2">D27-D26</f>
        <v>0.14678956761408202</v>
      </c>
      <c r="E28" s="308">
        <f t="shared" ref="E28" si="3">E27-E26</f>
        <v>0.27935071102444642</v>
      </c>
      <c r="F28" s="308">
        <f t="shared" ref="F28" si="4">F27-F26</f>
        <v>0.37776279871548102</v>
      </c>
      <c r="G28" s="308">
        <f t="shared" ref="G28" si="5">G27-G26</f>
        <v>0.37708913669737854</v>
      </c>
      <c r="H28" s="308"/>
      <c r="J28" s="309"/>
      <c r="K28" s="310" t="s">
        <v>291</v>
      </c>
      <c r="L28" s="310"/>
      <c r="M28" s="310"/>
      <c r="N28" s="310"/>
      <c r="O28" s="310"/>
      <c r="P28" s="310"/>
      <c r="Q28" s="311"/>
      <c r="R28" s="310" t="s">
        <v>292</v>
      </c>
      <c r="S28" s="310"/>
      <c r="T28" s="310"/>
      <c r="U28" s="310"/>
      <c r="V28" s="310"/>
      <c r="W28" s="310"/>
      <c r="X28" s="309"/>
    </row>
    <row r="29" spans="1:24" ht="21" customHeight="1" x14ac:dyDescent="0.35"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</row>
    <row r="30" spans="1:24" ht="21" customHeight="1" x14ac:dyDescent="0.35">
      <c r="B30" s="294" t="s">
        <v>283</v>
      </c>
      <c r="C30" s="295" t="s">
        <v>284</v>
      </c>
      <c r="D30" s="295">
        <v>2030</v>
      </c>
      <c r="E30" s="295">
        <v>2040</v>
      </c>
      <c r="F30" s="295">
        <v>2050</v>
      </c>
      <c r="G30" s="295">
        <v>2060</v>
      </c>
      <c r="H30" s="295">
        <v>2070</v>
      </c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</row>
    <row r="31" spans="1:24" ht="21" customHeight="1" x14ac:dyDescent="0.35">
      <c r="A31" s="296" t="s">
        <v>269</v>
      </c>
      <c r="B31" s="297">
        <v>1.7947988712877603</v>
      </c>
      <c r="C31" s="297">
        <v>1.8741627354646258</v>
      </c>
      <c r="D31" s="297">
        <v>1.9774293364442315</v>
      </c>
      <c r="E31" s="297">
        <v>2.201779561525715</v>
      </c>
      <c r="F31" s="297">
        <v>2.5128212307383868</v>
      </c>
      <c r="G31" s="297">
        <v>2.69002008697026</v>
      </c>
      <c r="H31" s="297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</row>
    <row r="32" spans="1:24" ht="21" customHeight="1" x14ac:dyDescent="0.35">
      <c r="A32" s="296" t="s">
        <v>270</v>
      </c>
      <c r="B32" s="298">
        <v>1.7227332825715203</v>
      </c>
      <c r="C32" s="298">
        <v>1.8045164849050153</v>
      </c>
      <c r="D32" s="298">
        <v>2.0078126747295086</v>
      </c>
      <c r="E32" s="298">
        <v>2.340286899771169</v>
      </c>
      <c r="F32" s="298">
        <v>2.7816125875034223</v>
      </c>
      <c r="G32" s="298">
        <v>3.0513227358487272</v>
      </c>
      <c r="H32" s="298">
        <v>2.9518747700687351</v>
      </c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</row>
    <row r="33" spans="1:24" ht="21" customHeight="1" x14ac:dyDescent="0.35">
      <c r="A33" s="296" t="s">
        <v>285</v>
      </c>
      <c r="B33" s="308">
        <f>B32-B31</f>
        <v>-7.2065588716240025E-2</v>
      </c>
      <c r="C33" s="308">
        <f t="shared" ref="C33" si="6">C32-C31</f>
        <v>-6.964625055961049E-2</v>
      </c>
      <c r="D33" s="308">
        <f t="shared" ref="D33" si="7">D32-D31</f>
        <v>3.0383338285277173E-2</v>
      </c>
      <c r="E33" s="308">
        <f t="shared" ref="E33" si="8">E32-E31</f>
        <v>0.13850733824545403</v>
      </c>
      <c r="F33" s="308">
        <f t="shared" ref="F33" si="9">F32-F31</f>
        <v>0.26879135676503552</v>
      </c>
      <c r="G33" s="308">
        <f t="shared" ref="G33" si="10">G32-G31</f>
        <v>0.36130264887846719</v>
      </c>
      <c r="H33" s="308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</row>
    <row r="34" spans="1:24" ht="21" customHeight="1" x14ac:dyDescent="0.35"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</row>
    <row r="35" spans="1:24" ht="21" customHeight="1" x14ac:dyDescent="0.35">
      <c r="B35" s="294" t="s">
        <v>283</v>
      </c>
      <c r="C35" s="295" t="s">
        <v>284</v>
      </c>
      <c r="D35" s="295">
        <v>2030</v>
      </c>
      <c r="E35" s="295">
        <v>2040</v>
      </c>
      <c r="F35" s="295">
        <v>2050</v>
      </c>
      <c r="G35" s="295">
        <v>2060</v>
      </c>
      <c r="H35" s="295">
        <v>2070</v>
      </c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</row>
    <row r="36" spans="1:24" ht="21" customHeight="1" x14ac:dyDescent="0.35">
      <c r="A36" s="296" t="s">
        <v>271</v>
      </c>
      <c r="B36" s="297">
        <v>3.7025113965051899</v>
      </c>
      <c r="C36" s="297">
        <v>3.49684116249361</v>
      </c>
      <c r="D36" s="297">
        <v>3.3248305111038801</v>
      </c>
      <c r="E36" s="297">
        <v>3.40969122169024</v>
      </c>
      <c r="F36" s="297">
        <v>3.55341209460645</v>
      </c>
      <c r="G36" s="297">
        <v>3.5270270414419298</v>
      </c>
      <c r="H36" s="297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</row>
    <row r="37" spans="1:24" ht="21" customHeight="1" x14ac:dyDescent="0.35">
      <c r="A37" s="296" t="s">
        <v>272</v>
      </c>
      <c r="B37" s="298">
        <v>3.5490606658320849</v>
      </c>
      <c r="C37" s="298">
        <v>3.4426180070929862</v>
      </c>
      <c r="D37" s="298">
        <v>3.0687216082470834</v>
      </c>
      <c r="E37" s="298">
        <v>3.0561145771288678</v>
      </c>
      <c r="F37" s="298">
        <v>3.2588444922180151</v>
      </c>
      <c r="G37" s="298">
        <v>3.283088990646609</v>
      </c>
      <c r="H37" s="298">
        <v>3.2700539409823595</v>
      </c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</row>
    <row r="38" spans="1:24" ht="21" customHeight="1" x14ac:dyDescent="0.35">
      <c r="A38" s="296" t="s">
        <v>285</v>
      </c>
      <c r="B38" s="308">
        <f>B37-B36</f>
        <v>-0.153450730673105</v>
      </c>
      <c r="C38" s="308">
        <f t="shared" ref="C38" si="11">C37-C36</f>
        <v>-5.4223155400623835E-2</v>
      </c>
      <c r="D38" s="308">
        <f t="shared" ref="D38" si="12">D37-D36</f>
        <v>-0.25610890285679666</v>
      </c>
      <c r="E38" s="308">
        <f t="shared" ref="E38" si="13">E37-E36</f>
        <v>-0.35357664456137217</v>
      </c>
      <c r="F38" s="308">
        <f t="shared" ref="F38" si="14">F37-F36</f>
        <v>-0.29456760238843493</v>
      </c>
      <c r="G38" s="308">
        <f t="shared" ref="G38" si="15">G37-G36</f>
        <v>-0.24393805079532083</v>
      </c>
      <c r="H38" s="308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</row>
    <row r="39" spans="1:24" ht="21" customHeight="1" x14ac:dyDescent="0.35"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</row>
    <row r="40" spans="1:24" ht="21" customHeight="1" x14ac:dyDescent="0.35">
      <c r="B40" s="294" t="s">
        <v>283</v>
      </c>
      <c r="C40" s="295" t="s">
        <v>284</v>
      </c>
      <c r="D40" s="295">
        <v>2030</v>
      </c>
      <c r="E40" s="295">
        <v>2040</v>
      </c>
      <c r="F40" s="295">
        <v>2050</v>
      </c>
      <c r="G40" s="295">
        <v>2060</v>
      </c>
      <c r="H40" s="295">
        <v>2070</v>
      </c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</row>
    <row r="41" spans="1:24" ht="21" customHeight="1" x14ac:dyDescent="0.35">
      <c r="A41" s="296" t="s">
        <v>273</v>
      </c>
      <c r="B41" s="297">
        <v>0.93453431177366997</v>
      </c>
      <c r="C41" s="297">
        <v>0.85945742431699923</v>
      </c>
      <c r="D41" s="297">
        <v>0.67960467002164904</v>
      </c>
      <c r="E41" s="297">
        <v>0.58698082656957162</v>
      </c>
      <c r="F41" s="297">
        <v>0.58698082656957173</v>
      </c>
      <c r="G41" s="297">
        <v>0.5869808265695714</v>
      </c>
      <c r="H41" s="297"/>
      <c r="J41" s="309"/>
      <c r="K41" s="310" t="s">
        <v>293</v>
      </c>
      <c r="L41" s="310"/>
      <c r="M41" s="310"/>
      <c r="N41" s="310"/>
      <c r="O41" s="310"/>
      <c r="P41" s="310"/>
      <c r="Q41" s="311"/>
      <c r="R41" s="310" t="s">
        <v>294</v>
      </c>
      <c r="S41" s="310"/>
      <c r="T41" s="310"/>
      <c r="U41" s="310"/>
      <c r="V41" s="310"/>
      <c r="W41" s="310"/>
      <c r="X41" s="309"/>
    </row>
    <row r="42" spans="1:24" ht="21" customHeight="1" x14ac:dyDescent="0.35">
      <c r="A42" s="296" t="s">
        <v>274</v>
      </c>
      <c r="B42" s="298">
        <v>0.85013579169500963</v>
      </c>
      <c r="C42" s="298">
        <v>0.76489159427040276</v>
      </c>
      <c r="D42" s="298">
        <v>0.61414177087328137</v>
      </c>
      <c r="E42" s="298">
        <v>0.5771672855573512</v>
      </c>
      <c r="F42" s="298">
        <v>0.54058569745389518</v>
      </c>
      <c r="G42" s="298">
        <v>0.54058569745389506</v>
      </c>
      <c r="H42" s="298">
        <v>0.54058569745389551</v>
      </c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</row>
    <row r="43" spans="1:24" ht="21" customHeight="1" x14ac:dyDescent="0.35">
      <c r="A43" s="296" t="s">
        <v>285</v>
      </c>
      <c r="B43" s="308">
        <f>B42-B41</f>
        <v>-8.4398520078660333E-2</v>
      </c>
      <c r="C43" s="308">
        <f t="shared" ref="C43" si="16">C42-C41</f>
        <v>-9.4565830046596466E-2</v>
      </c>
      <c r="D43" s="308">
        <f t="shared" ref="D43" si="17">D42-D41</f>
        <v>-6.546289914836767E-2</v>
      </c>
      <c r="E43" s="308">
        <f t="shared" ref="E43" si="18">E42-E41</f>
        <v>-9.8135410122204281E-3</v>
      </c>
      <c r="F43" s="308">
        <f t="shared" ref="F43" si="19">F42-F41</f>
        <v>-4.6395129115676559E-2</v>
      </c>
      <c r="G43" s="308">
        <f t="shared" ref="G43" si="20">G42-G41</f>
        <v>-4.6395129115676337E-2</v>
      </c>
      <c r="H43" s="308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</row>
    <row r="44" spans="1:24" ht="21" customHeight="1" x14ac:dyDescent="0.35"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</row>
    <row r="45" spans="1:24" ht="21" customHeight="1" x14ac:dyDescent="0.35">
      <c r="B45" s="302" t="s">
        <v>283</v>
      </c>
      <c r="C45" s="302" t="s">
        <v>298</v>
      </c>
      <c r="D45" s="302">
        <v>2030</v>
      </c>
      <c r="E45" s="302">
        <v>2040</v>
      </c>
      <c r="F45" s="302">
        <v>2050</v>
      </c>
      <c r="G45" s="302">
        <v>2060</v>
      </c>
      <c r="H45" s="302">
        <v>2070</v>
      </c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</row>
    <row r="46" spans="1:24" ht="21" customHeight="1" x14ac:dyDescent="0.35">
      <c r="A46" s="304" t="s">
        <v>276</v>
      </c>
      <c r="B46" s="303">
        <f t="shared" ref="B46:D47" si="21">B21+B26+B31+B36+B41</f>
        <v>28.211127773209377</v>
      </c>
      <c r="C46" s="303">
        <v>27.8</v>
      </c>
      <c r="D46" s="303">
        <f t="shared" si="21"/>
        <v>28.096656256474606</v>
      </c>
      <c r="E46" s="303">
        <f t="shared" ref="E46:G46" si="22">E21+E26+E31+E36+E41</f>
        <v>28.648632217131578</v>
      </c>
      <c r="F46" s="303">
        <f t="shared" si="22"/>
        <v>28.266093811127767</v>
      </c>
      <c r="G46" s="303">
        <f t="shared" si="22"/>
        <v>27.336998582540417</v>
      </c>
      <c r="H46" s="303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</row>
    <row r="47" spans="1:24" ht="21" customHeight="1" x14ac:dyDescent="0.35">
      <c r="A47" s="304" t="s">
        <v>275</v>
      </c>
      <c r="B47" s="303">
        <f t="shared" si="21"/>
        <v>28.048105334046923</v>
      </c>
      <c r="C47" s="303">
        <f t="shared" si="21"/>
        <v>27.80389354805299</v>
      </c>
      <c r="D47" s="303">
        <f t="shared" si="21"/>
        <v>29.486097453562756</v>
      </c>
      <c r="E47" s="303">
        <f t="shared" ref="E47:H47" si="23">E22+E27+E32+E37+E42</f>
        <v>31.581763010657259</v>
      </c>
      <c r="F47" s="303">
        <f t="shared" si="23"/>
        <v>31.024427716095047</v>
      </c>
      <c r="G47" s="303">
        <f t="shared" si="23"/>
        <v>29.069597065435104</v>
      </c>
      <c r="H47" s="303">
        <f t="shared" si="23"/>
        <v>27.626369487841924</v>
      </c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</row>
    <row r="48" spans="1:24" ht="21" customHeight="1" x14ac:dyDescent="0.35">
      <c r="A48" s="304" t="s">
        <v>280</v>
      </c>
      <c r="B48" s="303"/>
      <c r="C48" s="303">
        <f>C47-C46</f>
        <v>3.8935480529893596E-3</v>
      </c>
      <c r="D48" s="303">
        <f t="shared" ref="D48:G48" si="24">D47-D46</f>
        <v>1.3894411970881499</v>
      </c>
      <c r="E48" s="303">
        <f t="shared" si="24"/>
        <v>2.933130793525681</v>
      </c>
      <c r="F48" s="303">
        <f t="shared" si="24"/>
        <v>2.7583339049672801</v>
      </c>
      <c r="G48" s="303">
        <f t="shared" si="24"/>
        <v>1.7325984828946872</v>
      </c>
      <c r="H48" s="303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</row>
    <row r="49" spans="1:24" ht="21" customHeight="1" x14ac:dyDescent="0.35">
      <c r="A49" s="304" t="s">
        <v>281</v>
      </c>
      <c r="B49" s="303"/>
      <c r="C49" s="303"/>
      <c r="D49" s="303">
        <f>D47-$C$47</f>
        <v>1.6822039055097662</v>
      </c>
      <c r="E49" s="303">
        <f t="shared" ref="E49:H49" si="25">E47-$C$47</f>
        <v>3.7778694626042686</v>
      </c>
      <c r="F49" s="303">
        <f t="shared" si="25"/>
        <v>3.2205341680420574</v>
      </c>
      <c r="G49" s="303">
        <f t="shared" si="25"/>
        <v>1.2657035173821143</v>
      </c>
      <c r="H49" s="303">
        <f t="shared" si="25"/>
        <v>-0.17752406021106637</v>
      </c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</row>
    <row r="50" spans="1:24" ht="21" customHeight="1" x14ac:dyDescent="0.35"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</row>
    <row r="51" spans="1:24" ht="21" customHeight="1" x14ac:dyDescent="0.35">
      <c r="B51" s="294" t="s">
        <v>283</v>
      </c>
      <c r="C51" s="295" t="s">
        <v>284</v>
      </c>
      <c r="D51" s="295">
        <v>2030</v>
      </c>
      <c r="E51" s="295">
        <v>2040</v>
      </c>
      <c r="F51" s="295">
        <v>2050</v>
      </c>
      <c r="G51" s="295">
        <v>2060</v>
      </c>
      <c r="H51" s="295">
        <v>2070</v>
      </c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</row>
    <row r="52" spans="1:24" ht="21" customHeight="1" x14ac:dyDescent="0.35">
      <c r="A52" s="296" t="s">
        <v>276</v>
      </c>
      <c r="B52" s="297">
        <v>28.211127773209377</v>
      </c>
      <c r="C52" s="297">
        <v>27.8</v>
      </c>
      <c r="D52" s="297">
        <v>28.096656256474606</v>
      </c>
      <c r="E52" s="297">
        <v>28.648632217131578</v>
      </c>
      <c r="F52" s="297">
        <v>28.266093811127767</v>
      </c>
      <c r="G52" s="297">
        <v>27.336998582540417</v>
      </c>
      <c r="H52" s="297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</row>
    <row r="53" spans="1:24" ht="21" customHeight="1" x14ac:dyDescent="0.35">
      <c r="A53" s="296" t="s">
        <v>275</v>
      </c>
      <c r="B53" s="297">
        <v>28.048105334046923</v>
      </c>
      <c r="C53" s="297">
        <v>27.80389354805299</v>
      </c>
      <c r="D53" s="297">
        <v>29.486097453562756</v>
      </c>
      <c r="E53" s="297">
        <v>31.581763010657259</v>
      </c>
      <c r="F53" s="297">
        <v>31.024427716095047</v>
      </c>
      <c r="G53" s="297">
        <v>29.069597065435104</v>
      </c>
      <c r="H53" s="297">
        <v>27.626369487841924</v>
      </c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</row>
    <row r="54" spans="1:24" ht="21" customHeight="1" x14ac:dyDescent="0.35">
      <c r="A54" s="296" t="s">
        <v>285</v>
      </c>
      <c r="B54" s="308">
        <f>B53-B52</f>
        <v>-0.16302243916245374</v>
      </c>
      <c r="C54" s="308">
        <f t="shared" ref="C54" si="26">C53-C52</f>
        <v>3.8935480529893596E-3</v>
      </c>
      <c r="D54" s="308">
        <f t="shared" ref="D54" si="27">D53-D52</f>
        <v>1.3894411970881499</v>
      </c>
      <c r="E54" s="308">
        <f t="shared" ref="E54" si="28">E53-E52</f>
        <v>2.933130793525681</v>
      </c>
      <c r="F54" s="308">
        <f t="shared" ref="F54" si="29">F53-F52</f>
        <v>2.7583339049672801</v>
      </c>
      <c r="G54" s="308">
        <f t="shared" ref="G54" si="30">G53-G52</f>
        <v>1.7325984828946872</v>
      </c>
      <c r="H54" s="308"/>
      <c r="J54" s="309"/>
      <c r="K54" s="312" t="s">
        <v>295</v>
      </c>
      <c r="L54" s="312"/>
      <c r="M54" s="312"/>
      <c r="N54" s="312"/>
      <c r="O54" s="312"/>
      <c r="P54" s="312"/>
      <c r="Q54" s="309"/>
      <c r="R54" s="312" t="s">
        <v>296</v>
      </c>
      <c r="S54" s="312"/>
      <c r="T54" s="312"/>
      <c r="U54" s="312"/>
      <c r="V54" s="312"/>
      <c r="W54" s="312"/>
      <c r="X54" s="309"/>
    </row>
    <row r="55" spans="1:24" ht="21" customHeight="1" x14ac:dyDescent="0.35"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</row>
    <row r="56" spans="1:24" ht="21.75" customHeight="1" x14ac:dyDescent="0.35"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</row>
    <row r="57" spans="1:24" ht="21" customHeight="1" x14ac:dyDescent="0.35"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</row>
    <row r="58" spans="1:24" ht="21" customHeight="1" x14ac:dyDescent="0.35"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</row>
    <row r="59" spans="1:24" ht="21" customHeight="1" x14ac:dyDescent="0.35"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</row>
    <row r="60" spans="1:24" ht="21" customHeight="1" x14ac:dyDescent="0.35"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</row>
    <row r="61" spans="1:24" ht="21" customHeight="1" x14ac:dyDescent="0.35"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</row>
    <row r="62" spans="1:24" ht="21" customHeight="1" x14ac:dyDescent="0.35"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</row>
    <row r="63" spans="1:24" ht="21" customHeight="1" x14ac:dyDescent="0.35"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</row>
    <row r="64" spans="1:24" ht="21" customHeight="1" x14ac:dyDescent="0.35"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</row>
    <row r="65" spans="1:24" ht="21" customHeight="1" x14ac:dyDescent="0.35"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09"/>
    </row>
    <row r="66" spans="1:24" ht="21" customHeight="1" x14ac:dyDescent="0.35">
      <c r="A66" s="293" t="s">
        <v>9</v>
      </c>
      <c r="B66" s="294" t="s">
        <v>283</v>
      </c>
      <c r="C66" s="295" t="s">
        <v>284</v>
      </c>
      <c r="D66" s="295">
        <v>2030</v>
      </c>
      <c r="E66" s="295">
        <v>2040</v>
      </c>
      <c r="F66" s="295">
        <v>2050</v>
      </c>
      <c r="G66" s="295">
        <v>2060</v>
      </c>
      <c r="H66" s="295">
        <v>2070</v>
      </c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</row>
    <row r="67" spans="1:24" ht="21" customHeight="1" x14ac:dyDescent="0.35">
      <c r="A67" s="296" t="s">
        <v>277</v>
      </c>
      <c r="B67" s="297">
        <v>1135.5219999999999</v>
      </c>
      <c r="C67" s="297">
        <v>348.08199999999999</v>
      </c>
      <c r="D67" s="297">
        <v>382.42500000000001</v>
      </c>
      <c r="E67" s="297">
        <v>335.911</v>
      </c>
      <c r="F67" s="297">
        <v>214.822</v>
      </c>
      <c r="G67" s="297">
        <v>196.417</v>
      </c>
      <c r="H67" s="297"/>
      <c r="J67" s="309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09"/>
    </row>
    <row r="68" spans="1:24" ht="21" customHeight="1" x14ac:dyDescent="0.35">
      <c r="A68" s="296" t="s">
        <v>261</v>
      </c>
      <c r="B68" s="298">
        <v>134.48699999999999</v>
      </c>
      <c r="C68" s="298">
        <v>161.15</v>
      </c>
      <c r="D68" s="298">
        <v>209.65899999999999</v>
      </c>
      <c r="E68" s="298">
        <v>217.702</v>
      </c>
      <c r="F68" s="298">
        <v>197.39699999999999</v>
      </c>
      <c r="G68" s="298">
        <v>176.73699999999999</v>
      </c>
      <c r="H68" s="298">
        <v>163.77699999999999</v>
      </c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</row>
    <row r="69" spans="1:24" ht="21" customHeight="1" x14ac:dyDescent="0.35">
      <c r="A69" s="296" t="s">
        <v>286</v>
      </c>
      <c r="B69" s="307">
        <f>B68-B67</f>
        <v>-1001.035</v>
      </c>
      <c r="C69" s="307">
        <f t="shared" ref="C69" si="31">C68-C67</f>
        <v>-186.93199999999999</v>
      </c>
      <c r="D69" s="307">
        <f t="shared" ref="D69" si="32">D68-D67</f>
        <v>-172.76600000000002</v>
      </c>
      <c r="E69" s="307">
        <f t="shared" ref="E69" si="33">E68-E67</f>
        <v>-118.209</v>
      </c>
      <c r="F69" s="307">
        <f t="shared" ref="F69" si="34">F68-F67</f>
        <v>-17.425000000000011</v>
      </c>
      <c r="G69" s="307">
        <f t="shared" ref="G69" si="35">G68-G67</f>
        <v>-19.680000000000007</v>
      </c>
      <c r="H69" s="307"/>
      <c r="J69" s="309"/>
      <c r="K69" s="312" t="s">
        <v>300</v>
      </c>
      <c r="L69" s="312"/>
      <c r="M69" s="312"/>
      <c r="N69" s="314"/>
      <c r="O69" s="309"/>
      <c r="P69" s="312" t="s">
        <v>299</v>
      </c>
      <c r="Q69" s="312"/>
      <c r="R69" s="312"/>
      <c r="S69" s="309"/>
      <c r="T69" s="309"/>
      <c r="U69" s="312" t="s">
        <v>301</v>
      </c>
      <c r="V69" s="312"/>
      <c r="W69" s="312"/>
      <c r="X69" s="309"/>
    </row>
    <row r="70" spans="1:24" ht="21" customHeight="1" x14ac:dyDescent="0.35"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15" t="s">
        <v>302</v>
      </c>
      <c r="V70" s="316"/>
      <c r="W70" s="316"/>
      <c r="X70" s="316"/>
    </row>
    <row r="71" spans="1:24" ht="21" customHeight="1" x14ac:dyDescent="0.35">
      <c r="A71" s="293" t="s">
        <v>11</v>
      </c>
      <c r="B71" s="294" t="s">
        <v>283</v>
      </c>
      <c r="C71" s="295" t="s">
        <v>284</v>
      </c>
      <c r="D71" s="295">
        <v>2030</v>
      </c>
      <c r="E71" s="295">
        <v>2040</v>
      </c>
      <c r="F71" s="295">
        <v>2050</v>
      </c>
      <c r="G71" s="295">
        <v>2060</v>
      </c>
      <c r="H71" s="295">
        <v>2070</v>
      </c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</row>
    <row r="72" spans="1:24" ht="21" customHeight="1" x14ac:dyDescent="0.35">
      <c r="A72" s="296" t="s">
        <v>278</v>
      </c>
      <c r="B72" s="297">
        <v>60.209901500000001</v>
      </c>
      <c r="C72" s="297">
        <v>62.064693499999997</v>
      </c>
      <c r="D72" s="297">
        <v>64.228731999999994</v>
      </c>
      <c r="E72" s="297">
        <v>66.295661999999993</v>
      </c>
      <c r="F72" s="297">
        <v>67.043772000000004</v>
      </c>
      <c r="G72" s="297">
        <v>66.293255000000002</v>
      </c>
      <c r="H72" s="29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</row>
    <row r="73" spans="1:24" ht="21" customHeight="1" x14ac:dyDescent="0.35">
      <c r="A73" s="296" t="s">
        <v>262</v>
      </c>
      <c r="B73" s="298">
        <v>60.763278499999998</v>
      </c>
      <c r="C73" s="298">
        <v>60.705441999999998</v>
      </c>
      <c r="D73" s="298">
        <v>60.334427499999997</v>
      </c>
      <c r="E73" s="298">
        <v>59.954566</v>
      </c>
      <c r="F73" s="298">
        <v>58.887169499999999</v>
      </c>
      <c r="G73" s="298">
        <v>56.834736999999997</v>
      </c>
      <c r="H73" s="298">
        <v>54.859395999999997</v>
      </c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</row>
    <row r="74" spans="1:24" ht="21" customHeight="1" x14ac:dyDescent="0.35">
      <c r="A74" s="296" t="s">
        <v>286</v>
      </c>
      <c r="B74" s="307">
        <f>B73-B72</f>
        <v>0.55337699999999757</v>
      </c>
      <c r="C74" s="307">
        <f t="shared" ref="C74:H74" si="36">C73-C72</f>
        <v>-1.3592514999999992</v>
      </c>
      <c r="D74" s="307">
        <f t="shared" si="36"/>
        <v>-3.8943044999999969</v>
      </c>
      <c r="E74" s="307">
        <f t="shared" si="36"/>
        <v>-6.3410959999999932</v>
      </c>
      <c r="F74" s="307">
        <f t="shared" si="36"/>
        <v>-8.1566025000000053</v>
      </c>
      <c r="G74" s="307">
        <f t="shared" si="36"/>
        <v>-9.4585180000000051</v>
      </c>
      <c r="H74" s="30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</row>
    <row r="75" spans="1:24" ht="21" customHeight="1" x14ac:dyDescent="0.35">
      <c r="A75" s="299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</row>
    <row r="76" spans="1:24" ht="21" customHeight="1" x14ac:dyDescent="0.35">
      <c r="A76" s="293" t="s">
        <v>263</v>
      </c>
      <c r="B76" s="294" t="s">
        <v>283</v>
      </c>
      <c r="C76" s="295" t="s">
        <v>284</v>
      </c>
      <c r="D76" s="295">
        <v>2030</v>
      </c>
      <c r="E76" s="295">
        <v>2040</v>
      </c>
      <c r="F76" s="295">
        <v>2050</v>
      </c>
      <c r="G76" s="295">
        <v>2060</v>
      </c>
      <c r="H76" s="295">
        <v>2070</v>
      </c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</row>
    <row r="77" spans="1:24" ht="21" customHeight="1" x14ac:dyDescent="0.35">
      <c r="A77" s="296" t="s">
        <v>279</v>
      </c>
      <c r="B77" s="297">
        <v>32.757678874189558</v>
      </c>
      <c r="C77" s="297">
        <v>35.112826630322772</v>
      </c>
      <c r="D77" s="297">
        <v>41.263845150783631</v>
      </c>
      <c r="E77" s="297">
        <v>50.241392425191158</v>
      </c>
      <c r="F77" s="297">
        <v>52.928996703572764</v>
      </c>
      <c r="G77" s="297">
        <v>53.025312390707789</v>
      </c>
      <c r="H77" s="29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</row>
    <row r="78" spans="1:24" ht="21" customHeight="1" x14ac:dyDescent="0.35">
      <c r="A78" s="296" t="s">
        <v>264</v>
      </c>
      <c r="B78" s="298">
        <v>34.460103031780044</v>
      </c>
      <c r="C78" s="298">
        <v>36.419979969274657</v>
      </c>
      <c r="D78" s="298">
        <v>44.957991449009043</v>
      </c>
      <c r="E78" s="298">
        <v>57.882751963009909</v>
      </c>
      <c r="F78" s="298">
        <v>62.478486245722173</v>
      </c>
      <c r="G78" s="298">
        <v>61.041604346863991</v>
      </c>
      <c r="H78" s="298">
        <v>60.28308760669006</v>
      </c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</row>
    <row r="79" spans="1:24" ht="21" customHeight="1" x14ac:dyDescent="0.35">
      <c r="A79" s="296" t="s">
        <v>286</v>
      </c>
      <c r="B79" s="307">
        <f>B78-B77</f>
        <v>1.7024241575904853</v>
      </c>
      <c r="C79" s="307">
        <f t="shared" ref="C79" si="37">C78-C77</f>
        <v>1.3071533389518848</v>
      </c>
      <c r="D79" s="307">
        <f t="shared" ref="D79" si="38">D78-D77</f>
        <v>3.6941462982254123</v>
      </c>
      <c r="E79" s="307">
        <f t="shared" ref="E79" si="39">E78-E77</f>
        <v>7.6413595378187509</v>
      </c>
      <c r="F79" s="307">
        <f t="shared" ref="F79" si="40">F78-F77</f>
        <v>9.5494895421494093</v>
      </c>
      <c r="G79" s="307">
        <f t="shared" ref="G79" si="41">G78-G77</f>
        <v>8.016291956156202</v>
      </c>
      <c r="H79" s="30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</row>
    <row r="80" spans="1:24" ht="21" customHeight="1" x14ac:dyDescent="0.35"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</row>
    <row r="81" spans="1:24" ht="21" customHeight="1" x14ac:dyDescent="0.35">
      <c r="A81" s="293" t="s">
        <v>297</v>
      </c>
      <c r="B81" s="294" t="s">
        <v>283</v>
      </c>
      <c r="C81" s="295" t="s">
        <v>284</v>
      </c>
      <c r="D81" s="295">
        <v>2030</v>
      </c>
      <c r="E81" s="295">
        <v>2040</v>
      </c>
      <c r="F81" s="295">
        <v>2050</v>
      </c>
      <c r="G81" s="295">
        <v>2060</v>
      </c>
      <c r="H81" s="295">
        <v>2070</v>
      </c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</row>
    <row r="82" spans="1:24" ht="21" customHeight="1" x14ac:dyDescent="0.35">
      <c r="A82" s="296" t="s">
        <v>255</v>
      </c>
      <c r="B82" s="297">
        <v>-0.44227044639063573</v>
      </c>
      <c r="C82" s="297">
        <v>1.3047891707382187</v>
      </c>
      <c r="D82" s="297">
        <v>1.2913656682377237</v>
      </c>
      <c r="E82" s="297">
        <v>1.4585519769118029</v>
      </c>
      <c r="F82" s="297">
        <v>1.6189395270728038</v>
      </c>
      <c r="G82" s="297">
        <v>1.4978068022173332</v>
      </c>
      <c r="H82" s="29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</row>
    <row r="83" spans="1:24" x14ac:dyDescent="0.35">
      <c r="A83" s="296" t="s">
        <v>256</v>
      </c>
      <c r="B83" s="298">
        <v>-0.32795087825123748</v>
      </c>
      <c r="C83" s="298">
        <v>0.52339756369583768</v>
      </c>
      <c r="D83" s="298">
        <v>0.28011252531670094</v>
      </c>
      <c r="E83" s="298">
        <v>0.49489317720130654</v>
      </c>
      <c r="F83" s="298">
        <v>1.2651468629020841</v>
      </c>
      <c r="G83" s="298">
        <v>1.2296681210993119</v>
      </c>
      <c r="H83" s="298">
        <v>1.1269891387910671</v>
      </c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</row>
    <row r="84" spans="1:24" x14ac:dyDescent="0.35">
      <c r="A84" s="296" t="s">
        <v>286</v>
      </c>
      <c r="B84" s="307">
        <f>B83-B82</f>
        <v>0.11431956813939825</v>
      </c>
      <c r="C84" s="307">
        <f t="shared" ref="C84" si="42">C83-C82</f>
        <v>-0.78139160704238098</v>
      </c>
      <c r="D84" s="307">
        <f t="shared" ref="D84" si="43">D83-D82</f>
        <v>-1.0112531429210228</v>
      </c>
      <c r="E84" s="307">
        <f t="shared" ref="E84" si="44">E83-E82</f>
        <v>-0.96365879971049639</v>
      </c>
      <c r="F84" s="307">
        <f t="shared" ref="F84" si="45">F83-F82</f>
        <v>-0.35379266417071964</v>
      </c>
      <c r="G84" s="307">
        <f t="shared" ref="G84" si="46">G83-G82</f>
        <v>-0.2681386811180213</v>
      </c>
      <c r="H84" s="30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</row>
    <row r="85" spans="1:24" x14ac:dyDescent="0.35"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</row>
    <row r="86" spans="1:24" x14ac:dyDescent="0.35"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</row>
    <row r="87" spans="1:24" x14ac:dyDescent="0.35"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</row>
    <row r="88" spans="1:24" x14ac:dyDescent="0.35"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</row>
    <row r="89" spans="1:24" x14ac:dyDescent="0.35"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</row>
    <row r="90" spans="1:24" x14ac:dyDescent="0.35"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</row>
  </sheetData>
  <sheetProtection algorithmName="SHA-512" hashValue="wPfAgUcNt1Xwt1Bv3XIL70rEUMtXaunw1Gkv+iZ92i2vUuvPmBgHIkuz74Z6y8TpvUuCa5Fnu9N6AzjRA/neOg==" saltValue="f3OBGY7cktSVJ6xs/Lc+Xg==" spinCount="100000" sheet="1" formatCells="0" formatColumns="0" formatRows="0" insertColumns="0" insertRows="0" insertHyperlinks="0" deleteColumns="0" deleteRows="0" sort="0" autoFilter="0" pivotTables="0"/>
  <mergeCells count="16">
    <mergeCell ref="N1:T1"/>
    <mergeCell ref="K69:M69"/>
    <mergeCell ref="U70:X70"/>
    <mergeCell ref="K41:P41"/>
    <mergeCell ref="R41:W41"/>
    <mergeCell ref="K54:P54"/>
    <mergeCell ref="R54:W54"/>
    <mergeCell ref="K67:W67"/>
    <mergeCell ref="P69:R69"/>
    <mergeCell ref="U69:W69"/>
    <mergeCell ref="K2:P2"/>
    <mergeCell ref="R2:W2"/>
    <mergeCell ref="K15:P15"/>
    <mergeCell ref="R15:W15"/>
    <mergeCell ref="K28:P28"/>
    <mergeCell ref="R28:W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ITA total</vt:lpstr>
      <vt:lpstr>ITA selected</vt:lpstr>
      <vt:lpstr>ITA ultra selected</vt:lpstr>
      <vt:lpstr>RESULTS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 Etienne (ECFIN)</dc:creator>
  <cp:lastModifiedBy>Cdd</cp:lastModifiedBy>
  <dcterms:created xsi:type="dcterms:W3CDTF">2015-05-12T09:01:57Z</dcterms:created>
  <dcterms:modified xsi:type="dcterms:W3CDTF">2019-04-18T12:06:19Z</dcterms:modified>
</cp:coreProperties>
</file>