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905"/>
  <workbookPr autoCompressPictures="0"/>
  <bookViews>
    <workbookView xWindow="0" yWindow="0" windowWidth="38400" windowHeight="21080"/>
  </bookViews>
  <sheets>
    <sheet name="ASS CESS TRASF" sheetId="1" r:id="rId1"/>
    <sheet name="perJPG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6" i="1" l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E275" i="1"/>
  <c r="D275" i="1"/>
  <c r="C133" i="1"/>
  <c r="C276" i="1"/>
  <c r="C134" i="1"/>
  <c r="C277" i="1"/>
  <c r="C135" i="1"/>
  <c r="C278" i="1"/>
  <c r="C136" i="1"/>
  <c r="C279" i="1"/>
  <c r="C137" i="1"/>
  <c r="C280" i="1"/>
  <c r="C138" i="1"/>
  <c r="C281" i="1"/>
  <c r="C139" i="1"/>
  <c r="C282" i="1"/>
  <c r="C140" i="1"/>
  <c r="C283" i="1"/>
  <c r="C141" i="1"/>
  <c r="C284" i="1"/>
  <c r="C142" i="1"/>
  <c r="C285" i="1"/>
  <c r="C143" i="1"/>
  <c r="C286" i="1"/>
  <c r="C144" i="1"/>
  <c r="C287" i="1"/>
  <c r="C145" i="1"/>
  <c r="C288" i="1"/>
  <c r="C146" i="1"/>
  <c r="C289" i="1"/>
  <c r="C147" i="1"/>
  <c r="C290" i="1"/>
  <c r="C148" i="1"/>
  <c r="C291" i="1"/>
  <c r="C149" i="1"/>
  <c r="C292" i="1"/>
  <c r="C150" i="1"/>
  <c r="C293" i="1"/>
  <c r="C151" i="1"/>
  <c r="C294" i="1"/>
  <c r="C152" i="1"/>
  <c r="C295" i="1"/>
  <c r="C153" i="1"/>
  <c r="C296" i="1"/>
  <c r="C154" i="1"/>
  <c r="C297" i="1"/>
  <c r="C155" i="1"/>
  <c r="C298" i="1"/>
  <c r="C156" i="1"/>
  <c r="C299" i="1"/>
  <c r="C157" i="1"/>
  <c r="C300" i="1"/>
  <c r="C158" i="1"/>
  <c r="C301" i="1"/>
  <c r="C159" i="1"/>
  <c r="C302" i="1"/>
  <c r="C160" i="1"/>
  <c r="C303" i="1"/>
  <c r="C161" i="1"/>
  <c r="C304" i="1"/>
  <c r="C162" i="1"/>
  <c r="C305" i="1"/>
  <c r="C163" i="1"/>
  <c r="C306" i="1"/>
  <c r="C164" i="1"/>
  <c r="C307" i="1"/>
  <c r="C165" i="1"/>
  <c r="C308" i="1"/>
  <c r="C166" i="1"/>
  <c r="C309" i="1"/>
  <c r="C167" i="1"/>
  <c r="C310" i="1"/>
  <c r="C168" i="1"/>
  <c r="C311" i="1"/>
  <c r="C169" i="1"/>
  <c r="C312" i="1"/>
  <c r="C170" i="1"/>
  <c r="C313" i="1"/>
  <c r="C171" i="1"/>
  <c r="C314" i="1"/>
  <c r="C172" i="1"/>
  <c r="C315" i="1"/>
  <c r="C173" i="1"/>
  <c r="C316" i="1"/>
  <c r="C174" i="1"/>
  <c r="C317" i="1"/>
  <c r="C175" i="1"/>
  <c r="C318" i="1"/>
  <c r="C176" i="1"/>
  <c r="C319" i="1"/>
  <c r="C177" i="1"/>
  <c r="C320" i="1"/>
  <c r="C178" i="1"/>
  <c r="C321" i="1"/>
  <c r="C179" i="1"/>
  <c r="C322" i="1"/>
  <c r="C180" i="1"/>
  <c r="C323" i="1"/>
  <c r="C181" i="1"/>
  <c r="C324" i="1"/>
  <c r="C182" i="1"/>
  <c r="C325" i="1"/>
  <c r="C183" i="1"/>
  <c r="C326" i="1"/>
  <c r="C184" i="1"/>
  <c r="C327" i="1"/>
  <c r="C185" i="1"/>
  <c r="C328" i="1"/>
  <c r="C186" i="1"/>
  <c r="C329" i="1"/>
  <c r="C187" i="1"/>
  <c r="C330" i="1"/>
  <c r="C188" i="1"/>
  <c r="C331" i="1"/>
  <c r="C189" i="1"/>
  <c r="C332" i="1"/>
  <c r="C190" i="1"/>
  <c r="C333" i="1"/>
  <c r="C191" i="1"/>
  <c r="C334" i="1"/>
  <c r="C132" i="1"/>
  <c r="C275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0" i="1"/>
  <c r="E140" i="1"/>
  <c r="F140" i="1"/>
  <c r="G140" i="1"/>
  <c r="H140" i="1"/>
  <c r="D141" i="1"/>
  <c r="E141" i="1"/>
  <c r="F141" i="1"/>
  <c r="G141" i="1"/>
  <c r="H14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48" i="1"/>
  <c r="E148" i="1"/>
  <c r="F148" i="1"/>
  <c r="G148" i="1"/>
  <c r="H148" i="1"/>
  <c r="D149" i="1"/>
  <c r="E149" i="1"/>
  <c r="F149" i="1"/>
  <c r="G149" i="1"/>
  <c r="H149" i="1"/>
  <c r="D150" i="1"/>
  <c r="E150" i="1"/>
  <c r="F150" i="1"/>
  <c r="G150" i="1"/>
  <c r="H150" i="1"/>
  <c r="D151" i="1"/>
  <c r="E151" i="1"/>
  <c r="F151" i="1"/>
  <c r="G151" i="1"/>
  <c r="H151" i="1"/>
  <c r="D152" i="1"/>
  <c r="E152" i="1"/>
  <c r="F152" i="1"/>
  <c r="G152" i="1"/>
  <c r="H152" i="1"/>
  <c r="D153" i="1"/>
  <c r="E153" i="1"/>
  <c r="F153" i="1"/>
  <c r="G153" i="1"/>
  <c r="H153" i="1"/>
  <c r="D154" i="1"/>
  <c r="E154" i="1"/>
  <c r="F154" i="1"/>
  <c r="G154" i="1"/>
  <c r="H154" i="1"/>
  <c r="D155" i="1"/>
  <c r="E155" i="1"/>
  <c r="F155" i="1"/>
  <c r="G155" i="1"/>
  <c r="H155" i="1"/>
  <c r="D156" i="1"/>
  <c r="E156" i="1"/>
  <c r="F156" i="1"/>
  <c r="G156" i="1"/>
  <c r="H156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7" i="1"/>
  <c r="E187" i="1"/>
  <c r="F187" i="1"/>
  <c r="G187" i="1"/>
  <c r="H187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32" i="1"/>
  <c r="E132" i="1"/>
  <c r="F132" i="1"/>
  <c r="G132" i="1"/>
  <c r="H132" i="1"/>
</calcChain>
</file>

<file path=xl/sharedStrings.xml><?xml version="1.0" encoding="utf-8"?>
<sst xmlns="http://schemas.openxmlformats.org/spreadsheetml/2006/main" count="326" uniqueCount="26">
  <si>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</si>
  <si>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</si>
  <si>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</si>
  <si>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</si>
  <si>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</si>
  <si>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</si>
  <si>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</si>
  <si>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</si>
  <si>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</si>
  <si>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</si>
  <si>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</si>
  <si>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</si>
  <si>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T.I.</t>
  </si>
  <si>
    <t>Apprendistato</t>
  </si>
  <si>
    <t>Stagionali</t>
  </si>
  <si>
    <t>Lavoro intermittente</t>
  </si>
  <si>
    <t>in Somministrazione</t>
  </si>
  <si>
    <t>T.D.</t>
  </si>
  <si>
    <t>da T.D. a T.I.</t>
  </si>
  <si>
    <t>da Staguionali a T.I.</t>
  </si>
  <si>
    <t>da Somministrazione a T.I.</t>
  </si>
  <si>
    <t>da Intermittenti a T.I.</t>
  </si>
  <si>
    <t>da Apprendisti a T.I.</t>
  </si>
  <si>
    <t>Attivazioni nette e Trasformazioni a T.I.</t>
  </si>
  <si>
    <t>Attivazioni nette a T.I.</t>
  </si>
  <si>
    <t>Trasformazioni a T.I.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</si>
</sst>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Arial"/>
    </font>
    <font>
      <b/>
      <sz val="11"/>
      <color theme="0"/>
      <name val="Arial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3">
    <xf numFmtId="0" fontId="0" fillId="0" borderId="0" xfId="0"/>
    <xf numFmtId="0" fontId="19" fillId="33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/>
    </xf>
    <xf numFmtId="3" fontId="19" fillId="33" borderId="10" xfId="0" applyNumberFormat="1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3" fontId="19" fillId="34" borderId="10" xfId="0" applyNumberFormat="1" applyFont="1" applyFill="1" applyBorder="1" applyAlignment="1">
      <alignment horizontal="center"/>
    </xf>
    <xf numFmtId="0" fontId="20" fillId="35" borderId="10" xfId="42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/>
    </xf>
    <xf numFmtId="0" fontId="25" fillId="36" borderId="0" xfId="0" applyFont="1" applyFill="1" applyBorder="1" applyAlignment="1">
      <alignment horizontal="center" vertical="center" wrapText="1"/>
    </xf>
    <xf numFmtId="0" fontId="25" fillId="36" borderId="11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0" fillId="33" borderId="0" xfId="0" applyFill="1"/>
  </cellXfs>
  <cellStyles count="50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rmale 2" xfId="42"/>
    <cellStyle name="Normale 3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Nuove Assunzioni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3293813971289"/>
          <c:y val="0.028587478394469"/>
          <c:w val="0.923503434873123"/>
          <c:h val="0.787567537289546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TRASF'!$C$5:$C$64</c:f>
              <c:numCache>
                <c:formatCode>#,##0</c:formatCode>
                <c:ptCount val="60"/>
                <c:pt idx="0">
                  <c:v>149951.0</c:v>
                </c:pt>
                <c:pt idx="1">
                  <c:v>99368.0</c:v>
                </c:pt>
                <c:pt idx="2">
                  <c:v>105671.0</c:v>
                </c:pt>
                <c:pt idx="3">
                  <c:v>108723.0</c:v>
                </c:pt>
                <c:pt idx="4">
                  <c:v>103010.0</c:v>
                </c:pt>
                <c:pt idx="5">
                  <c:v>103916.0</c:v>
                </c:pt>
                <c:pt idx="6">
                  <c:v>102353.0</c:v>
                </c:pt>
                <c:pt idx="7">
                  <c:v>53286.0</c:v>
                </c:pt>
                <c:pt idx="8">
                  <c:v>120205.0</c:v>
                </c:pt>
                <c:pt idx="9">
                  <c:v>111455.0</c:v>
                </c:pt>
                <c:pt idx="10">
                  <c:v>85823.0</c:v>
                </c:pt>
                <c:pt idx="11">
                  <c:v>72408.0</c:v>
                </c:pt>
                <c:pt idx="12">
                  <c:v>171431.0</c:v>
                </c:pt>
                <c:pt idx="13">
                  <c:v>136182.0</c:v>
                </c:pt>
                <c:pt idx="14">
                  <c:v>161813.0</c:v>
                </c:pt>
                <c:pt idx="15">
                  <c:v>171450.0</c:v>
                </c:pt>
                <c:pt idx="16">
                  <c:v>153996.0</c:v>
                </c:pt>
                <c:pt idx="17">
                  <c:v>148319.0</c:v>
                </c:pt>
                <c:pt idx="18">
                  <c:v>139897.0</c:v>
                </c:pt>
                <c:pt idx="19">
                  <c:v>74174.0</c:v>
                </c:pt>
                <c:pt idx="20">
                  <c:v>164378.0</c:v>
                </c:pt>
                <c:pt idx="21">
                  <c:v>161713.0</c:v>
                </c:pt>
                <c:pt idx="22">
                  <c:v>152211.0</c:v>
                </c:pt>
                <c:pt idx="23">
                  <c:v>321583.0</c:v>
                </c:pt>
                <c:pt idx="24">
                  <c:v>120402.0</c:v>
                </c:pt>
                <c:pt idx="25">
                  <c:v>101557.0</c:v>
                </c:pt>
                <c:pt idx="26">
                  <c:v>105165.0</c:v>
                </c:pt>
                <c:pt idx="27">
                  <c:v>109512.0</c:v>
                </c:pt>
                <c:pt idx="28">
                  <c:v>108930.0</c:v>
                </c:pt>
                <c:pt idx="29">
                  <c:v>102146.0</c:v>
                </c:pt>
                <c:pt idx="30">
                  <c:v>97940.0</c:v>
                </c:pt>
                <c:pt idx="31">
                  <c:v>53914.0</c:v>
                </c:pt>
                <c:pt idx="32">
                  <c:v>116468.0</c:v>
                </c:pt>
                <c:pt idx="33">
                  <c:v>114076.0</c:v>
                </c:pt>
                <c:pt idx="34">
                  <c:v>97177.0</c:v>
                </c:pt>
                <c:pt idx="35">
                  <c:v>108826.0</c:v>
                </c:pt>
                <c:pt idx="36">
                  <c:v>118642.0</c:v>
                </c:pt>
                <c:pt idx="37">
                  <c:v>91978.0</c:v>
                </c:pt>
                <c:pt idx="38">
                  <c:v>108008.0</c:v>
                </c:pt>
                <c:pt idx="39">
                  <c:v>107780.0</c:v>
                </c:pt>
                <c:pt idx="40">
                  <c:v>106005.0</c:v>
                </c:pt>
                <c:pt idx="41">
                  <c:v>97841.0</c:v>
                </c:pt>
                <c:pt idx="42">
                  <c:v>95813.0</c:v>
                </c:pt>
                <c:pt idx="43">
                  <c:v>52459.0</c:v>
                </c:pt>
                <c:pt idx="44">
                  <c:v>110981.0</c:v>
                </c:pt>
                <c:pt idx="45">
                  <c:v>105622.0</c:v>
                </c:pt>
                <c:pt idx="46">
                  <c:v>86352.0</c:v>
                </c:pt>
                <c:pt idx="47">
                  <c:v>58194.0</c:v>
                </c:pt>
                <c:pt idx="48">
                  <c:v>146796.0</c:v>
                </c:pt>
                <c:pt idx="49">
                  <c:v>100918.0</c:v>
                </c:pt>
                <c:pt idx="50" formatCode="General">
                  <c:v>104520.0</c:v>
                </c:pt>
                <c:pt idx="51" formatCode="General">
                  <c:v>109444.0</c:v>
                </c:pt>
                <c:pt idx="52" formatCode="General">
                  <c:v>106744.0</c:v>
                </c:pt>
                <c:pt idx="53" formatCode="General">
                  <c:v>97337.0</c:v>
                </c:pt>
                <c:pt idx="54" formatCode="General">
                  <c:v>97611.0</c:v>
                </c:pt>
                <c:pt idx="55" formatCode="General">
                  <c:v>58190.0</c:v>
                </c:pt>
                <c:pt idx="56" formatCode="General">
                  <c:v>125115.0</c:v>
                </c:pt>
                <c:pt idx="57" formatCode="General">
                  <c:v>116919.0</c:v>
                </c:pt>
                <c:pt idx="58" formatCode="General">
                  <c:v>97261.0</c:v>
                </c:pt>
                <c:pt idx="59" formatCode="General">
                  <c:v>69095.0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TRASF'!$D$5:$D$64</c:f>
              <c:numCache>
                <c:formatCode>#,##0</c:formatCode>
                <c:ptCount val="60"/>
                <c:pt idx="0">
                  <c:v>203248.0</c:v>
                </c:pt>
                <c:pt idx="1">
                  <c:v>167928.0</c:v>
                </c:pt>
                <c:pt idx="2">
                  <c:v>188845.0</c:v>
                </c:pt>
                <c:pt idx="3">
                  <c:v>211908.0</c:v>
                </c:pt>
                <c:pt idx="4">
                  <c:v>212198.0</c:v>
                </c:pt>
                <c:pt idx="5">
                  <c:v>238981.0</c:v>
                </c:pt>
                <c:pt idx="6">
                  <c:v>224605.0</c:v>
                </c:pt>
                <c:pt idx="7">
                  <c:v>130707.0</c:v>
                </c:pt>
                <c:pt idx="8">
                  <c:v>242121.0</c:v>
                </c:pt>
                <c:pt idx="9">
                  <c:v>209450.0</c:v>
                </c:pt>
                <c:pt idx="10">
                  <c:v>174766.0</c:v>
                </c:pt>
                <c:pt idx="11">
                  <c:v>148754.0</c:v>
                </c:pt>
                <c:pt idx="12">
                  <c:v>198775.0</c:v>
                </c:pt>
                <c:pt idx="13">
                  <c:v>156934.0</c:v>
                </c:pt>
                <c:pt idx="14">
                  <c:v>177851.0</c:v>
                </c:pt>
                <c:pt idx="15">
                  <c:v>203833.0</c:v>
                </c:pt>
                <c:pt idx="16">
                  <c:v>217260.0</c:v>
                </c:pt>
                <c:pt idx="17">
                  <c:v>255660.0</c:v>
                </c:pt>
                <c:pt idx="18">
                  <c:v>231655.0</c:v>
                </c:pt>
                <c:pt idx="19">
                  <c:v>132417.0</c:v>
                </c:pt>
                <c:pt idx="20">
                  <c:v>235449.0</c:v>
                </c:pt>
                <c:pt idx="21">
                  <c:v>212745.0</c:v>
                </c:pt>
                <c:pt idx="22">
                  <c:v>184281.0</c:v>
                </c:pt>
                <c:pt idx="23">
                  <c:v>151373.0</c:v>
                </c:pt>
                <c:pt idx="24">
                  <c:v>187899.0</c:v>
                </c:pt>
                <c:pt idx="25">
                  <c:v>167268.0</c:v>
                </c:pt>
                <c:pt idx="26">
                  <c:v>192326.0</c:v>
                </c:pt>
                <c:pt idx="27">
                  <c:v>212996.0</c:v>
                </c:pt>
                <c:pt idx="28">
                  <c:v>233220.0</c:v>
                </c:pt>
                <c:pt idx="29">
                  <c:v>269268.0</c:v>
                </c:pt>
                <c:pt idx="30">
                  <c:v>252934.0</c:v>
                </c:pt>
                <c:pt idx="31">
                  <c:v>148196.0</c:v>
                </c:pt>
                <c:pt idx="32">
                  <c:v>262128.0</c:v>
                </c:pt>
                <c:pt idx="33">
                  <c:v>248940.0</c:v>
                </c:pt>
                <c:pt idx="34">
                  <c:v>223845.0</c:v>
                </c:pt>
                <c:pt idx="35">
                  <c:v>185746.0</c:v>
                </c:pt>
                <c:pt idx="36">
                  <c:v>222212.0</c:v>
                </c:pt>
                <c:pt idx="37">
                  <c:v>196546.0</c:v>
                </c:pt>
                <c:pt idx="38">
                  <c:v>252548.0</c:v>
                </c:pt>
                <c:pt idx="39">
                  <c:v>284104.0</c:v>
                </c:pt>
                <c:pt idx="40">
                  <c:v>292998.0</c:v>
                </c:pt>
                <c:pt idx="41">
                  <c:v>340529.0</c:v>
                </c:pt>
                <c:pt idx="42">
                  <c:v>312005.0</c:v>
                </c:pt>
                <c:pt idx="43">
                  <c:v>190176.0</c:v>
                </c:pt>
                <c:pt idx="44">
                  <c:v>333856.0</c:v>
                </c:pt>
                <c:pt idx="45">
                  <c:v>309928.0</c:v>
                </c:pt>
                <c:pt idx="46">
                  <c:v>266854.0</c:v>
                </c:pt>
                <c:pt idx="47">
                  <c:v>221675.0</c:v>
                </c:pt>
                <c:pt idx="48">
                  <c:v>292676.0</c:v>
                </c:pt>
                <c:pt idx="49">
                  <c:v>235526.0</c:v>
                </c:pt>
                <c:pt idx="50" formatCode="General">
                  <c:v>267022.0</c:v>
                </c:pt>
                <c:pt idx="51" formatCode="General">
                  <c:v>291280.0</c:v>
                </c:pt>
                <c:pt idx="52" formatCode="General">
                  <c:v>318855.0</c:v>
                </c:pt>
                <c:pt idx="53" formatCode="General">
                  <c:v>365562.0</c:v>
                </c:pt>
                <c:pt idx="54" formatCode="General">
                  <c:v>331382.0</c:v>
                </c:pt>
                <c:pt idx="55" formatCode="General">
                  <c:v>189553.0</c:v>
                </c:pt>
                <c:pt idx="56" formatCode="General">
                  <c:v>330129.0</c:v>
                </c:pt>
                <c:pt idx="57" formatCode="General">
                  <c:v>314405.0</c:v>
                </c:pt>
                <c:pt idx="58" formatCode="General">
                  <c:v>239622.0</c:v>
                </c:pt>
                <c:pt idx="59" formatCode="General">
                  <c:v>191477.0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ser>
          <c:idx val="2"/>
          <c:order val="2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TRASF'!$E$5:$E$64</c:f>
              <c:numCache>
                <c:formatCode>#,##0</c:formatCode>
                <c:ptCount val="60"/>
                <c:pt idx="0">
                  <c:v>20280.0</c:v>
                </c:pt>
                <c:pt idx="1">
                  <c:v>17721.0</c:v>
                </c:pt>
                <c:pt idx="2">
                  <c:v>20009.0</c:v>
                </c:pt>
                <c:pt idx="3">
                  <c:v>20876.0</c:v>
                </c:pt>
                <c:pt idx="4">
                  <c:v>20048.0</c:v>
                </c:pt>
                <c:pt idx="5">
                  <c:v>23514.0</c:v>
                </c:pt>
                <c:pt idx="6">
                  <c:v>20682.0</c:v>
                </c:pt>
                <c:pt idx="7">
                  <c:v>9744.0</c:v>
                </c:pt>
                <c:pt idx="8">
                  <c:v>22153.0</c:v>
                </c:pt>
                <c:pt idx="9">
                  <c:v>22258.0</c:v>
                </c:pt>
                <c:pt idx="10">
                  <c:v>16131.0</c:v>
                </c:pt>
                <c:pt idx="11">
                  <c:v>11359.0</c:v>
                </c:pt>
                <c:pt idx="12">
                  <c:v>17845.0</c:v>
                </c:pt>
                <c:pt idx="13">
                  <c:v>15143.0</c:v>
                </c:pt>
                <c:pt idx="14">
                  <c:v>15680.0</c:v>
                </c:pt>
                <c:pt idx="15">
                  <c:v>15717.0</c:v>
                </c:pt>
                <c:pt idx="16">
                  <c:v>15046.0</c:v>
                </c:pt>
                <c:pt idx="17">
                  <c:v>16906.0</c:v>
                </c:pt>
                <c:pt idx="18">
                  <c:v>15602.0</c:v>
                </c:pt>
                <c:pt idx="19">
                  <c:v>7145.0</c:v>
                </c:pt>
                <c:pt idx="20">
                  <c:v>15842.0</c:v>
                </c:pt>
                <c:pt idx="21">
                  <c:v>15916.0</c:v>
                </c:pt>
                <c:pt idx="22">
                  <c:v>13860.0</c:v>
                </c:pt>
                <c:pt idx="23">
                  <c:v>11617.0</c:v>
                </c:pt>
                <c:pt idx="24">
                  <c:v>16458.0</c:v>
                </c:pt>
                <c:pt idx="25">
                  <c:v>15428.0</c:v>
                </c:pt>
                <c:pt idx="26">
                  <c:v>18087.0</c:v>
                </c:pt>
                <c:pt idx="27">
                  <c:v>19707.0</c:v>
                </c:pt>
                <c:pt idx="28">
                  <c:v>20626.0</c:v>
                </c:pt>
                <c:pt idx="29">
                  <c:v>22714.0</c:v>
                </c:pt>
                <c:pt idx="30">
                  <c:v>19966.0</c:v>
                </c:pt>
                <c:pt idx="31">
                  <c:v>10292.0</c:v>
                </c:pt>
                <c:pt idx="32">
                  <c:v>22783.0</c:v>
                </c:pt>
                <c:pt idx="33">
                  <c:v>25339.0</c:v>
                </c:pt>
                <c:pt idx="34">
                  <c:v>21895.0</c:v>
                </c:pt>
                <c:pt idx="35">
                  <c:v>20687.0</c:v>
                </c:pt>
                <c:pt idx="36">
                  <c:v>20341.0</c:v>
                </c:pt>
                <c:pt idx="37">
                  <c:v>20371.0</c:v>
                </c:pt>
                <c:pt idx="38">
                  <c:v>25848.0</c:v>
                </c:pt>
                <c:pt idx="39">
                  <c:v>26239.0</c:v>
                </c:pt>
                <c:pt idx="40">
                  <c:v>25488.0</c:v>
                </c:pt>
                <c:pt idx="41">
                  <c:v>27637.0</c:v>
                </c:pt>
                <c:pt idx="42">
                  <c:v>24585.0</c:v>
                </c:pt>
                <c:pt idx="43">
                  <c:v>13030.0</c:v>
                </c:pt>
                <c:pt idx="44">
                  <c:v>28987.0</c:v>
                </c:pt>
                <c:pt idx="45">
                  <c:v>30377.0</c:v>
                </c:pt>
                <c:pt idx="46">
                  <c:v>24733.0</c:v>
                </c:pt>
                <c:pt idx="47">
                  <c:v>18065.0</c:v>
                </c:pt>
                <c:pt idx="48">
                  <c:v>27840.0</c:v>
                </c:pt>
                <c:pt idx="49">
                  <c:v>25000.0</c:v>
                </c:pt>
                <c:pt idx="50" formatCode="General">
                  <c:v>28227.0</c:v>
                </c:pt>
                <c:pt idx="51" formatCode="General">
                  <c:v>27675.0</c:v>
                </c:pt>
                <c:pt idx="52" formatCode="General">
                  <c:v>28230.0</c:v>
                </c:pt>
                <c:pt idx="53" formatCode="General">
                  <c:v>29694.0</c:v>
                </c:pt>
                <c:pt idx="54" formatCode="General">
                  <c:v>27156.0</c:v>
                </c:pt>
                <c:pt idx="55" formatCode="General">
                  <c:v>14610.0</c:v>
                </c:pt>
                <c:pt idx="56" formatCode="General">
                  <c:v>32220.0</c:v>
                </c:pt>
                <c:pt idx="57" formatCode="General">
                  <c:v>34053.0</c:v>
                </c:pt>
                <c:pt idx="58" formatCode="General">
                  <c:v>26906.0</c:v>
                </c:pt>
                <c:pt idx="59" formatCode="General">
                  <c:v>18628.0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3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TRASF'!$F$5:$F$64</c:f>
              <c:numCache>
                <c:formatCode>#,##0</c:formatCode>
                <c:ptCount val="60"/>
                <c:pt idx="0">
                  <c:v>14705.0</c:v>
                </c:pt>
                <c:pt idx="1">
                  <c:v>13434.0</c:v>
                </c:pt>
                <c:pt idx="2">
                  <c:v>31193.0</c:v>
                </c:pt>
                <c:pt idx="3">
                  <c:v>75634.0</c:v>
                </c:pt>
                <c:pt idx="4">
                  <c:v>65170.0</c:v>
                </c:pt>
                <c:pt idx="5">
                  <c:v>107890.0</c:v>
                </c:pt>
                <c:pt idx="6">
                  <c:v>65600.0</c:v>
                </c:pt>
                <c:pt idx="7">
                  <c:v>31300.0</c:v>
                </c:pt>
                <c:pt idx="8">
                  <c:v>20515.0</c:v>
                </c:pt>
                <c:pt idx="9">
                  <c:v>17567.0</c:v>
                </c:pt>
                <c:pt idx="10">
                  <c:v>15859.0</c:v>
                </c:pt>
                <c:pt idx="11">
                  <c:v>49805.0</c:v>
                </c:pt>
                <c:pt idx="12">
                  <c:v>19476.0</c:v>
                </c:pt>
                <c:pt idx="13">
                  <c:v>16458.0</c:v>
                </c:pt>
                <c:pt idx="14">
                  <c:v>38475.0</c:v>
                </c:pt>
                <c:pt idx="15">
                  <c:v>69025.0</c:v>
                </c:pt>
                <c:pt idx="16">
                  <c:v>80646.0</c:v>
                </c:pt>
                <c:pt idx="17">
                  <c:v>105780.0</c:v>
                </c:pt>
                <c:pt idx="18">
                  <c:v>75956.0</c:v>
                </c:pt>
                <c:pt idx="19">
                  <c:v>30817.0</c:v>
                </c:pt>
                <c:pt idx="20">
                  <c:v>21229.0</c:v>
                </c:pt>
                <c:pt idx="21">
                  <c:v>17311.0</c:v>
                </c:pt>
                <c:pt idx="22">
                  <c:v>15926.0</c:v>
                </c:pt>
                <c:pt idx="23">
                  <c:v>47855.0</c:v>
                </c:pt>
                <c:pt idx="24">
                  <c:v>17136.0</c:v>
                </c:pt>
                <c:pt idx="25">
                  <c:v>14045.0</c:v>
                </c:pt>
                <c:pt idx="26">
                  <c:v>44177.0</c:v>
                </c:pt>
                <c:pt idx="27">
                  <c:v>58057.0</c:v>
                </c:pt>
                <c:pt idx="28">
                  <c:v>74399.0</c:v>
                </c:pt>
                <c:pt idx="29">
                  <c:v>108017.0</c:v>
                </c:pt>
                <c:pt idx="30">
                  <c:v>74107.0</c:v>
                </c:pt>
                <c:pt idx="31">
                  <c:v>30914.0</c:v>
                </c:pt>
                <c:pt idx="32">
                  <c:v>18614.0</c:v>
                </c:pt>
                <c:pt idx="33">
                  <c:v>16800.0</c:v>
                </c:pt>
                <c:pt idx="34">
                  <c:v>16654.0</c:v>
                </c:pt>
                <c:pt idx="35">
                  <c:v>49669.0</c:v>
                </c:pt>
                <c:pt idx="36">
                  <c:v>17511.0</c:v>
                </c:pt>
                <c:pt idx="37">
                  <c:v>16461.0</c:v>
                </c:pt>
                <c:pt idx="38">
                  <c:v>41949.0</c:v>
                </c:pt>
                <c:pt idx="39">
                  <c:v>92254.0</c:v>
                </c:pt>
                <c:pt idx="40">
                  <c:v>78457.0</c:v>
                </c:pt>
                <c:pt idx="41">
                  <c:v>129144.0</c:v>
                </c:pt>
                <c:pt idx="42">
                  <c:v>83240.0</c:v>
                </c:pt>
                <c:pt idx="43">
                  <c:v>35425.0</c:v>
                </c:pt>
                <c:pt idx="44">
                  <c:v>22898.0</c:v>
                </c:pt>
                <c:pt idx="45">
                  <c:v>21062.0</c:v>
                </c:pt>
                <c:pt idx="46">
                  <c:v>20364.0</c:v>
                </c:pt>
                <c:pt idx="47">
                  <c:v>56502.0</c:v>
                </c:pt>
                <c:pt idx="48">
                  <c:v>21747.0</c:v>
                </c:pt>
                <c:pt idx="49">
                  <c:v>18227.0</c:v>
                </c:pt>
                <c:pt idx="50" formatCode="General">
                  <c:v>63254.0</c:v>
                </c:pt>
                <c:pt idx="51" formatCode="General">
                  <c:v>76299.0</c:v>
                </c:pt>
                <c:pt idx="52" formatCode="General">
                  <c:v>90559.0</c:v>
                </c:pt>
                <c:pt idx="53" formatCode="General">
                  <c:v>133671.0</c:v>
                </c:pt>
                <c:pt idx="54" formatCode="General">
                  <c:v>84166.0</c:v>
                </c:pt>
                <c:pt idx="55" formatCode="General">
                  <c:v>37129.0</c:v>
                </c:pt>
                <c:pt idx="56" formatCode="General">
                  <c:v>24999.0</c:v>
                </c:pt>
                <c:pt idx="57" formatCode="General">
                  <c:v>24435.0</c:v>
                </c:pt>
                <c:pt idx="58" formatCode="General">
                  <c:v>21460.0</c:v>
                </c:pt>
                <c:pt idx="59" formatCode="General">
                  <c:v>58552.0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4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TRASF'!$G$5:$G$64</c:f>
              <c:numCache>
                <c:formatCode>#,##0</c:formatCode>
                <c:ptCount val="60"/>
                <c:pt idx="0">
                  <c:v>105866.0</c:v>
                </c:pt>
                <c:pt idx="1">
                  <c:v>55878.0</c:v>
                </c:pt>
                <c:pt idx="2">
                  <c:v>64186.0</c:v>
                </c:pt>
                <c:pt idx="3">
                  <c:v>66905.0</c:v>
                </c:pt>
                <c:pt idx="4">
                  <c:v>77067.0</c:v>
                </c:pt>
                <c:pt idx="5">
                  <c:v>79683.0</c:v>
                </c:pt>
                <c:pt idx="6">
                  <c:v>72672.0</c:v>
                </c:pt>
                <c:pt idx="7">
                  <c:v>50602.0</c:v>
                </c:pt>
                <c:pt idx="8">
                  <c:v>83093.0</c:v>
                </c:pt>
                <c:pt idx="9">
                  <c:v>64760.0</c:v>
                </c:pt>
                <c:pt idx="10">
                  <c:v>68301.0</c:v>
                </c:pt>
                <c:pt idx="11">
                  <c:v>62007.0</c:v>
                </c:pt>
                <c:pt idx="12">
                  <c:v>123860.0</c:v>
                </c:pt>
                <c:pt idx="13">
                  <c:v>65159.0</c:v>
                </c:pt>
                <c:pt idx="14">
                  <c:v>72309.0</c:v>
                </c:pt>
                <c:pt idx="15">
                  <c:v>75059.0</c:v>
                </c:pt>
                <c:pt idx="16">
                  <c:v>80974.0</c:v>
                </c:pt>
                <c:pt idx="17">
                  <c:v>95206.0</c:v>
                </c:pt>
                <c:pt idx="18">
                  <c:v>82001.0</c:v>
                </c:pt>
                <c:pt idx="19">
                  <c:v>64637.0</c:v>
                </c:pt>
                <c:pt idx="20">
                  <c:v>84594.0</c:v>
                </c:pt>
                <c:pt idx="21">
                  <c:v>74092.0</c:v>
                </c:pt>
                <c:pt idx="22">
                  <c:v>78355.0</c:v>
                </c:pt>
                <c:pt idx="23">
                  <c:v>71094.0</c:v>
                </c:pt>
                <c:pt idx="24">
                  <c:v>116865.0</c:v>
                </c:pt>
                <c:pt idx="25">
                  <c:v>71554.0</c:v>
                </c:pt>
                <c:pt idx="26">
                  <c:v>71651.0</c:v>
                </c:pt>
                <c:pt idx="27">
                  <c:v>75638.0</c:v>
                </c:pt>
                <c:pt idx="28">
                  <c:v>85739.0</c:v>
                </c:pt>
                <c:pt idx="29">
                  <c:v>86615.0</c:v>
                </c:pt>
                <c:pt idx="30">
                  <c:v>89940.0</c:v>
                </c:pt>
                <c:pt idx="31">
                  <c:v>72134.0</c:v>
                </c:pt>
                <c:pt idx="32">
                  <c:v>90496.0</c:v>
                </c:pt>
                <c:pt idx="33">
                  <c:v>88596.0</c:v>
                </c:pt>
                <c:pt idx="34">
                  <c:v>97825.0</c:v>
                </c:pt>
                <c:pt idx="35">
                  <c:v>71095.0</c:v>
                </c:pt>
                <c:pt idx="36">
                  <c:v>137485.0</c:v>
                </c:pt>
                <c:pt idx="37">
                  <c:v>74710.0</c:v>
                </c:pt>
                <c:pt idx="38">
                  <c:v>86507.0</c:v>
                </c:pt>
                <c:pt idx="39">
                  <c:v>91441.0</c:v>
                </c:pt>
                <c:pt idx="40">
                  <c:v>110889.0</c:v>
                </c:pt>
                <c:pt idx="41">
                  <c:v>110782.0</c:v>
                </c:pt>
                <c:pt idx="42">
                  <c:v>109211.0</c:v>
                </c:pt>
                <c:pt idx="43">
                  <c:v>79003.0</c:v>
                </c:pt>
                <c:pt idx="44">
                  <c:v>113760.0</c:v>
                </c:pt>
                <c:pt idx="45">
                  <c:v>118117.0</c:v>
                </c:pt>
                <c:pt idx="46">
                  <c:v>111174.0</c:v>
                </c:pt>
                <c:pt idx="47">
                  <c:v>90015.0</c:v>
                </c:pt>
                <c:pt idx="48">
                  <c:v>178208.0</c:v>
                </c:pt>
                <c:pt idx="49">
                  <c:v>92479.0</c:v>
                </c:pt>
                <c:pt idx="50" formatCode="General">
                  <c:v>95900.0</c:v>
                </c:pt>
                <c:pt idx="51" formatCode="General">
                  <c:v>118080.0</c:v>
                </c:pt>
                <c:pt idx="52" formatCode="General">
                  <c:v>127781.0</c:v>
                </c:pt>
                <c:pt idx="53" formatCode="General">
                  <c:v>111146.0</c:v>
                </c:pt>
                <c:pt idx="54" formatCode="General">
                  <c:v>113488.0</c:v>
                </c:pt>
                <c:pt idx="55" formatCode="General">
                  <c:v>63701.0</c:v>
                </c:pt>
                <c:pt idx="56" formatCode="General">
                  <c:v>96860.0</c:v>
                </c:pt>
                <c:pt idx="57" formatCode="General">
                  <c:v>94527.0</c:v>
                </c:pt>
                <c:pt idx="58" formatCode="General">
                  <c:v>83232.0</c:v>
                </c:pt>
                <c:pt idx="59" formatCode="General">
                  <c:v>64124.0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5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TRASF'!$A$5:$B$64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TRASF'!$H$5:$H$64</c:f>
              <c:numCache>
                <c:formatCode>#,##0</c:formatCode>
                <c:ptCount val="60"/>
                <c:pt idx="0">
                  <c:v>20990.0</c:v>
                </c:pt>
                <c:pt idx="1">
                  <c:v>16977.0</c:v>
                </c:pt>
                <c:pt idx="2">
                  <c:v>22298.0</c:v>
                </c:pt>
                <c:pt idx="3">
                  <c:v>32515.0</c:v>
                </c:pt>
                <c:pt idx="4">
                  <c:v>28086.0</c:v>
                </c:pt>
                <c:pt idx="5">
                  <c:v>28261.0</c:v>
                </c:pt>
                <c:pt idx="6">
                  <c:v>23324.0</c:v>
                </c:pt>
                <c:pt idx="7">
                  <c:v>14464.0</c:v>
                </c:pt>
                <c:pt idx="8">
                  <c:v>20807.0</c:v>
                </c:pt>
                <c:pt idx="9">
                  <c:v>23389.0</c:v>
                </c:pt>
                <c:pt idx="10">
                  <c:v>18116.0</c:v>
                </c:pt>
                <c:pt idx="11">
                  <c:v>22158.0</c:v>
                </c:pt>
                <c:pt idx="12">
                  <c:v>21126.0</c:v>
                </c:pt>
                <c:pt idx="13">
                  <c:v>17885.0</c:v>
                </c:pt>
                <c:pt idx="14">
                  <c:v>19350.0</c:v>
                </c:pt>
                <c:pt idx="15">
                  <c:v>28365.0</c:v>
                </c:pt>
                <c:pt idx="16">
                  <c:v>28057.0</c:v>
                </c:pt>
                <c:pt idx="17">
                  <c:v>24901.0</c:v>
                </c:pt>
                <c:pt idx="18">
                  <c:v>22528.0</c:v>
                </c:pt>
                <c:pt idx="19">
                  <c:v>13368.0</c:v>
                </c:pt>
                <c:pt idx="20">
                  <c:v>20575.0</c:v>
                </c:pt>
                <c:pt idx="21">
                  <c:v>23189.0</c:v>
                </c:pt>
                <c:pt idx="22">
                  <c:v>17206.0</c:v>
                </c:pt>
                <c:pt idx="23">
                  <c:v>22047.0</c:v>
                </c:pt>
                <c:pt idx="24">
                  <c:v>17879.0</c:v>
                </c:pt>
                <c:pt idx="25">
                  <c:v>16305.0</c:v>
                </c:pt>
                <c:pt idx="26">
                  <c:v>21910.0</c:v>
                </c:pt>
                <c:pt idx="27">
                  <c:v>22681.0</c:v>
                </c:pt>
                <c:pt idx="28">
                  <c:v>24219.0</c:v>
                </c:pt>
                <c:pt idx="29">
                  <c:v>24850.0</c:v>
                </c:pt>
                <c:pt idx="30">
                  <c:v>22320.0</c:v>
                </c:pt>
                <c:pt idx="31">
                  <c:v>12304.0</c:v>
                </c:pt>
                <c:pt idx="32">
                  <c:v>20794.0</c:v>
                </c:pt>
                <c:pt idx="33">
                  <c:v>29586.0</c:v>
                </c:pt>
                <c:pt idx="34">
                  <c:v>23381.0</c:v>
                </c:pt>
                <c:pt idx="35">
                  <c:v>26995.0</c:v>
                </c:pt>
                <c:pt idx="36">
                  <c:v>21163.0</c:v>
                </c:pt>
                <c:pt idx="37">
                  <c:v>18294.0</c:v>
                </c:pt>
                <c:pt idx="38">
                  <c:v>43461.0</c:v>
                </c:pt>
                <c:pt idx="39">
                  <c:v>86160.0</c:v>
                </c:pt>
                <c:pt idx="40">
                  <c:v>59443.0</c:v>
                </c:pt>
                <c:pt idx="41">
                  <c:v>63089.0</c:v>
                </c:pt>
                <c:pt idx="42">
                  <c:v>48356.0</c:v>
                </c:pt>
                <c:pt idx="43">
                  <c:v>31896.0</c:v>
                </c:pt>
                <c:pt idx="44">
                  <c:v>50264.0</c:v>
                </c:pt>
                <c:pt idx="45">
                  <c:v>51385.0</c:v>
                </c:pt>
                <c:pt idx="46">
                  <c:v>40539.0</c:v>
                </c:pt>
                <c:pt idx="47">
                  <c:v>53815.0</c:v>
                </c:pt>
                <c:pt idx="48">
                  <c:v>42361.0</c:v>
                </c:pt>
                <c:pt idx="49">
                  <c:v>36953.0</c:v>
                </c:pt>
                <c:pt idx="50" formatCode="General">
                  <c:v>52770.0</c:v>
                </c:pt>
                <c:pt idx="51" formatCode="General">
                  <c:v>62601.0</c:v>
                </c:pt>
                <c:pt idx="52" formatCode="General">
                  <c:v>60286.0</c:v>
                </c:pt>
                <c:pt idx="53" formatCode="General">
                  <c:v>65860.0</c:v>
                </c:pt>
                <c:pt idx="54" formatCode="General">
                  <c:v>48538.0</c:v>
                </c:pt>
                <c:pt idx="55" formatCode="General">
                  <c:v>34528.0</c:v>
                </c:pt>
                <c:pt idx="56" formatCode="General">
                  <c:v>52356.0</c:v>
                </c:pt>
                <c:pt idx="57" formatCode="General">
                  <c:v>57810.0</c:v>
                </c:pt>
                <c:pt idx="58" formatCode="General">
                  <c:v>43351.0</c:v>
                </c:pt>
                <c:pt idx="59" formatCode="General">
                  <c:v>55177.0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49928"/>
        <c:axId val="650026120"/>
      </c:lineChart>
      <c:catAx>
        <c:axId val="189349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0026120"/>
        <c:crosses val="autoZero"/>
        <c:auto val="1"/>
        <c:lblAlgn val="ctr"/>
        <c:lblOffset val="100"/>
        <c:noMultiLvlLbl val="0"/>
      </c:catAx>
      <c:valAx>
        <c:axId val="65002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349928"/>
        <c:crosses val="autoZero"/>
        <c:crossBetween val="between"/>
        <c:minorUnit val="500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0000027142419"/>
          <c:y val="0.943829915885088"/>
          <c:w val="0.899999945715162"/>
          <c:h val="0.0439750342640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Cessazioni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3293813971289"/>
          <c:y val="0.028587478394469"/>
          <c:w val="0.923503434873123"/>
          <c:h val="0.787567537289546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TRASF'!$C$68:$C$127</c:f>
              <c:numCache>
                <c:formatCode>#,##0</c:formatCode>
                <c:ptCount val="60"/>
                <c:pt idx="0">
                  <c:v>136150.0</c:v>
                </c:pt>
                <c:pt idx="1">
                  <c:v>121982.0</c:v>
                </c:pt>
                <c:pt idx="2">
                  <c:v>137177.0</c:v>
                </c:pt>
                <c:pt idx="3">
                  <c:v>117316.0</c:v>
                </c:pt>
                <c:pt idx="4">
                  <c:v>120941.0</c:v>
                </c:pt>
                <c:pt idx="5">
                  <c:v>136995.0</c:v>
                </c:pt>
                <c:pt idx="6">
                  <c:v>131572.0</c:v>
                </c:pt>
                <c:pt idx="7">
                  <c:v>105193.0</c:v>
                </c:pt>
                <c:pt idx="8">
                  <c:v>150436.0</c:v>
                </c:pt>
                <c:pt idx="9">
                  <c:v>150292.0</c:v>
                </c:pt>
                <c:pt idx="10">
                  <c:v>129926.0</c:v>
                </c:pt>
                <c:pt idx="11">
                  <c:v>219564.0</c:v>
                </c:pt>
                <c:pt idx="12">
                  <c:v>134760.0</c:v>
                </c:pt>
                <c:pt idx="13">
                  <c:v>118245.0</c:v>
                </c:pt>
                <c:pt idx="14">
                  <c:v>129887.0</c:v>
                </c:pt>
                <c:pt idx="15">
                  <c:v>123205.0</c:v>
                </c:pt>
                <c:pt idx="16">
                  <c:v>150818.0</c:v>
                </c:pt>
                <c:pt idx="17">
                  <c:v>156557.0</c:v>
                </c:pt>
                <c:pt idx="18">
                  <c:v>137335.0</c:v>
                </c:pt>
                <c:pt idx="19">
                  <c:v>107985.0</c:v>
                </c:pt>
                <c:pt idx="20">
                  <c:v>153717.0</c:v>
                </c:pt>
                <c:pt idx="21">
                  <c:v>149774.0</c:v>
                </c:pt>
                <c:pt idx="22">
                  <c:v>135838.0</c:v>
                </c:pt>
                <c:pt idx="23">
                  <c:v>208699.0</c:v>
                </c:pt>
                <c:pt idx="24">
                  <c:v>130993.0</c:v>
                </c:pt>
                <c:pt idx="25">
                  <c:v>126502.0</c:v>
                </c:pt>
                <c:pt idx="26">
                  <c:v>120053.0</c:v>
                </c:pt>
                <c:pt idx="27">
                  <c:v>121388.0</c:v>
                </c:pt>
                <c:pt idx="28">
                  <c:v>128274.0</c:v>
                </c:pt>
                <c:pt idx="29">
                  <c:v>140997.0</c:v>
                </c:pt>
                <c:pt idx="30">
                  <c:v>132788.0</c:v>
                </c:pt>
                <c:pt idx="31">
                  <c:v>104742.0</c:v>
                </c:pt>
                <c:pt idx="32">
                  <c:v>154878.0</c:v>
                </c:pt>
                <c:pt idx="33">
                  <c:v>139594.0</c:v>
                </c:pt>
                <c:pt idx="34">
                  <c:v>127852.0</c:v>
                </c:pt>
                <c:pt idx="35">
                  <c:v>199217.0</c:v>
                </c:pt>
                <c:pt idx="36">
                  <c:v>128463.0</c:v>
                </c:pt>
                <c:pt idx="37">
                  <c:v>122984.0</c:v>
                </c:pt>
                <c:pt idx="38">
                  <c:v>142125.0</c:v>
                </c:pt>
                <c:pt idx="39">
                  <c:v>121034.0</c:v>
                </c:pt>
                <c:pt idx="40">
                  <c:v>133148.0</c:v>
                </c:pt>
                <c:pt idx="41">
                  <c:v>142944.0</c:v>
                </c:pt>
                <c:pt idx="42">
                  <c:v>135823.0</c:v>
                </c:pt>
                <c:pt idx="43">
                  <c:v>108507.0</c:v>
                </c:pt>
                <c:pt idx="44">
                  <c:v>156511.0</c:v>
                </c:pt>
                <c:pt idx="45">
                  <c:v>145393.0</c:v>
                </c:pt>
                <c:pt idx="46">
                  <c:v>126989.0</c:v>
                </c:pt>
                <c:pt idx="47">
                  <c:v>189144.0</c:v>
                </c:pt>
                <c:pt idx="48">
                  <c:v>133024.0</c:v>
                </c:pt>
                <c:pt idx="49">
                  <c:v>119330.0</c:v>
                </c:pt>
                <c:pt idx="50" formatCode="General">
                  <c:v>132808.0</c:v>
                </c:pt>
                <c:pt idx="51" formatCode="General">
                  <c:v>121662.0</c:v>
                </c:pt>
                <c:pt idx="52" formatCode="General">
                  <c:v>131917.0</c:v>
                </c:pt>
                <c:pt idx="53" formatCode="General">
                  <c:v>139974.0</c:v>
                </c:pt>
                <c:pt idx="54" formatCode="General">
                  <c:v>130439.0</c:v>
                </c:pt>
                <c:pt idx="55" formatCode="General">
                  <c:v>106431.0</c:v>
                </c:pt>
                <c:pt idx="56" formatCode="General">
                  <c:v>150347.0</c:v>
                </c:pt>
                <c:pt idx="57" formatCode="General">
                  <c:v>140277.0</c:v>
                </c:pt>
                <c:pt idx="58" formatCode="General">
                  <c:v>122468.0</c:v>
                </c:pt>
                <c:pt idx="59" formatCode="General">
                  <c:v>173203.0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TRASF'!$D$68:$D$127</c:f>
              <c:numCache>
                <c:formatCode>#,##0</c:formatCode>
                <c:ptCount val="60"/>
                <c:pt idx="0">
                  <c:v>131342.0</c:v>
                </c:pt>
                <c:pt idx="1">
                  <c:v>109240.0</c:v>
                </c:pt>
                <c:pt idx="2">
                  <c:v>134529.0</c:v>
                </c:pt>
                <c:pt idx="3">
                  <c:v>136349.0</c:v>
                </c:pt>
                <c:pt idx="4">
                  <c:v>143066.0</c:v>
                </c:pt>
                <c:pt idx="5">
                  <c:v>192426.0</c:v>
                </c:pt>
                <c:pt idx="6">
                  <c:v>172323.0</c:v>
                </c:pt>
                <c:pt idx="7">
                  <c:v>181862.0</c:v>
                </c:pt>
                <c:pt idx="8">
                  <c:v>240590.0</c:v>
                </c:pt>
                <c:pt idx="9">
                  <c:v>181440.0</c:v>
                </c:pt>
                <c:pt idx="10">
                  <c:v>133845.0</c:v>
                </c:pt>
                <c:pt idx="11">
                  <c:v>276344.0</c:v>
                </c:pt>
                <c:pt idx="12">
                  <c:v>139066.0</c:v>
                </c:pt>
                <c:pt idx="13">
                  <c:v>113817.0</c:v>
                </c:pt>
                <c:pt idx="14">
                  <c:v>135107.0</c:v>
                </c:pt>
                <c:pt idx="15">
                  <c:v>137576.0</c:v>
                </c:pt>
                <c:pt idx="16">
                  <c:v>143063.0</c:v>
                </c:pt>
                <c:pt idx="17">
                  <c:v>187931.0</c:v>
                </c:pt>
                <c:pt idx="18">
                  <c:v>172852.0</c:v>
                </c:pt>
                <c:pt idx="19">
                  <c:v>175006.0</c:v>
                </c:pt>
                <c:pt idx="20">
                  <c:v>240531.0</c:v>
                </c:pt>
                <c:pt idx="21">
                  <c:v>186266.0</c:v>
                </c:pt>
                <c:pt idx="22">
                  <c:v>149287.0</c:v>
                </c:pt>
                <c:pt idx="23">
                  <c:v>247508.0</c:v>
                </c:pt>
                <c:pt idx="24">
                  <c:v>119339.0</c:v>
                </c:pt>
                <c:pt idx="25">
                  <c:v>106299.0</c:v>
                </c:pt>
                <c:pt idx="26">
                  <c:v>127336.0</c:v>
                </c:pt>
                <c:pt idx="27">
                  <c:v>126202.0</c:v>
                </c:pt>
                <c:pt idx="28">
                  <c:v>138922.0</c:v>
                </c:pt>
                <c:pt idx="29">
                  <c:v>184334.0</c:v>
                </c:pt>
                <c:pt idx="30">
                  <c:v>175425.0</c:v>
                </c:pt>
                <c:pt idx="31">
                  <c:v>185130.0</c:v>
                </c:pt>
                <c:pt idx="32">
                  <c:v>269228.0</c:v>
                </c:pt>
                <c:pt idx="33">
                  <c:v>195148.0</c:v>
                </c:pt>
                <c:pt idx="34">
                  <c:v>152784.0</c:v>
                </c:pt>
                <c:pt idx="35">
                  <c:v>270495.0</c:v>
                </c:pt>
                <c:pt idx="36">
                  <c:v>143265.0</c:v>
                </c:pt>
                <c:pt idx="37">
                  <c:v>123244.0</c:v>
                </c:pt>
                <c:pt idx="38">
                  <c:v>158891.0</c:v>
                </c:pt>
                <c:pt idx="39">
                  <c:v>162967.0</c:v>
                </c:pt>
                <c:pt idx="40">
                  <c:v>182738.0</c:v>
                </c:pt>
                <c:pt idx="41">
                  <c:v>243943.0</c:v>
                </c:pt>
                <c:pt idx="42">
                  <c:v>227015.0</c:v>
                </c:pt>
                <c:pt idx="43">
                  <c:v>231080.0</c:v>
                </c:pt>
                <c:pt idx="44">
                  <c:v>333992.0</c:v>
                </c:pt>
                <c:pt idx="45">
                  <c:v>236006.0</c:v>
                </c:pt>
                <c:pt idx="46">
                  <c:v>179349.0</c:v>
                </c:pt>
                <c:pt idx="47">
                  <c:v>329695.0</c:v>
                </c:pt>
                <c:pt idx="48">
                  <c:v>186068.0</c:v>
                </c:pt>
                <c:pt idx="49">
                  <c:v>156294.0</c:v>
                </c:pt>
                <c:pt idx="50" formatCode="General">
                  <c:v>191036.0</c:v>
                </c:pt>
                <c:pt idx="51" formatCode="General">
                  <c:v>189619.0</c:v>
                </c:pt>
                <c:pt idx="52" formatCode="General">
                  <c:v>208701.0</c:v>
                </c:pt>
                <c:pt idx="53" formatCode="General">
                  <c:v>287071.0</c:v>
                </c:pt>
                <c:pt idx="54" formatCode="General">
                  <c:v>253760.0</c:v>
                </c:pt>
                <c:pt idx="55" formatCode="General">
                  <c:v>254415.0</c:v>
                </c:pt>
                <c:pt idx="56" formatCode="General">
                  <c:v>353205.0</c:v>
                </c:pt>
                <c:pt idx="57" formatCode="General">
                  <c:v>245674.0</c:v>
                </c:pt>
                <c:pt idx="58" formatCode="General">
                  <c:v>175886.0</c:v>
                </c:pt>
                <c:pt idx="59" formatCode="General">
                  <c:v>310419.0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ser>
          <c:idx val="2"/>
          <c:order val="2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TRASF'!$E$68:$E$127</c:f>
              <c:numCache>
                <c:formatCode>#,##0</c:formatCode>
                <c:ptCount val="60"/>
                <c:pt idx="0">
                  <c:v>12417.0</c:v>
                </c:pt>
                <c:pt idx="1">
                  <c:v>10766.0</c:v>
                </c:pt>
                <c:pt idx="2">
                  <c:v>12288.0</c:v>
                </c:pt>
                <c:pt idx="3">
                  <c:v>11118.0</c:v>
                </c:pt>
                <c:pt idx="4">
                  <c:v>12092.0</c:v>
                </c:pt>
                <c:pt idx="5">
                  <c:v>12268.0</c:v>
                </c:pt>
                <c:pt idx="6">
                  <c:v>12337.0</c:v>
                </c:pt>
                <c:pt idx="7">
                  <c:v>13223.0</c:v>
                </c:pt>
                <c:pt idx="8">
                  <c:v>19086.0</c:v>
                </c:pt>
                <c:pt idx="9">
                  <c:v>14495.0</c:v>
                </c:pt>
                <c:pt idx="10">
                  <c:v>11383.0</c:v>
                </c:pt>
                <c:pt idx="11">
                  <c:v>12627.0</c:v>
                </c:pt>
                <c:pt idx="12">
                  <c:v>11769.0</c:v>
                </c:pt>
                <c:pt idx="13">
                  <c:v>10611.0</c:v>
                </c:pt>
                <c:pt idx="14">
                  <c:v>11768.0</c:v>
                </c:pt>
                <c:pt idx="15">
                  <c:v>10944.0</c:v>
                </c:pt>
                <c:pt idx="16">
                  <c:v>12003.0</c:v>
                </c:pt>
                <c:pt idx="17">
                  <c:v>11841.0</c:v>
                </c:pt>
                <c:pt idx="18">
                  <c:v>11248.0</c:v>
                </c:pt>
                <c:pt idx="19">
                  <c:v>11384.0</c:v>
                </c:pt>
                <c:pt idx="20">
                  <c:v>16799.0</c:v>
                </c:pt>
                <c:pt idx="21">
                  <c:v>12640.0</c:v>
                </c:pt>
                <c:pt idx="22">
                  <c:v>10118.0</c:v>
                </c:pt>
                <c:pt idx="23">
                  <c:v>10868.0</c:v>
                </c:pt>
                <c:pt idx="24">
                  <c:v>9240.0</c:v>
                </c:pt>
                <c:pt idx="25">
                  <c:v>9249.0</c:v>
                </c:pt>
                <c:pt idx="26">
                  <c:v>9179.0</c:v>
                </c:pt>
                <c:pt idx="27">
                  <c:v>9296.0</c:v>
                </c:pt>
                <c:pt idx="28">
                  <c:v>9676.0</c:v>
                </c:pt>
                <c:pt idx="29">
                  <c:v>9992.0</c:v>
                </c:pt>
                <c:pt idx="30">
                  <c:v>10197.0</c:v>
                </c:pt>
                <c:pt idx="31">
                  <c:v>9989.0</c:v>
                </c:pt>
                <c:pt idx="32">
                  <c:v>17110.0</c:v>
                </c:pt>
                <c:pt idx="33">
                  <c:v>12285.0</c:v>
                </c:pt>
                <c:pt idx="34">
                  <c:v>10073.0</c:v>
                </c:pt>
                <c:pt idx="35">
                  <c:v>11228.0</c:v>
                </c:pt>
                <c:pt idx="36">
                  <c:v>10136.0</c:v>
                </c:pt>
                <c:pt idx="37">
                  <c:v>9736.0</c:v>
                </c:pt>
                <c:pt idx="38">
                  <c:v>11862.0</c:v>
                </c:pt>
                <c:pt idx="39">
                  <c:v>10753.0</c:v>
                </c:pt>
                <c:pt idx="40">
                  <c:v>12310.0</c:v>
                </c:pt>
                <c:pt idx="41">
                  <c:v>13506.0</c:v>
                </c:pt>
                <c:pt idx="42">
                  <c:v>12530.0</c:v>
                </c:pt>
                <c:pt idx="43">
                  <c:v>12508.0</c:v>
                </c:pt>
                <c:pt idx="44">
                  <c:v>20798.0</c:v>
                </c:pt>
                <c:pt idx="45">
                  <c:v>15365.0</c:v>
                </c:pt>
                <c:pt idx="46">
                  <c:v>12424.0</c:v>
                </c:pt>
                <c:pt idx="47">
                  <c:v>13013.0</c:v>
                </c:pt>
                <c:pt idx="48">
                  <c:v>12451.0</c:v>
                </c:pt>
                <c:pt idx="49">
                  <c:v>11932.0</c:v>
                </c:pt>
                <c:pt idx="50" formatCode="General">
                  <c:v>13697.0</c:v>
                </c:pt>
                <c:pt idx="51" formatCode="General">
                  <c:v>12885.0</c:v>
                </c:pt>
                <c:pt idx="52" formatCode="General">
                  <c:v>14486.0</c:v>
                </c:pt>
                <c:pt idx="53" formatCode="General">
                  <c:v>15704.0</c:v>
                </c:pt>
                <c:pt idx="54" formatCode="General">
                  <c:v>14523.0</c:v>
                </c:pt>
                <c:pt idx="55" formatCode="General">
                  <c:v>14184.0</c:v>
                </c:pt>
                <c:pt idx="56" formatCode="General">
                  <c:v>21822.0</c:v>
                </c:pt>
                <c:pt idx="57" formatCode="General">
                  <c:v>17300.0</c:v>
                </c:pt>
                <c:pt idx="58" formatCode="General">
                  <c:v>13713.0</c:v>
                </c:pt>
                <c:pt idx="59" formatCode="General">
                  <c:v>13673.0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3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TRASF'!$F$68:$F$127</c:f>
              <c:numCache>
                <c:formatCode>#,##0</c:formatCode>
                <c:ptCount val="60"/>
                <c:pt idx="0">
                  <c:v>17625.0</c:v>
                </c:pt>
                <c:pt idx="1">
                  <c:v>8271.0</c:v>
                </c:pt>
                <c:pt idx="2">
                  <c:v>31941.0</c:v>
                </c:pt>
                <c:pt idx="3">
                  <c:v>30408.0</c:v>
                </c:pt>
                <c:pt idx="4">
                  <c:v>17482.0</c:v>
                </c:pt>
                <c:pt idx="5">
                  <c:v>22017.0</c:v>
                </c:pt>
                <c:pt idx="6">
                  <c:v>19663.0</c:v>
                </c:pt>
                <c:pt idx="7">
                  <c:v>61051.0</c:v>
                </c:pt>
                <c:pt idx="8">
                  <c:v>158671.0</c:v>
                </c:pt>
                <c:pt idx="9">
                  <c:v>79045.0</c:v>
                </c:pt>
                <c:pt idx="10">
                  <c:v>33189.0</c:v>
                </c:pt>
                <c:pt idx="11">
                  <c:v>24287.0</c:v>
                </c:pt>
                <c:pt idx="12">
                  <c:v>19690.0</c:v>
                </c:pt>
                <c:pt idx="13">
                  <c:v>12343.0</c:v>
                </c:pt>
                <c:pt idx="14">
                  <c:v>27293.0</c:v>
                </c:pt>
                <c:pt idx="15">
                  <c:v>39020.0</c:v>
                </c:pt>
                <c:pt idx="16">
                  <c:v>21801.0</c:v>
                </c:pt>
                <c:pt idx="17">
                  <c:v>23170.0</c:v>
                </c:pt>
                <c:pt idx="18">
                  <c:v>25758.0</c:v>
                </c:pt>
                <c:pt idx="19">
                  <c:v>63641.0</c:v>
                </c:pt>
                <c:pt idx="20">
                  <c:v>166943.0</c:v>
                </c:pt>
                <c:pt idx="21">
                  <c:v>81323.0</c:v>
                </c:pt>
                <c:pt idx="22">
                  <c:v>31306.0</c:v>
                </c:pt>
                <c:pt idx="23">
                  <c:v>24240.0</c:v>
                </c:pt>
                <c:pt idx="24">
                  <c:v>17478.0</c:v>
                </c:pt>
                <c:pt idx="25">
                  <c:v>9924.0</c:v>
                </c:pt>
                <c:pt idx="26">
                  <c:v>31307.0</c:v>
                </c:pt>
                <c:pt idx="27">
                  <c:v>31098.0</c:v>
                </c:pt>
                <c:pt idx="28">
                  <c:v>17129.0</c:v>
                </c:pt>
                <c:pt idx="29">
                  <c:v>21053.0</c:v>
                </c:pt>
                <c:pt idx="30">
                  <c:v>24678.0</c:v>
                </c:pt>
                <c:pt idx="31">
                  <c:v>60727.0</c:v>
                </c:pt>
                <c:pt idx="32">
                  <c:v>162504.0</c:v>
                </c:pt>
                <c:pt idx="33">
                  <c:v>80236.0</c:v>
                </c:pt>
                <c:pt idx="34">
                  <c:v>32243.0</c:v>
                </c:pt>
                <c:pt idx="35">
                  <c:v>25122.0</c:v>
                </c:pt>
                <c:pt idx="36">
                  <c:v>19236.0</c:v>
                </c:pt>
                <c:pt idx="37">
                  <c:v>10195.0</c:v>
                </c:pt>
                <c:pt idx="38">
                  <c:v>34042.0</c:v>
                </c:pt>
                <c:pt idx="39">
                  <c:v>38064.0</c:v>
                </c:pt>
                <c:pt idx="40">
                  <c:v>23026.0</c:v>
                </c:pt>
                <c:pt idx="41">
                  <c:v>29091.0</c:v>
                </c:pt>
                <c:pt idx="42">
                  <c:v>30302.0</c:v>
                </c:pt>
                <c:pt idx="43">
                  <c:v>71770.0</c:v>
                </c:pt>
                <c:pt idx="44">
                  <c:v>190840.0</c:v>
                </c:pt>
                <c:pt idx="45">
                  <c:v>88500.0</c:v>
                </c:pt>
                <c:pt idx="46">
                  <c:v>39848.0</c:v>
                </c:pt>
                <c:pt idx="47">
                  <c:v>28951.0</c:v>
                </c:pt>
                <c:pt idx="48">
                  <c:v>24539.0</c:v>
                </c:pt>
                <c:pt idx="49">
                  <c:v>12332.0</c:v>
                </c:pt>
                <c:pt idx="50" formatCode="General">
                  <c:v>30085.0</c:v>
                </c:pt>
                <c:pt idx="51" formatCode="General">
                  <c:v>47935.0</c:v>
                </c:pt>
                <c:pt idx="52" formatCode="General">
                  <c:v>27532.0</c:v>
                </c:pt>
                <c:pt idx="53" formatCode="General">
                  <c:v>32054.0</c:v>
                </c:pt>
                <c:pt idx="54" formatCode="General">
                  <c:v>33385.0</c:v>
                </c:pt>
                <c:pt idx="55" formatCode="General">
                  <c:v>76022.0</c:v>
                </c:pt>
                <c:pt idx="56" formatCode="General">
                  <c:v>198100.0</c:v>
                </c:pt>
                <c:pt idx="57" formatCode="General">
                  <c:v>92515.0</c:v>
                </c:pt>
                <c:pt idx="58" formatCode="General">
                  <c:v>43052.0</c:v>
                </c:pt>
                <c:pt idx="59" formatCode="General">
                  <c:v>30108.0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4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TRASF'!$G$68:$G$127</c:f>
              <c:numCache>
                <c:formatCode>#,##0</c:formatCode>
                <c:ptCount val="60"/>
                <c:pt idx="0">
                  <c:v>56394.0</c:v>
                </c:pt>
                <c:pt idx="1">
                  <c:v>50700.0</c:v>
                </c:pt>
                <c:pt idx="2">
                  <c:v>62552.0</c:v>
                </c:pt>
                <c:pt idx="3">
                  <c:v>67376.0</c:v>
                </c:pt>
                <c:pt idx="4">
                  <c:v>64946.0</c:v>
                </c:pt>
                <c:pt idx="5">
                  <c:v>68720.0</c:v>
                </c:pt>
                <c:pt idx="6">
                  <c:v>65995.0</c:v>
                </c:pt>
                <c:pt idx="7">
                  <c:v>77075.0</c:v>
                </c:pt>
                <c:pt idx="8">
                  <c:v>68004.0</c:v>
                </c:pt>
                <c:pt idx="9">
                  <c:v>66820.0</c:v>
                </c:pt>
                <c:pt idx="10">
                  <c:v>56121.0</c:v>
                </c:pt>
                <c:pt idx="11">
                  <c:v>130844.0</c:v>
                </c:pt>
                <c:pt idx="12">
                  <c:v>62987.0</c:v>
                </c:pt>
                <c:pt idx="13">
                  <c:v>57652.0</c:v>
                </c:pt>
                <c:pt idx="14">
                  <c:v>66344.0</c:v>
                </c:pt>
                <c:pt idx="15">
                  <c:v>72982.0</c:v>
                </c:pt>
                <c:pt idx="16">
                  <c:v>77593.0</c:v>
                </c:pt>
                <c:pt idx="17">
                  <c:v>70789.0</c:v>
                </c:pt>
                <c:pt idx="18">
                  <c:v>90771.0</c:v>
                </c:pt>
                <c:pt idx="19">
                  <c:v>73927.0</c:v>
                </c:pt>
                <c:pt idx="20">
                  <c:v>79619.0</c:v>
                </c:pt>
                <c:pt idx="21">
                  <c:v>83637.0</c:v>
                </c:pt>
                <c:pt idx="22">
                  <c:v>68827.0</c:v>
                </c:pt>
                <c:pt idx="23">
                  <c:v>152934.0</c:v>
                </c:pt>
                <c:pt idx="24">
                  <c:v>64533.0</c:v>
                </c:pt>
                <c:pt idx="25">
                  <c:v>57929.0</c:v>
                </c:pt>
                <c:pt idx="26">
                  <c:v>64877.0</c:v>
                </c:pt>
                <c:pt idx="27">
                  <c:v>71155.0</c:v>
                </c:pt>
                <c:pt idx="28">
                  <c:v>70755.0</c:v>
                </c:pt>
                <c:pt idx="29">
                  <c:v>71515.0</c:v>
                </c:pt>
                <c:pt idx="30">
                  <c:v>94054.0</c:v>
                </c:pt>
                <c:pt idx="31">
                  <c:v>75262.0</c:v>
                </c:pt>
                <c:pt idx="32">
                  <c:v>89698.0</c:v>
                </c:pt>
                <c:pt idx="33">
                  <c:v>96625.0</c:v>
                </c:pt>
                <c:pt idx="34">
                  <c:v>68345.0</c:v>
                </c:pt>
                <c:pt idx="35">
                  <c:v>155713.0</c:v>
                </c:pt>
                <c:pt idx="36">
                  <c:v>71660.0</c:v>
                </c:pt>
                <c:pt idx="37">
                  <c:v>65503.0</c:v>
                </c:pt>
                <c:pt idx="38">
                  <c:v>78439.0</c:v>
                </c:pt>
                <c:pt idx="39">
                  <c:v>87441.0</c:v>
                </c:pt>
                <c:pt idx="40">
                  <c:v>85351.0</c:v>
                </c:pt>
                <c:pt idx="41">
                  <c:v>97315.0</c:v>
                </c:pt>
                <c:pt idx="42">
                  <c:v>101225.0</c:v>
                </c:pt>
                <c:pt idx="43">
                  <c:v>91572.0</c:v>
                </c:pt>
                <c:pt idx="44">
                  <c:v>116534.0</c:v>
                </c:pt>
                <c:pt idx="45">
                  <c:v>112110.0</c:v>
                </c:pt>
                <c:pt idx="46">
                  <c:v>81344.0</c:v>
                </c:pt>
                <c:pt idx="47">
                  <c:v>198908.0</c:v>
                </c:pt>
                <c:pt idx="48">
                  <c:v>97497.0</c:v>
                </c:pt>
                <c:pt idx="49">
                  <c:v>86049.0</c:v>
                </c:pt>
                <c:pt idx="50" formatCode="General">
                  <c:v>116685.0</c:v>
                </c:pt>
                <c:pt idx="51" formatCode="General">
                  <c:v>106022.0</c:v>
                </c:pt>
                <c:pt idx="52" formatCode="General">
                  <c:v>93857.0</c:v>
                </c:pt>
                <c:pt idx="53" formatCode="General">
                  <c:v>108984.0</c:v>
                </c:pt>
                <c:pt idx="54" formatCode="General">
                  <c:v>96798.0</c:v>
                </c:pt>
                <c:pt idx="55" formatCode="General">
                  <c:v>88224.0</c:v>
                </c:pt>
                <c:pt idx="56" formatCode="General">
                  <c:v>101019.0</c:v>
                </c:pt>
                <c:pt idx="57" formatCode="General">
                  <c:v>87198.0</c:v>
                </c:pt>
                <c:pt idx="58" formatCode="General">
                  <c:v>67286.0</c:v>
                </c:pt>
                <c:pt idx="59" formatCode="General">
                  <c:v>140168.0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5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TRASF'!$A$68:$B$127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TRASF'!$H$68:$H$127</c:f>
              <c:numCache>
                <c:formatCode>#,##0</c:formatCode>
                <c:ptCount val="60"/>
                <c:pt idx="0">
                  <c:v>22091.0</c:v>
                </c:pt>
                <c:pt idx="1">
                  <c:v>12655.0</c:v>
                </c:pt>
                <c:pt idx="2">
                  <c:v>19592.0</c:v>
                </c:pt>
                <c:pt idx="3">
                  <c:v>19607.0</c:v>
                </c:pt>
                <c:pt idx="4">
                  <c:v>25310.0</c:v>
                </c:pt>
                <c:pt idx="5">
                  <c:v>26528.0</c:v>
                </c:pt>
                <c:pt idx="6">
                  <c:v>16862.0</c:v>
                </c:pt>
                <c:pt idx="7">
                  <c:v>18605.0</c:v>
                </c:pt>
                <c:pt idx="8">
                  <c:v>35016.0</c:v>
                </c:pt>
                <c:pt idx="9">
                  <c:v>22313.0</c:v>
                </c:pt>
                <c:pt idx="10">
                  <c:v>16419.0</c:v>
                </c:pt>
                <c:pt idx="11">
                  <c:v>47663.0</c:v>
                </c:pt>
                <c:pt idx="12">
                  <c:v>20472.0</c:v>
                </c:pt>
                <c:pt idx="13">
                  <c:v>12821.0</c:v>
                </c:pt>
                <c:pt idx="14">
                  <c:v>19553.0</c:v>
                </c:pt>
                <c:pt idx="15">
                  <c:v>19313.0</c:v>
                </c:pt>
                <c:pt idx="16">
                  <c:v>23934.0</c:v>
                </c:pt>
                <c:pt idx="17">
                  <c:v>23810.0</c:v>
                </c:pt>
                <c:pt idx="18">
                  <c:v>16110.0</c:v>
                </c:pt>
                <c:pt idx="19">
                  <c:v>16130.0</c:v>
                </c:pt>
                <c:pt idx="20">
                  <c:v>30874.0</c:v>
                </c:pt>
                <c:pt idx="21">
                  <c:v>21996.0</c:v>
                </c:pt>
                <c:pt idx="22">
                  <c:v>15570.0</c:v>
                </c:pt>
                <c:pt idx="23">
                  <c:v>44004.0</c:v>
                </c:pt>
                <c:pt idx="24">
                  <c:v>17661.0</c:v>
                </c:pt>
                <c:pt idx="25">
                  <c:v>11446.0</c:v>
                </c:pt>
                <c:pt idx="26">
                  <c:v>16719.0</c:v>
                </c:pt>
                <c:pt idx="27">
                  <c:v>15093.0</c:v>
                </c:pt>
                <c:pt idx="28">
                  <c:v>18927.0</c:v>
                </c:pt>
                <c:pt idx="29">
                  <c:v>20500.0</c:v>
                </c:pt>
                <c:pt idx="30">
                  <c:v>14061.0</c:v>
                </c:pt>
                <c:pt idx="31">
                  <c:v>14619.0</c:v>
                </c:pt>
                <c:pt idx="32">
                  <c:v>26686.0</c:v>
                </c:pt>
                <c:pt idx="33">
                  <c:v>19629.0</c:v>
                </c:pt>
                <c:pt idx="34">
                  <c:v>16648.0</c:v>
                </c:pt>
                <c:pt idx="35">
                  <c:v>45775.0</c:v>
                </c:pt>
                <c:pt idx="36">
                  <c:v>20127.0</c:v>
                </c:pt>
                <c:pt idx="37">
                  <c:v>11660.0</c:v>
                </c:pt>
                <c:pt idx="38">
                  <c:v>18823.0</c:v>
                </c:pt>
                <c:pt idx="39">
                  <c:v>27823.0</c:v>
                </c:pt>
                <c:pt idx="40">
                  <c:v>42600.0</c:v>
                </c:pt>
                <c:pt idx="41">
                  <c:v>45367.0</c:v>
                </c:pt>
                <c:pt idx="42">
                  <c:v>31965.0</c:v>
                </c:pt>
                <c:pt idx="43">
                  <c:v>33569.0</c:v>
                </c:pt>
                <c:pt idx="44">
                  <c:v>69143.0</c:v>
                </c:pt>
                <c:pt idx="45">
                  <c:v>38926.0</c:v>
                </c:pt>
                <c:pt idx="46">
                  <c:v>26987.0</c:v>
                </c:pt>
                <c:pt idx="47">
                  <c:v>80998.0</c:v>
                </c:pt>
                <c:pt idx="48">
                  <c:v>42007.0</c:v>
                </c:pt>
                <c:pt idx="49">
                  <c:v>24447.0</c:v>
                </c:pt>
                <c:pt idx="50" formatCode="General">
                  <c:v>34879.0</c:v>
                </c:pt>
                <c:pt idx="51" formatCode="General">
                  <c:v>42375.0</c:v>
                </c:pt>
                <c:pt idx="52" formatCode="General">
                  <c:v>54672.0</c:v>
                </c:pt>
                <c:pt idx="53" formatCode="General">
                  <c:v>57060.0</c:v>
                </c:pt>
                <c:pt idx="54" formatCode="General">
                  <c:v>35765.0</c:v>
                </c:pt>
                <c:pt idx="55" formatCode="General">
                  <c:v>36991.0</c:v>
                </c:pt>
                <c:pt idx="56" formatCode="General">
                  <c:v>75509.0</c:v>
                </c:pt>
                <c:pt idx="57" formatCode="General">
                  <c:v>43145.0</c:v>
                </c:pt>
                <c:pt idx="58" formatCode="General">
                  <c:v>30045.0</c:v>
                </c:pt>
                <c:pt idx="59" formatCode="General">
                  <c:v>88308.0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64744"/>
        <c:axId val="649653336"/>
      </c:lineChart>
      <c:catAx>
        <c:axId val="189764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49653336"/>
        <c:crosses val="autoZero"/>
        <c:auto val="1"/>
        <c:lblAlgn val="ctr"/>
        <c:lblOffset val="100"/>
        <c:noMultiLvlLbl val="0"/>
      </c:catAx>
      <c:valAx>
        <c:axId val="64965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764744"/>
        <c:crosses val="autoZero"/>
        <c:crossBetween val="between"/>
        <c:minorUnit val="500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0000027142419"/>
          <c:y val="0.943829915885088"/>
          <c:w val="0.899999945715162"/>
          <c:h val="0.0439750342640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Attivazioni nette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3293813971289"/>
          <c:y val="0.016382252559727"/>
          <c:w val="0.923503434873123"/>
          <c:h val="0.941151138104324"/>
        </c:manualLayout>
      </c:layout>
      <c:lineChart>
        <c:grouping val="standard"/>
        <c:varyColors val="0"/>
        <c:ser>
          <c:idx val="0"/>
          <c:order val="0"/>
          <c:tx>
            <c:strRef>
              <c:f>'ASS CESS TRASF'!$C$4</c:f>
              <c:strCache>
                <c:ptCount val="1"/>
                <c:pt idx="0">
                  <c:v>T.I.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TRASF'!$C$132:$C$191</c:f>
              <c:numCache>
                <c:formatCode>#,##0</c:formatCode>
                <c:ptCount val="60"/>
                <c:pt idx="0">
                  <c:v>13801.0</c:v>
                </c:pt>
                <c:pt idx="1">
                  <c:v>-22614.0</c:v>
                </c:pt>
                <c:pt idx="2">
                  <c:v>-31506.0</c:v>
                </c:pt>
                <c:pt idx="3">
                  <c:v>-8593.0</c:v>
                </c:pt>
                <c:pt idx="4">
                  <c:v>-17931.0</c:v>
                </c:pt>
                <c:pt idx="5">
                  <c:v>-33079.0</c:v>
                </c:pt>
                <c:pt idx="6">
                  <c:v>-29219.0</c:v>
                </c:pt>
                <c:pt idx="7">
                  <c:v>-51907.0</c:v>
                </c:pt>
                <c:pt idx="8">
                  <c:v>-30231.0</c:v>
                </c:pt>
                <c:pt idx="9">
                  <c:v>-38837.0</c:v>
                </c:pt>
                <c:pt idx="10">
                  <c:v>-44103.0</c:v>
                </c:pt>
                <c:pt idx="11">
                  <c:v>-147156.0</c:v>
                </c:pt>
                <c:pt idx="12">
                  <c:v>36671.0</c:v>
                </c:pt>
                <c:pt idx="13">
                  <c:v>17937.0</c:v>
                </c:pt>
                <c:pt idx="14">
                  <c:v>31926.0</c:v>
                </c:pt>
                <c:pt idx="15">
                  <c:v>48245.0</c:v>
                </c:pt>
                <c:pt idx="16">
                  <c:v>3178.0</c:v>
                </c:pt>
                <c:pt idx="17">
                  <c:v>-8238.0</c:v>
                </c:pt>
                <c:pt idx="18">
                  <c:v>2562.0</c:v>
                </c:pt>
                <c:pt idx="19">
                  <c:v>-33811.0</c:v>
                </c:pt>
                <c:pt idx="20">
                  <c:v>10661.0</c:v>
                </c:pt>
                <c:pt idx="21">
                  <c:v>11939.0</c:v>
                </c:pt>
                <c:pt idx="22">
                  <c:v>16373.0</c:v>
                </c:pt>
                <c:pt idx="23">
                  <c:v>112884.0</c:v>
                </c:pt>
                <c:pt idx="24">
                  <c:v>-10591.0</c:v>
                </c:pt>
                <c:pt idx="25">
                  <c:v>-24945.0</c:v>
                </c:pt>
                <c:pt idx="26">
                  <c:v>-14888.0</c:v>
                </c:pt>
                <c:pt idx="27">
                  <c:v>-11876.0</c:v>
                </c:pt>
                <c:pt idx="28">
                  <c:v>-19344.0</c:v>
                </c:pt>
                <c:pt idx="29">
                  <c:v>-38851.0</c:v>
                </c:pt>
                <c:pt idx="30">
                  <c:v>-34848.0</c:v>
                </c:pt>
                <c:pt idx="31">
                  <c:v>-50828.0</c:v>
                </c:pt>
                <c:pt idx="32">
                  <c:v>-38410.0</c:v>
                </c:pt>
                <c:pt idx="33">
                  <c:v>-25518.0</c:v>
                </c:pt>
                <c:pt idx="34">
                  <c:v>-30675.0</c:v>
                </c:pt>
                <c:pt idx="35">
                  <c:v>-90391.0</c:v>
                </c:pt>
                <c:pt idx="36">
                  <c:v>-9821.0</c:v>
                </c:pt>
                <c:pt idx="37">
                  <c:v>-31006.0</c:v>
                </c:pt>
                <c:pt idx="38">
                  <c:v>-34117.0</c:v>
                </c:pt>
                <c:pt idx="39">
                  <c:v>-13254.0</c:v>
                </c:pt>
                <c:pt idx="40">
                  <c:v>-27143.0</c:v>
                </c:pt>
                <c:pt idx="41">
                  <c:v>-45103.0</c:v>
                </c:pt>
                <c:pt idx="42">
                  <c:v>-40010.0</c:v>
                </c:pt>
                <c:pt idx="43">
                  <c:v>-56048.0</c:v>
                </c:pt>
                <c:pt idx="44">
                  <c:v>-45530.0</c:v>
                </c:pt>
                <c:pt idx="45">
                  <c:v>-39771.0</c:v>
                </c:pt>
                <c:pt idx="46">
                  <c:v>-40637.0</c:v>
                </c:pt>
                <c:pt idx="47">
                  <c:v>-130950.0</c:v>
                </c:pt>
                <c:pt idx="48">
                  <c:v>13772.0</c:v>
                </c:pt>
                <c:pt idx="49">
                  <c:v>-18412.0</c:v>
                </c:pt>
                <c:pt idx="50" formatCode="General">
                  <c:v>-28288.0</c:v>
                </c:pt>
                <c:pt idx="51" formatCode="General">
                  <c:v>-12218.0</c:v>
                </c:pt>
                <c:pt idx="52" formatCode="General">
                  <c:v>-25173.0</c:v>
                </c:pt>
                <c:pt idx="53" formatCode="General">
                  <c:v>-42637.0</c:v>
                </c:pt>
                <c:pt idx="54" formatCode="General">
                  <c:v>-32828.0</c:v>
                </c:pt>
                <c:pt idx="55" formatCode="General">
                  <c:v>-48241.0</c:v>
                </c:pt>
                <c:pt idx="56" formatCode="General">
                  <c:v>-25232.0</c:v>
                </c:pt>
                <c:pt idx="57" formatCode="General">
                  <c:v>-23358.0</c:v>
                </c:pt>
                <c:pt idx="58" formatCode="General">
                  <c:v>-25207.0</c:v>
                </c:pt>
                <c:pt idx="59" formatCode="General">
                  <c:v>-104108.0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FA2-4A2E-94AA-879B6DAEC763}"/>
            </c:ext>
          </c:extLst>
        </c:ser>
        <c:ser>
          <c:idx val="1"/>
          <c:order val="1"/>
          <c:tx>
            <c:strRef>
              <c:f>'ASS CESS TRASF'!$D$4</c:f>
              <c:strCache>
                <c:ptCount val="1"/>
                <c:pt idx="0">
                  <c:v>T.D.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TRASF'!$D$132:$D$191</c:f>
              <c:numCache>
                <c:formatCode>#,##0</c:formatCode>
                <c:ptCount val="60"/>
                <c:pt idx="0">
                  <c:v>71906.0</c:v>
                </c:pt>
                <c:pt idx="1">
                  <c:v>58688.0</c:v>
                </c:pt>
                <c:pt idx="2">
                  <c:v>54316.0</c:v>
                </c:pt>
                <c:pt idx="3">
                  <c:v>75559.0</c:v>
                </c:pt>
                <c:pt idx="4">
                  <c:v>69132.0</c:v>
                </c:pt>
                <c:pt idx="5">
                  <c:v>46555.0</c:v>
                </c:pt>
                <c:pt idx="6">
                  <c:v>52282.0</c:v>
                </c:pt>
                <c:pt idx="7">
                  <c:v>-51155.0</c:v>
                </c:pt>
                <c:pt idx="8">
                  <c:v>1531.0</c:v>
                </c:pt>
                <c:pt idx="9">
                  <c:v>28010.0</c:v>
                </c:pt>
                <c:pt idx="10">
                  <c:v>40921.0</c:v>
                </c:pt>
                <c:pt idx="11">
                  <c:v>-127590.0</c:v>
                </c:pt>
                <c:pt idx="12">
                  <c:v>59709.0</c:v>
                </c:pt>
                <c:pt idx="13">
                  <c:v>43117.0</c:v>
                </c:pt>
                <c:pt idx="14">
                  <c:v>42744.0</c:v>
                </c:pt>
                <c:pt idx="15">
                  <c:v>66257.0</c:v>
                </c:pt>
                <c:pt idx="16">
                  <c:v>74197.0</c:v>
                </c:pt>
                <c:pt idx="17">
                  <c:v>67729.0</c:v>
                </c:pt>
                <c:pt idx="18">
                  <c:v>58803.0</c:v>
                </c:pt>
                <c:pt idx="19">
                  <c:v>-42589.0</c:v>
                </c:pt>
                <c:pt idx="20">
                  <c:v>-5082.0</c:v>
                </c:pt>
                <c:pt idx="21">
                  <c:v>26479.0</c:v>
                </c:pt>
                <c:pt idx="22">
                  <c:v>34994.0</c:v>
                </c:pt>
                <c:pt idx="23">
                  <c:v>-96135.0</c:v>
                </c:pt>
                <c:pt idx="24">
                  <c:v>68560.0</c:v>
                </c:pt>
                <c:pt idx="25">
                  <c:v>60969.0</c:v>
                </c:pt>
                <c:pt idx="26">
                  <c:v>64990.0</c:v>
                </c:pt>
                <c:pt idx="27">
                  <c:v>86794.0</c:v>
                </c:pt>
                <c:pt idx="28">
                  <c:v>94298.0</c:v>
                </c:pt>
                <c:pt idx="29">
                  <c:v>84934.0</c:v>
                </c:pt>
                <c:pt idx="30">
                  <c:v>77509.0</c:v>
                </c:pt>
                <c:pt idx="31">
                  <c:v>-36934.0</c:v>
                </c:pt>
                <c:pt idx="32">
                  <c:v>-7100.0</c:v>
                </c:pt>
                <c:pt idx="33">
                  <c:v>53792.0</c:v>
                </c:pt>
                <c:pt idx="34">
                  <c:v>71061.0</c:v>
                </c:pt>
                <c:pt idx="35">
                  <c:v>-84749.0</c:v>
                </c:pt>
                <c:pt idx="36">
                  <c:v>78947.0</c:v>
                </c:pt>
                <c:pt idx="37">
                  <c:v>73302.0</c:v>
                </c:pt>
                <c:pt idx="38">
                  <c:v>93657.0</c:v>
                </c:pt>
                <c:pt idx="39">
                  <c:v>121137.0</c:v>
                </c:pt>
                <c:pt idx="40">
                  <c:v>110260.0</c:v>
                </c:pt>
                <c:pt idx="41">
                  <c:v>96586.0</c:v>
                </c:pt>
                <c:pt idx="42">
                  <c:v>84990.0</c:v>
                </c:pt>
                <c:pt idx="43">
                  <c:v>-40904.0</c:v>
                </c:pt>
                <c:pt idx="44">
                  <c:v>-136.0</c:v>
                </c:pt>
                <c:pt idx="45">
                  <c:v>73922.0</c:v>
                </c:pt>
                <c:pt idx="46">
                  <c:v>87505.0</c:v>
                </c:pt>
                <c:pt idx="47">
                  <c:v>-108020.0</c:v>
                </c:pt>
                <c:pt idx="48">
                  <c:v>106608.0</c:v>
                </c:pt>
                <c:pt idx="49">
                  <c:v>79232.0</c:v>
                </c:pt>
                <c:pt idx="50" formatCode="General">
                  <c:v>75986.0</c:v>
                </c:pt>
                <c:pt idx="51" formatCode="General">
                  <c:v>101661.0</c:v>
                </c:pt>
                <c:pt idx="52" formatCode="General">
                  <c:v>110154.0</c:v>
                </c:pt>
                <c:pt idx="53" formatCode="General">
                  <c:v>78491.0</c:v>
                </c:pt>
                <c:pt idx="54" formatCode="General">
                  <c:v>77622.0</c:v>
                </c:pt>
                <c:pt idx="55" formatCode="General">
                  <c:v>-64862.0</c:v>
                </c:pt>
                <c:pt idx="56" formatCode="General">
                  <c:v>-23076.0</c:v>
                </c:pt>
                <c:pt idx="57" formatCode="General">
                  <c:v>68731.0</c:v>
                </c:pt>
                <c:pt idx="58" formatCode="General">
                  <c:v>63736.0</c:v>
                </c:pt>
                <c:pt idx="59" formatCode="General">
                  <c:v>-118942.0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42664"/>
        <c:axId val="189660680"/>
      </c:lineChart>
      <c:catAx>
        <c:axId val="189242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660680"/>
        <c:crosses val="autoZero"/>
        <c:auto val="1"/>
        <c:lblAlgn val="ctr"/>
        <c:lblOffset val="100"/>
        <c:noMultiLvlLbl val="0"/>
      </c:catAx>
      <c:valAx>
        <c:axId val="189660680"/>
        <c:scaling>
          <c:orientation val="minMax"/>
          <c:min val="-1500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242664"/>
        <c:crosses val="autoZero"/>
        <c:crossBetween val="between"/>
        <c:minorUnit val="500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19816850056907"/>
          <c:y val="0.810724113837306"/>
          <c:w val="0.899999945715162"/>
          <c:h val="0.0439750342640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3200"/>
              <a:t>Attivazioni nette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13293813971289"/>
          <c:y val="0.016382252559727"/>
          <c:w val="0.923503434873123"/>
          <c:h val="0.941151138104324"/>
        </c:manualLayout>
      </c:layout>
      <c:lineChart>
        <c:grouping val="standard"/>
        <c:varyColors val="0"/>
        <c:ser>
          <c:idx val="2"/>
          <c:order val="0"/>
          <c:tx>
            <c:strRef>
              <c:f>'ASS CESS TRASF'!$E$4</c:f>
              <c:strCache>
                <c:ptCount val="1"/>
                <c:pt idx="0">
                  <c:v>Apprendistato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TRASF'!$E$132:$E$191</c:f>
              <c:numCache>
                <c:formatCode>#,##0</c:formatCode>
                <c:ptCount val="60"/>
                <c:pt idx="0">
                  <c:v>7863.0</c:v>
                </c:pt>
                <c:pt idx="1">
                  <c:v>6955.0</c:v>
                </c:pt>
                <c:pt idx="2">
                  <c:v>7721.0</c:v>
                </c:pt>
                <c:pt idx="3">
                  <c:v>9758.0</c:v>
                </c:pt>
                <c:pt idx="4">
                  <c:v>7956.0</c:v>
                </c:pt>
                <c:pt idx="5">
                  <c:v>11246.0</c:v>
                </c:pt>
                <c:pt idx="6">
                  <c:v>8345.0</c:v>
                </c:pt>
                <c:pt idx="7">
                  <c:v>-3479.0</c:v>
                </c:pt>
                <c:pt idx="8">
                  <c:v>3067.0</c:v>
                </c:pt>
                <c:pt idx="9">
                  <c:v>7763.0</c:v>
                </c:pt>
                <c:pt idx="10">
                  <c:v>4748.0</c:v>
                </c:pt>
                <c:pt idx="11">
                  <c:v>-1268.0</c:v>
                </c:pt>
                <c:pt idx="12">
                  <c:v>6076.0</c:v>
                </c:pt>
                <c:pt idx="13">
                  <c:v>4532.0</c:v>
                </c:pt>
                <c:pt idx="14">
                  <c:v>3912.0</c:v>
                </c:pt>
                <c:pt idx="15">
                  <c:v>4773.0</c:v>
                </c:pt>
                <c:pt idx="16">
                  <c:v>3043.0</c:v>
                </c:pt>
                <c:pt idx="17">
                  <c:v>5065.0</c:v>
                </c:pt>
                <c:pt idx="18">
                  <c:v>4354.0</c:v>
                </c:pt>
                <c:pt idx="19">
                  <c:v>-4239.0</c:v>
                </c:pt>
                <c:pt idx="20">
                  <c:v>-957.0</c:v>
                </c:pt>
                <c:pt idx="21">
                  <c:v>3276.0</c:v>
                </c:pt>
                <c:pt idx="22">
                  <c:v>3742.0</c:v>
                </c:pt>
                <c:pt idx="23">
                  <c:v>749.0</c:v>
                </c:pt>
                <c:pt idx="24">
                  <c:v>7218.0</c:v>
                </c:pt>
                <c:pt idx="25">
                  <c:v>6179.0</c:v>
                </c:pt>
                <c:pt idx="26">
                  <c:v>8908.0</c:v>
                </c:pt>
                <c:pt idx="27">
                  <c:v>10411.0</c:v>
                </c:pt>
                <c:pt idx="28">
                  <c:v>10950.0</c:v>
                </c:pt>
                <c:pt idx="29">
                  <c:v>12722.0</c:v>
                </c:pt>
                <c:pt idx="30">
                  <c:v>9769.0</c:v>
                </c:pt>
                <c:pt idx="31">
                  <c:v>303.0</c:v>
                </c:pt>
                <c:pt idx="32">
                  <c:v>5673.0</c:v>
                </c:pt>
                <c:pt idx="33">
                  <c:v>13054.0</c:v>
                </c:pt>
                <c:pt idx="34">
                  <c:v>11822.0</c:v>
                </c:pt>
                <c:pt idx="35">
                  <c:v>9459.0</c:v>
                </c:pt>
                <c:pt idx="36">
                  <c:v>10205.0</c:v>
                </c:pt>
                <c:pt idx="37">
                  <c:v>10635.0</c:v>
                </c:pt>
                <c:pt idx="38">
                  <c:v>13986.0</c:v>
                </c:pt>
                <c:pt idx="39">
                  <c:v>15486.0</c:v>
                </c:pt>
                <c:pt idx="40">
                  <c:v>13178.0</c:v>
                </c:pt>
                <c:pt idx="41">
                  <c:v>14131.0</c:v>
                </c:pt>
                <c:pt idx="42">
                  <c:v>12055.0</c:v>
                </c:pt>
                <c:pt idx="43">
                  <c:v>522.0</c:v>
                </c:pt>
                <c:pt idx="44">
                  <c:v>8189.0</c:v>
                </c:pt>
                <c:pt idx="45">
                  <c:v>15012.0</c:v>
                </c:pt>
                <c:pt idx="46">
                  <c:v>12309.0</c:v>
                </c:pt>
                <c:pt idx="47">
                  <c:v>5052.0</c:v>
                </c:pt>
                <c:pt idx="48">
                  <c:v>15389.0</c:v>
                </c:pt>
                <c:pt idx="49">
                  <c:v>13068.0</c:v>
                </c:pt>
                <c:pt idx="50" formatCode="General">
                  <c:v>14530.0</c:v>
                </c:pt>
                <c:pt idx="51" formatCode="General">
                  <c:v>14790.0</c:v>
                </c:pt>
                <c:pt idx="52" formatCode="General">
                  <c:v>13744.0</c:v>
                </c:pt>
                <c:pt idx="53" formatCode="General">
                  <c:v>13990.0</c:v>
                </c:pt>
                <c:pt idx="54" formatCode="General">
                  <c:v>12633.0</c:v>
                </c:pt>
                <c:pt idx="55" formatCode="General">
                  <c:v>426.0</c:v>
                </c:pt>
                <c:pt idx="56" formatCode="General">
                  <c:v>10398.0</c:v>
                </c:pt>
                <c:pt idx="57" formatCode="General">
                  <c:v>16753.0</c:v>
                </c:pt>
                <c:pt idx="58" formatCode="General">
                  <c:v>13193.0</c:v>
                </c:pt>
                <c:pt idx="59" formatCode="General">
                  <c:v>4955.0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FA2-4A2E-94AA-879B6DAEC763}"/>
            </c:ext>
          </c:extLst>
        </c:ser>
        <c:ser>
          <c:idx val="3"/>
          <c:order val="1"/>
          <c:tx>
            <c:strRef>
              <c:f>'ASS CESS TRASF'!$F$4</c:f>
              <c:strCache>
                <c:ptCount val="1"/>
                <c:pt idx="0">
                  <c:v>Stagionali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TRASF'!$F$132:$F$191</c:f>
              <c:numCache>
                <c:formatCode>#,##0</c:formatCode>
                <c:ptCount val="60"/>
                <c:pt idx="0">
                  <c:v>-2920.0</c:v>
                </c:pt>
                <c:pt idx="1">
                  <c:v>5163.0</c:v>
                </c:pt>
                <c:pt idx="2">
                  <c:v>-748.0</c:v>
                </c:pt>
                <c:pt idx="3">
                  <c:v>45226.0</c:v>
                </c:pt>
                <c:pt idx="4">
                  <c:v>47688.0</c:v>
                </c:pt>
                <c:pt idx="5">
                  <c:v>85873.0</c:v>
                </c:pt>
                <c:pt idx="6">
                  <c:v>45937.0</c:v>
                </c:pt>
                <c:pt idx="7">
                  <c:v>-29751.0</c:v>
                </c:pt>
                <c:pt idx="8">
                  <c:v>-138156.0</c:v>
                </c:pt>
                <c:pt idx="9">
                  <c:v>-61478.0</c:v>
                </c:pt>
                <c:pt idx="10">
                  <c:v>-17330.0</c:v>
                </c:pt>
                <c:pt idx="11">
                  <c:v>25518.0</c:v>
                </c:pt>
                <c:pt idx="12">
                  <c:v>-214.0</c:v>
                </c:pt>
                <c:pt idx="13">
                  <c:v>4115.0</c:v>
                </c:pt>
                <c:pt idx="14">
                  <c:v>11182.0</c:v>
                </c:pt>
                <c:pt idx="15">
                  <c:v>30005.0</c:v>
                </c:pt>
                <c:pt idx="16">
                  <c:v>58845.0</c:v>
                </c:pt>
                <c:pt idx="17">
                  <c:v>82610.0</c:v>
                </c:pt>
                <c:pt idx="18">
                  <c:v>50198.0</c:v>
                </c:pt>
                <c:pt idx="19">
                  <c:v>-32824.0</c:v>
                </c:pt>
                <c:pt idx="20">
                  <c:v>-145714.0</c:v>
                </c:pt>
                <c:pt idx="21">
                  <c:v>-64012.0</c:v>
                </c:pt>
                <c:pt idx="22">
                  <c:v>-15380.0</c:v>
                </c:pt>
                <c:pt idx="23">
                  <c:v>23615.0</c:v>
                </c:pt>
                <c:pt idx="24">
                  <c:v>-342.0</c:v>
                </c:pt>
                <c:pt idx="25">
                  <c:v>4121.0</c:v>
                </c:pt>
                <c:pt idx="26">
                  <c:v>12870.0</c:v>
                </c:pt>
                <c:pt idx="27">
                  <c:v>26959.0</c:v>
                </c:pt>
                <c:pt idx="28">
                  <c:v>57270.0</c:v>
                </c:pt>
                <c:pt idx="29">
                  <c:v>86964.0</c:v>
                </c:pt>
                <c:pt idx="30">
                  <c:v>49429.0</c:v>
                </c:pt>
                <c:pt idx="31">
                  <c:v>-29813.0</c:v>
                </c:pt>
                <c:pt idx="32">
                  <c:v>-143890.0</c:v>
                </c:pt>
                <c:pt idx="33">
                  <c:v>-63436.0</c:v>
                </c:pt>
                <c:pt idx="34">
                  <c:v>-15589.0</c:v>
                </c:pt>
                <c:pt idx="35">
                  <c:v>24547.0</c:v>
                </c:pt>
                <c:pt idx="36">
                  <c:v>-1725.0</c:v>
                </c:pt>
                <c:pt idx="37">
                  <c:v>6266.0</c:v>
                </c:pt>
                <c:pt idx="38">
                  <c:v>7907.0</c:v>
                </c:pt>
                <c:pt idx="39">
                  <c:v>54190.0</c:v>
                </c:pt>
                <c:pt idx="40">
                  <c:v>55431.0</c:v>
                </c:pt>
                <c:pt idx="41">
                  <c:v>100053.0</c:v>
                </c:pt>
                <c:pt idx="42">
                  <c:v>52938.0</c:v>
                </c:pt>
                <c:pt idx="43">
                  <c:v>-36345.0</c:v>
                </c:pt>
                <c:pt idx="44">
                  <c:v>-167942.0</c:v>
                </c:pt>
                <c:pt idx="45">
                  <c:v>-67438.0</c:v>
                </c:pt>
                <c:pt idx="46">
                  <c:v>-19484.0</c:v>
                </c:pt>
                <c:pt idx="47">
                  <c:v>27551.0</c:v>
                </c:pt>
                <c:pt idx="48">
                  <c:v>-2792.0</c:v>
                </c:pt>
                <c:pt idx="49">
                  <c:v>5895.0</c:v>
                </c:pt>
                <c:pt idx="50" formatCode="General">
                  <c:v>33169.0</c:v>
                </c:pt>
                <c:pt idx="51" formatCode="General">
                  <c:v>28364.0</c:v>
                </c:pt>
                <c:pt idx="52" formatCode="General">
                  <c:v>63027.0</c:v>
                </c:pt>
                <c:pt idx="53" formatCode="General">
                  <c:v>101617.0</c:v>
                </c:pt>
                <c:pt idx="54" formatCode="General">
                  <c:v>50781.0</c:v>
                </c:pt>
                <c:pt idx="55" formatCode="General">
                  <c:v>-38893.0</c:v>
                </c:pt>
                <c:pt idx="56" formatCode="General">
                  <c:v>-173101.0</c:v>
                </c:pt>
                <c:pt idx="57" formatCode="General">
                  <c:v>-68080.0</c:v>
                </c:pt>
                <c:pt idx="58" formatCode="General">
                  <c:v>-21592.0</c:v>
                </c:pt>
                <c:pt idx="59" formatCode="General">
                  <c:v>28444.0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FA2-4A2E-94AA-879B6DAEC763}"/>
            </c:ext>
          </c:extLst>
        </c:ser>
        <c:ser>
          <c:idx val="4"/>
          <c:order val="2"/>
          <c:tx>
            <c:strRef>
              <c:f>'ASS CESS TRASF'!$G$4</c:f>
              <c:strCache>
                <c:ptCount val="1"/>
                <c:pt idx="0">
                  <c:v>in Somministrazione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TRASF'!$G$132:$G$191</c:f>
              <c:numCache>
                <c:formatCode>#,##0</c:formatCode>
                <c:ptCount val="60"/>
                <c:pt idx="0">
                  <c:v>49472.0</c:v>
                </c:pt>
                <c:pt idx="1">
                  <c:v>5178.0</c:v>
                </c:pt>
                <c:pt idx="2">
                  <c:v>1634.0</c:v>
                </c:pt>
                <c:pt idx="3">
                  <c:v>-471.0</c:v>
                </c:pt>
                <c:pt idx="4">
                  <c:v>12121.0</c:v>
                </c:pt>
                <c:pt idx="5">
                  <c:v>10963.0</c:v>
                </c:pt>
                <c:pt idx="6">
                  <c:v>6677.0</c:v>
                </c:pt>
                <c:pt idx="7">
                  <c:v>-26473.0</c:v>
                </c:pt>
                <c:pt idx="8">
                  <c:v>15089.0</c:v>
                </c:pt>
                <c:pt idx="9">
                  <c:v>-2060.0</c:v>
                </c:pt>
                <c:pt idx="10">
                  <c:v>12180.0</c:v>
                </c:pt>
                <c:pt idx="11">
                  <c:v>-68837.0</c:v>
                </c:pt>
                <c:pt idx="12">
                  <c:v>60873.0</c:v>
                </c:pt>
                <c:pt idx="13">
                  <c:v>7507.0</c:v>
                </c:pt>
                <c:pt idx="14">
                  <c:v>5965.0</c:v>
                </c:pt>
                <c:pt idx="15">
                  <c:v>2077.0</c:v>
                </c:pt>
                <c:pt idx="16">
                  <c:v>3381.0</c:v>
                </c:pt>
                <c:pt idx="17">
                  <c:v>24417.0</c:v>
                </c:pt>
                <c:pt idx="18">
                  <c:v>-8770.0</c:v>
                </c:pt>
                <c:pt idx="19">
                  <c:v>-9290.0</c:v>
                </c:pt>
                <c:pt idx="20">
                  <c:v>4975.0</c:v>
                </c:pt>
                <c:pt idx="21">
                  <c:v>-9545.0</c:v>
                </c:pt>
                <c:pt idx="22">
                  <c:v>9528.0</c:v>
                </c:pt>
                <c:pt idx="23">
                  <c:v>-81840.0</c:v>
                </c:pt>
                <c:pt idx="24">
                  <c:v>52332.0</c:v>
                </c:pt>
                <c:pt idx="25">
                  <c:v>13625.0</c:v>
                </c:pt>
                <c:pt idx="26">
                  <c:v>6774.0</c:v>
                </c:pt>
                <c:pt idx="27">
                  <c:v>4483.0</c:v>
                </c:pt>
                <c:pt idx="28">
                  <c:v>14984.0</c:v>
                </c:pt>
                <c:pt idx="29">
                  <c:v>15100.0</c:v>
                </c:pt>
                <c:pt idx="30">
                  <c:v>-4114.0</c:v>
                </c:pt>
                <c:pt idx="31">
                  <c:v>-3128.0</c:v>
                </c:pt>
                <c:pt idx="32">
                  <c:v>798.0</c:v>
                </c:pt>
                <c:pt idx="33">
                  <c:v>-8029.0</c:v>
                </c:pt>
                <c:pt idx="34">
                  <c:v>29480.0</c:v>
                </c:pt>
                <c:pt idx="35">
                  <c:v>-84618.0</c:v>
                </c:pt>
                <c:pt idx="36">
                  <c:v>65825.0</c:v>
                </c:pt>
                <c:pt idx="37">
                  <c:v>9207.0</c:v>
                </c:pt>
                <c:pt idx="38">
                  <c:v>8068.0</c:v>
                </c:pt>
                <c:pt idx="39">
                  <c:v>4000.0</c:v>
                </c:pt>
                <c:pt idx="40">
                  <c:v>25538.0</c:v>
                </c:pt>
                <c:pt idx="41">
                  <c:v>13467.0</c:v>
                </c:pt>
                <c:pt idx="42">
                  <c:v>7986.0</c:v>
                </c:pt>
                <c:pt idx="43">
                  <c:v>-12569.0</c:v>
                </c:pt>
                <c:pt idx="44">
                  <c:v>-2774.0</c:v>
                </c:pt>
                <c:pt idx="45">
                  <c:v>6007.0</c:v>
                </c:pt>
                <c:pt idx="46">
                  <c:v>29830.0</c:v>
                </c:pt>
                <c:pt idx="47">
                  <c:v>-108893.0</c:v>
                </c:pt>
                <c:pt idx="48">
                  <c:v>80711.0</c:v>
                </c:pt>
                <c:pt idx="49">
                  <c:v>6430.0</c:v>
                </c:pt>
                <c:pt idx="50" formatCode="General">
                  <c:v>-20785.0</c:v>
                </c:pt>
                <c:pt idx="51" formatCode="General">
                  <c:v>12058.0</c:v>
                </c:pt>
                <c:pt idx="52" formatCode="General">
                  <c:v>33924.0</c:v>
                </c:pt>
                <c:pt idx="53" formatCode="General">
                  <c:v>2162.0</c:v>
                </c:pt>
                <c:pt idx="54" formatCode="General">
                  <c:v>16690.0</c:v>
                </c:pt>
                <c:pt idx="55" formatCode="General">
                  <c:v>-24523.0</c:v>
                </c:pt>
                <c:pt idx="56" formatCode="General">
                  <c:v>-4159.0</c:v>
                </c:pt>
                <c:pt idx="57" formatCode="General">
                  <c:v>7329.0</c:v>
                </c:pt>
                <c:pt idx="58" formatCode="General">
                  <c:v>15946.0</c:v>
                </c:pt>
                <c:pt idx="59" formatCode="General">
                  <c:v>-76044.0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FA2-4A2E-94AA-879B6DAEC763}"/>
            </c:ext>
          </c:extLst>
        </c:ser>
        <c:ser>
          <c:idx val="5"/>
          <c:order val="3"/>
          <c:tx>
            <c:strRef>
              <c:f>'ASS CESS TRASF'!$H$4</c:f>
              <c:strCache>
                <c:ptCount val="1"/>
                <c:pt idx="0">
                  <c:v>Lavoro intermittente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'ASS CESS TRASF'!$A$132:$B$191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TRASF'!$H$132:$H$191</c:f>
              <c:numCache>
                <c:formatCode>#,##0</c:formatCode>
                <c:ptCount val="60"/>
                <c:pt idx="0">
                  <c:v>-1101.0</c:v>
                </c:pt>
                <c:pt idx="1">
                  <c:v>4322.0</c:v>
                </c:pt>
                <c:pt idx="2">
                  <c:v>2706.0</c:v>
                </c:pt>
                <c:pt idx="3">
                  <c:v>12908.0</c:v>
                </c:pt>
                <c:pt idx="4">
                  <c:v>2776.0</c:v>
                </c:pt>
                <c:pt idx="5">
                  <c:v>1733.0</c:v>
                </c:pt>
                <c:pt idx="6">
                  <c:v>6462.0</c:v>
                </c:pt>
                <c:pt idx="7">
                  <c:v>-4141.0</c:v>
                </c:pt>
                <c:pt idx="8">
                  <c:v>-14209.0</c:v>
                </c:pt>
                <c:pt idx="9">
                  <c:v>1076.0</c:v>
                </c:pt>
                <c:pt idx="10">
                  <c:v>1697.0</c:v>
                </c:pt>
                <c:pt idx="11">
                  <c:v>-25505.0</c:v>
                </c:pt>
                <c:pt idx="12">
                  <c:v>654.0</c:v>
                </c:pt>
                <c:pt idx="13">
                  <c:v>5064.0</c:v>
                </c:pt>
                <c:pt idx="14">
                  <c:v>-203.0</c:v>
                </c:pt>
                <c:pt idx="15">
                  <c:v>9052.0</c:v>
                </c:pt>
                <c:pt idx="16">
                  <c:v>4123.0</c:v>
                </c:pt>
                <c:pt idx="17">
                  <c:v>1091.0</c:v>
                </c:pt>
                <c:pt idx="18">
                  <c:v>6418.0</c:v>
                </c:pt>
                <c:pt idx="19">
                  <c:v>-2762.0</c:v>
                </c:pt>
                <c:pt idx="20">
                  <c:v>-10299.0</c:v>
                </c:pt>
                <c:pt idx="21">
                  <c:v>1193.0</c:v>
                </c:pt>
                <c:pt idx="22">
                  <c:v>1636.0</c:v>
                </c:pt>
                <c:pt idx="23">
                  <c:v>-21957.0</c:v>
                </c:pt>
                <c:pt idx="24">
                  <c:v>218.0</c:v>
                </c:pt>
                <c:pt idx="25">
                  <c:v>4859.0</c:v>
                </c:pt>
                <c:pt idx="26">
                  <c:v>5191.0</c:v>
                </c:pt>
                <c:pt idx="27">
                  <c:v>7588.0</c:v>
                </c:pt>
                <c:pt idx="28">
                  <c:v>5292.0</c:v>
                </c:pt>
                <c:pt idx="29">
                  <c:v>4350.0</c:v>
                </c:pt>
                <c:pt idx="30">
                  <c:v>8259.0</c:v>
                </c:pt>
                <c:pt idx="31">
                  <c:v>-2315.0</c:v>
                </c:pt>
                <c:pt idx="32">
                  <c:v>-5892.0</c:v>
                </c:pt>
                <c:pt idx="33">
                  <c:v>9957.0</c:v>
                </c:pt>
                <c:pt idx="34">
                  <c:v>6733.0</c:v>
                </c:pt>
                <c:pt idx="35">
                  <c:v>-18780.0</c:v>
                </c:pt>
                <c:pt idx="36">
                  <c:v>1036.0</c:v>
                </c:pt>
                <c:pt idx="37">
                  <c:v>6634.0</c:v>
                </c:pt>
                <c:pt idx="38">
                  <c:v>24638.0</c:v>
                </c:pt>
                <c:pt idx="39">
                  <c:v>58337.0</c:v>
                </c:pt>
                <c:pt idx="40">
                  <c:v>16843.0</c:v>
                </c:pt>
                <c:pt idx="41">
                  <c:v>17722.0</c:v>
                </c:pt>
                <c:pt idx="42">
                  <c:v>16391.0</c:v>
                </c:pt>
                <c:pt idx="43">
                  <c:v>-1673.0</c:v>
                </c:pt>
                <c:pt idx="44">
                  <c:v>-18879.0</c:v>
                </c:pt>
                <c:pt idx="45">
                  <c:v>12459.0</c:v>
                </c:pt>
                <c:pt idx="46">
                  <c:v>13552.0</c:v>
                </c:pt>
                <c:pt idx="47">
                  <c:v>-27183.0</c:v>
                </c:pt>
                <c:pt idx="48">
                  <c:v>354.0</c:v>
                </c:pt>
                <c:pt idx="49">
                  <c:v>12506.0</c:v>
                </c:pt>
                <c:pt idx="50" formatCode="General">
                  <c:v>17891.0</c:v>
                </c:pt>
                <c:pt idx="51" formatCode="General">
                  <c:v>20226.0</c:v>
                </c:pt>
                <c:pt idx="52" formatCode="General">
                  <c:v>5614.0</c:v>
                </c:pt>
                <c:pt idx="53" formatCode="General">
                  <c:v>8800.0</c:v>
                </c:pt>
                <c:pt idx="54" formatCode="General">
                  <c:v>12773.0</c:v>
                </c:pt>
                <c:pt idx="55" formatCode="General">
                  <c:v>-2463.0</c:v>
                </c:pt>
                <c:pt idx="56" formatCode="General">
                  <c:v>-23153.0</c:v>
                </c:pt>
                <c:pt idx="57" formatCode="General">
                  <c:v>14665.0</c:v>
                </c:pt>
                <c:pt idx="58" formatCode="General">
                  <c:v>13306.0</c:v>
                </c:pt>
                <c:pt idx="59" formatCode="General">
                  <c:v>-33131.0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FA2-4A2E-94AA-879B6DAE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39672"/>
        <c:axId val="189540744"/>
      </c:lineChart>
      <c:catAx>
        <c:axId val="18933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540744"/>
        <c:crosses val="autoZero"/>
        <c:auto val="1"/>
        <c:lblAlgn val="ctr"/>
        <c:lblOffset val="100"/>
        <c:noMultiLvlLbl val="0"/>
      </c:catAx>
      <c:valAx>
        <c:axId val="18954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339672"/>
        <c:crosses val="autoZero"/>
        <c:crossBetween val="between"/>
        <c:minorUnit val="50000.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846792301386014"/>
          <c:y val="0.819256537045497"/>
          <c:w val="0.899999945715162"/>
          <c:h val="0.0439750342640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>
          <a:lumMod val="20000"/>
          <a:lumOff val="8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0625220354918"/>
          <c:y val="0.025085910652921"/>
          <c:w val="0.925937477964508"/>
          <c:h val="0.846704413237005"/>
        </c:manualLayout>
      </c:layout>
      <c:areaChart>
        <c:grouping val="standard"/>
        <c:varyColors val="0"/>
        <c:ser>
          <c:idx val="0"/>
          <c:order val="0"/>
          <c:tx>
            <c:strRef>
              <c:f>'ASS CESS TRASF'!$C$273:$C$274</c:f>
              <c:strCache>
                <c:ptCount val="1"/>
                <c:pt idx="0">
                  <c:v>Attivazioni nette e Trasformazioni a T.I.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44450">
              <a:noFill/>
            </a:ln>
          </c:spPr>
          <c:cat>
            <c:multiLvlStrRef>
              <c:f>'ASS CESS TRASF'!$A$275:$B$334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TRASF'!$C$275:$C$334</c:f>
              <c:numCache>
                <c:formatCode>#,##0</c:formatCode>
                <c:ptCount val="60"/>
                <c:pt idx="0">
                  <c:v>74347.0</c:v>
                </c:pt>
                <c:pt idx="1">
                  <c:v>8016.0</c:v>
                </c:pt>
                <c:pt idx="2">
                  <c:v>412.0</c:v>
                </c:pt>
                <c:pt idx="3">
                  <c:v>22105.0</c:v>
                </c:pt>
                <c:pt idx="4">
                  <c:v>13691.0</c:v>
                </c:pt>
                <c:pt idx="5">
                  <c:v>-1684.0</c:v>
                </c:pt>
                <c:pt idx="6">
                  <c:v>3903.0</c:v>
                </c:pt>
                <c:pt idx="7">
                  <c:v>-27784.0</c:v>
                </c:pt>
                <c:pt idx="8">
                  <c:v>1177.0</c:v>
                </c:pt>
                <c:pt idx="9">
                  <c:v>-4302.0</c:v>
                </c:pt>
                <c:pt idx="10">
                  <c:v>-18693.0</c:v>
                </c:pt>
                <c:pt idx="11">
                  <c:v>-120741.0</c:v>
                </c:pt>
                <c:pt idx="12">
                  <c:v>84139.0</c:v>
                </c:pt>
                <c:pt idx="13">
                  <c:v>51919.0</c:v>
                </c:pt>
                <c:pt idx="14">
                  <c:v>80386.0</c:v>
                </c:pt>
                <c:pt idx="15">
                  <c:v>99946.0</c:v>
                </c:pt>
                <c:pt idx="16">
                  <c:v>46850.0</c:v>
                </c:pt>
                <c:pt idx="17">
                  <c:v>30674.0</c:v>
                </c:pt>
                <c:pt idx="18">
                  <c:v>45369.0</c:v>
                </c:pt>
                <c:pt idx="19">
                  <c:v>-2299.0</c:v>
                </c:pt>
                <c:pt idx="20">
                  <c:v>51376.0</c:v>
                </c:pt>
                <c:pt idx="21">
                  <c:v>64120.0</c:v>
                </c:pt>
                <c:pt idx="22">
                  <c:v>67319.0</c:v>
                </c:pt>
                <c:pt idx="23">
                  <c:v>264792.0</c:v>
                </c:pt>
                <c:pt idx="24">
                  <c:v>29513.0</c:v>
                </c:pt>
                <c:pt idx="25">
                  <c:v>713.0</c:v>
                </c:pt>
                <c:pt idx="26">
                  <c:v>10958.0</c:v>
                </c:pt>
                <c:pt idx="27">
                  <c:v>17683.0</c:v>
                </c:pt>
                <c:pt idx="28">
                  <c:v>7955.0</c:v>
                </c:pt>
                <c:pt idx="29">
                  <c:v>-12158.0</c:v>
                </c:pt>
                <c:pt idx="30">
                  <c:v>-1885.0</c:v>
                </c:pt>
                <c:pt idx="31">
                  <c:v>-27277.0</c:v>
                </c:pt>
                <c:pt idx="32">
                  <c:v>-6657.0</c:v>
                </c:pt>
                <c:pt idx="33">
                  <c:v>13159.0</c:v>
                </c:pt>
                <c:pt idx="34">
                  <c:v>1699.0</c:v>
                </c:pt>
                <c:pt idx="35">
                  <c:v>8001.0</c:v>
                </c:pt>
                <c:pt idx="36">
                  <c:v>28116.0</c:v>
                </c:pt>
                <c:pt idx="37">
                  <c:v>-7223.0</c:v>
                </c:pt>
                <c:pt idx="38">
                  <c:v>-4771.0</c:v>
                </c:pt>
                <c:pt idx="39">
                  <c:v>19780.0</c:v>
                </c:pt>
                <c:pt idx="40">
                  <c:v>1771.0</c:v>
                </c:pt>
                <c:pt idx="41">
                  <c:v>-15004.0</c:v>
                </c:pt>
                <c:pt idx="42">
                  <c:v>-5899.0</c:v>
                </c:pt>
                <c:pt idx="43">
                  <c:v>-32131.0</c:v>
                </c:pt>
                <c:pt idx="44">
                  <c:v>-13511.0</c:v>
                </c:pt>
                <c:pt idx="45">
                  <c:v>-2350.0</c:v>
                </c:pt>
                <c:pt idx="46">
                  <c:v>-13201.0</c:v>
                </c:pt>
                <c:pt idx="47">
                  <c:v>-96625.0</c:v>
                </c:pt>
                <c:pt idx="48">
                  <c:v>78070.0</c:v>
                </c:pt>
                <c:pt idx="49">
                  <c:v>18917.0</c:v>
                </c:pt>
                <c:pt idx="50" formatCode="General">
                  <c:v>11926.0</c:v>
                </c:pt>
                <c:pt idx="51" formatCode="General">
                  <c:v>33843.0</c:v>
                </c:pt>
                <c:pt idx="52" formatCode="General">
                  <c:v>13675.0</c:v>
                </c:pt>
                <c:pt idx="53" formatCode="General">
                  <c:v>-5123.0</c:v>
                </c:pt>
                <c:pt idx="54" formatCode="General">
                  <c:v>18676.0</c:v>
                </c:pt>
                <c:pt idx="55" formatCode="General">
                  <c:v>-7233.0</c:v>
                </c:pt>
                <c:pt idx="56" formatCode="General">
                  <c:v>22823.0</c:v>
                </c:pt>
                <c:pt idx="57" formatCode="General">
                  <c:v>38321.0</c:v>
                </c:pt>
                <c:pt idx="58" formatCode="General">
                  <c:v>26311.0</c:v>
                </c:pt>
                <c:pt idx="59" formatCode="General">
                  <c:v>-31278.0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812168"/>
        <c:axId val="170872392"/>
      </c:areaChart>
      <c:lineChart>
        <c:grouping val="standard"/>
        <c:varyColors val="0"/>
        <c:ser>
          <c:idx val="1"/>
          <c:order val="1"/>
          <c:tx>
            <c:strRef>
              <c:f>'ASS CESS TRASF'!$D$273:$D$274</c:f>
              <c:strCache>
                <c:ptCount val="1"/>
                <c:pt idx="0">
                  <c:v>Attivazioni nette a T.I.</c:v>
                </c:pt>
              </c:strCache>
            </c:strRef>
          </c:tx>
          <c:spPr>
            <a:ln w="66675" cmpd="dbl">
              <a:solidFill>
                <a:schemeClr val="accent6"/>
              </a:solidFill>
            </a:ln>
          </c:spPr>
          <c:marker>
            <c:symbol val="none"/>
          </c:marker>
          <c:cat>
            <c:multiLvlStrRef>
              <c:f>'ASS CESS TRASF'!$A$275:$B$334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TRASF'!$D$275:$D$334</c:f>
              <c:numCache>
                <c:formatCode>#,##0</c:formatCode>
                <c:ptCount val="60"/>
                <c:pt idx="0">
                  <c:v>13801.0</c:v>
                </c:pt>
                <c:pt idx="1">
                  <c:v>-22614.0</c:v>
                </c:pt>
                <c:pt idx="2">
                  <c:v>-31506.0</c:v>
                </c:pt>
                <c:pt idx="3">
                  <c:v>-8593.0</c:v>
                </c:pt>
                <c:pt idx="4">
                  <c:v>-17931.0</c:v>
                </c:pt>
                <c:pt idx="5">
                  <c:v>-33079.0</c:v>
                </c:pt>
                <c:pt idx="6">
                  <c:v>-29219.0</c:v>
                </c:pt>
                <c:pt idx="7">
                  <c:v>-51907.0</c:v>
                </c:pt>
                <c:pt idx="8">
                  <c:v>-30231.0</c:v>
                </c:pt>
                <c:pt idx="9">
                  <c:v>-38837.0</c:v>
                </c:pt>
                <c:pt idx="10">
                  <c:v>-44103.0</c:v>
                </c:pt>
                <c:pt idx="11">
                  <c:v>-147156.0</c:v>
                </c:pt>
                <c:pt idx="12">
                  <c:v>36671.0</c:v>
                </c:pt>
                <c:pt idx="13">
                  <c:v>17937.0</c:v>
                </c:pt>
                <c:pt idx="14">
                  <c:v>31926.0</c:v>
                </c:pt>
                <c:pt idx="15">
                  <c:v>48245.0</c:v>
                </c:pt>
                <c:pt idx="16">
                  <c:v>3178.0</c:v>
                </c:pt>
                <c:pt idx="17">
                  <c:v>-8238.0</c:v>
                </c:pt>
                <c:pt idx="18">
                  <c:v>2562.0</c:v>
                </c:pt>
                <c:pt idx="19">
                  <c:v>-33811.0</c:v>
                </c:pt>
                <c:pt idx="20">
                  <c:v>10661.0</c:v>
                </c:pt>
                <c:pt idx="21">
                  <c:v>11939.0</c:v>
                </c:pt>
                <c:pt idx="22">
                  <c:v>16373.0</c:v>
                </c:pt>
                <c:pt idx="23">
                  <c:v>112884.0</c:v>
                </c:pt>
                <c:pt idx="24">
                  <c:v>-10591.0</c:v>
                </c:pt>
                <c:pt idx="25">
                  <c:v>-24945.0</c:v>
                </c:pt>
                <c:pt idx="26">
                  <c:v>-14888.0</c:v>
                </c:pt>
                <c:pt idx="27">
                  <c:v>-11876.0</c:v>
                </c:pt>
                <c:pt idx="28">
                  <c:v>-19344.0</c:v>
                </c:pt>
                <c:pt idx="29">
                  <c:v>-38851.0</c:v>
                </c:pt>
                <c:pt idx="30">
                  <c:v>-34848.0</c:v>
                </c:pt>
                <c:pt idx="31">
                  <c:v>-50828.0</c:v>
                </c:pt>
                <c:pt idx="32">
                  <c:v>-38410.0</c:v>
                </c:pt>
                <c:pt idx="33">
                  <c:v>-25518.0</c:v>
                </c:pt>
                <c:pt idx="34">
                  <c:v>-30675.0</c:v>
                </c:pt>
                <c:pt idx="35">
                  <c:v>-90391.0</c:v>
                </c:pt>
                <c:pt idx="36">
                  <c:v>-9821.0</c:v>
                </c:pt>
                <c:pt idx="37">
                  <c:v>-31006.0</c:v>
                </c:pt>
                <c:pt idx="38">
                  <c:v>-34117.0</c:v>
                </c:pt>
                <c:pt idx="39">
                  <c:v>-13254.0</c:v>
                </c:pt>
                <c:pt idx="40">
                  <c:v>-27143.0</c:v>
                </c:pt>
                <c:pt idx="41">
                  <c:v>-45103.0</c:v>
                </c:pt>
                <c:pt idx="42">
                  <c:v>-40010.0</c:v>
                </c:pt>
                <c:pt idx="43">
                  <c:v>-56048.0</c:v>
                </c:pt>
                <c:pt idx="44">
                  <c:v>-45530.0</c:v>
                </c:pt>
                <c:pt idx="45">
                  <c:v>-39771.0</c:v>
                </c:pt>
                <c:pt idx="46">
                  <c:v>-40637.0</c:v>
                </c:pt>
                <c:pt idx="47">
                  <c:v>-130950.0</c:v>
                </c:pt>
                <c:pt idx="48">
                  <c:v>13772.0</c:v>
                </c:pt>
                <c:pt idx="49">
                  <c:v>-18412.0</c:v>
                </c:pt>
                <c:pt idx="50" formatCode="General">
                  <c:v>-28288.0</c:v>
                </c:pt>
                <c:pt idx="51" formatCode="General">
                  <c:v>-12218.0</c:v>
                </c:pt>
                <c:pt idx="52" formatCode="General">
                  <c:v>-25173.0</c:v>
                </c:pt>
                <c:pt idx="53" formatCode="General">
                  <c:v>-42637.0</c:v>
                </c:pt>
                <c:pt idx="54" formatCode="General">
                  <c:v>-32828.0</c:v>
                </c:pt>
                <c:pt idx="55" formatCode="General">
                  <c:v>-48241.0</c:v>
                </c:pt>
                <c:pt idx="56" formatCode="General">
                  <c:v>-25232.0</c:v>
                </c:pt>
                <c:pt idx="57" formatCode="General">
                  <c:v>-23358.0</c:v>
                </c:pt>
                <c:pt idx="58" formatCode="General">
                  <c:v>-25207.0</c:v>
                </c:pt>
                <c:pt idx="59" formatCode="General">
                  <c:v>-104108.0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'ASS CESS TRASF'!$E$273:$E$274</c:f>
              <c:strCache>
                <c:ptCount val="1"/>
                <c:pt idx="0">
                  <c:v>Trasformazioni a T.I.</c:v>
                </c:pt>
              </c:strCache>
            </c:strRef>
          </c:tx>
          <c:spPr>
            <a:ln w="66675" cmpd="dbl">
              <a:solidFill>
                <a:srgbClr val="0000FF"/>
              </a:solidFill>
            </a:ln>
          </c:spPr>
          <c:marker>
            <c:symbol val="none"/>
          </c:marker>
          <c:cat>
            <c:multiLvlStrRef>
              <c:f>'ASS CESS TRASF'!$A$275:$B$334</c:f>
              <c:multiLvlStrCache>
                <c:ptCount val="60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  <c:pt idx="38">
                    <c:v>Marzo</c:v>
                  </c:pt>
                  <c:pt idx="39">
                    <c:v>Aprile</c:v>
                  </c:pt>
                  <c:pt idx="40">
                    <c:v>Maggio</c:v>
                  </c:pt>
                  <c:pt idx="41">
                    <c:v>Giugno</c:v>
                  </c:pt>
                  <c:pt idx="42">
                    <c:v>Luglio</c:v>
                  </c:pt>
                  <c:pt idx="43">
                    <c:v>Agosto</c:v>
                  </c:pt>
                  <c:pt idx="44">
                    <c:v>Settembre</c:v>
                  </c:pt>
                  <c:pt idx="45">
                    <c:v>Ottobre</c:v>
                  </c:pt>
                  <c:pt idx="46">
                    <c:v>Novembre</c:v>
                  </c:pt>
                  <c:pt idx="47">
                    <c:v>Dicembre</c:v>
                  </c:pt>
                  <c:pt idx="48">
                    <c:v>Gennaio</c:v>
                  </c:pt>
                  <c:pt idx="49">
                    <c:v>Febbraio</c:v>
                  </c:pt>
                  <c:pt idx="50">
                    <c:v>Marzo</c:v>
                  </c:pt>
                  <c:pt idx="51">
                    <c:v>Aprile</c:v>
                  </c:pt>
                  <c:pt idx="52">
                    <c:v>Maggio</c:v>
                  </c:pt>
                  <c:pt idx="53">
                    <c:v>Giugno</c:v>
                  </c:pt>
                  <c:pt idx="54">
                    <c:v>Luglio</c:v>
                  </c:pt>
                  <c:pt idx="55">
                    <c:v>Agosto</c:v>
                  </c:pt>
                  <c:pt idx="56">
                    <c:v>Settembre</c:v>
                  </c:pt>
                  <c:pt idx="57">
                    <c:v>Ottobre</c:v>
                  </c:pt>
                  <c:pt idx="58">
                    <c:v>Novembre</c:v>
                  </c:pt>
                  <c:pt idx="59">
                    <c:v>Dicembre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  <c:pt idx="36">
                    <c:v>2017</c:v>
                  </c:pt>
                  <c:pt idx="48">
                    <c:v>2018</c:v>
                  </c:pt>
                </c:lvl>
              </c:multiLvlStrCache>
            </c:multiLvlStrRef>
          </c:cat>
          <c:val>
            <c:numRef>
              <c:f>'ASS CESS TRASF'!$E$275:$E$334</c:f>
              <c:numCache>
                <c:formatCode>#,##0</c:formatCode>
                <c:ptCount val="60"/>
                <c:pt idx="0">
                  <c:v>60546.0</c:v>
                </c:pt>
                <c:pt idx="1">
                  <c:v>30630.0</c:v>
                </c:pt>
                <c:pt idx="2">
                  <c:v>31918.0</c:v>
                </c:pt>
                <c:pt idx="3">
                  <c:v>30698.0</c:v>
                </c:pt>
                <c:pt idx="4">
                  <c:v>31622.0</c:v>
                </c:pt>
                <c:pt idx="5">
                  <c:v>31395.0</c:v>
                </c:pt>
                <c:pt idx="6">
                  <c:v>33122.0</c:v>
                </c:pt>
                <c:pt idx="7">
                  <c:v>24123.0</c:v>
                </c:pt>
                <c:pt idx="8">
                  <c:v>31408.0</c:v>
                </c:pt>
                <c:pt idx="9">
                  <c:v>34535.0</c:v>
                </c:pt>
                <c:pt idx="10">
                  <c:v>25410.0</c:v>
                </c:pt>
                <c:pt idx="11">
                  <c:v>26415.0</c:v>
                </c:pt>
                <c:pt idx="12">
                  <c:v>47468.0</c:v>
                </c:pt>
                <c:pt idx="13">
                  <c:v>33982.0</c:v>
                </c:pt>
                <c:pt idx="14">
                  <c:v>48460.0</c:v>
                </c:pt>
                <c:pt idx="15">
                  <c:v>51701.0</c:v>
                </c:pt>
                <c:pt idx="16">
                  <c:v>43672.0</c:v>
                </c:pt>
                <c:pt idx="17">
                  <c:v>38912.0</c:v>
                </c:pt>
                <c:pt idx="18">
                  <c:v>42807.0</c:v>
                </c:pt>
                <c:pt idx="19">
                  <c:v>31512.0</c:v>
                </c:pt>
                <c:pt idx="20">
                  <c:v>40715.0</c:v>
                </c:pt>
                <c:pt idx="21">
                  <c:v>52181.0</c:v>
                </c:pt>
                <c:pt idx="22">
                  <c:v>50946.0</c:v>
                </c:pt>
                <c:pt idx="23">
                  <c:v>151908.0</c:v>
                </c:pt>
                <c:pt idx="24">
                  <c:v>40104.0</c:v>
                </c:pt>
                <c:pt idx="25">
                  <c:v>25658.0</c:v>
                </c:pt>
                <c:pt idx="26">
                  <c:v>25846.0</c:v>
                </c:pt>
                <c:pt idx="27">
                  <c:v>29559.0</c:v>
                </c:pt>
                <c:pt idx="28">
                  <c:v>27299.0</c:v>
                </c:pt>
                <c:pt idx="29">
                  <c:v>26693.0</c:v>
                </c:pt>
                <c:pt idx="30">
                  <c:v>32963.0</c:v>
                </c:pt>
                <c:pt idx="31">
                  <c:v>23551.0</c:v>
                </c:pt>
                <c:pt idx="32">
                  <c:v>31753.0</c:v>
                </c:pt>
                <c:pt idx="33">
                  <c:v>38677.0</c:v>
                </c:pt>
                <c:pt idx="34">
                  <c:v>32374.0</c:v>
                </c:pt>
                <c:pt idx="35">
                  <c:v>98392.0</c:v>
                </c:pt>
                <c:pt idx="36">
                  <c:v>37937.0</c:v>
                </c:pt>
                <c:pt idx="37">
                  <c:v>23783.0</c:v>
                </c:pt>
                <c:pt idx="38">
                  <c:v>29346.0</c:v>
                </c:pt>
                <c:pt idx="39">
                  <c:v>33034.0</c:v>
                </c:pt>
                <c:pt idx="40">
                  <c:v>28914.0</c:v>
                </c:pt>
                <c:pt idx="41">
                  <c:v>30099.0</c:v>
                </c:pt>
                <c:pt idx="42">
                  <c:v>34111.0</c:v>
                </c:pt>
                <c:pt idx="43">
                  <c:v>23917.0</c:v>
                </c:pt>
                <c:pt idx="44">
                  <c:v>32019.0</c:v>
                </c:pt>
                <c:pt idx="45">
                  <c:v>37421.0</c:v>
                </c:pt>
                <c:pt idx="46">
                  <c:v>27436.0</c:v>
                </c:pt>
                <c:pt idx="47">
                  <c:v>34325.0</c:v>
                </c:pt>
                <c:pt idx="48">
                  <c:v>64298.0</c:v>
                </c:pt>
                <c:pt idx="49">
                  <c:v>37329.0</c:v>
                </c:pt>
                <c:pt idx="50" formatCode="General">
                  <c:v>40214.0</c:v>
                </c:pt>
                <c:pt idx="51" formatCode="General">
                  <c:v>46061.0</c:v>
                </c:pt>
                <c:pt idx="52" formatCode="General">
                  <c:v>38848.0</c:v>
                </c:pt>
                <c:pt idx="53" formatCode="General">
                  <c:v>37514.0</c:v>
                </c:pt>
                <c:pt idx="54" formatCode="General">
                  <c:v>51504.0</c:v>
                </c:pt>
                <c:pt idx="55" formatCode="General">
                  <c:v>41008.0</c:v>
                </c:pt>
                <c:pt idx="56" formatCode="General">
                  <c:v>48055.0</c:v>
                </c:pt>
                <c:pt idx="57" formatCode="General">
                  <c:v>61679.0</c:v>
                </c:pt>
                <c:pt idx="58" formatCode="General">
                  <c:v>51518.0</c:v>
                </c:pt>
                <c:pt idx="59" formatCode="General">
                  <c:v>72830.0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12168"/>
        <c:axId val="170872392"/>
      </c:lineChart>
      <c:catAx>
        <c:axId val="17081216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/>
          <a:lstStyle/>
          <a:p>
            <a:pPr>
              <a:defRPr sz="1200" cap="small"/>
            </a:pPr>
            <a:endParaRPr lang="it-IT"/>
          </a:p>
        </c:txPr>
        <c:crossAx val="170872392"/>
        <c:crosses val="autoZero"/>
        <c:auto val="1"/>
        <c:lblAlgn val="ctr"/>
        <c:lblOffset val="100"/>
        <c:noMultiLvlLbl val="0"/>
      </c:catAx>
      <c:valAx>
        <c:axId val="170872392"/>
        <c:scaling>
          <c:orientation val="minMax"/>
        </c:scaling>
        <c:delete val="0"/>
        <c:axPos val="l"/>
        <c:majorGridlines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600"/>
            </a:pPr>
            <a:endParaRPr lang="it-IT"/>
          </a:p>
        </c:txPr>
        <c:crossAx val="17081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904414933208"/>
          <c:y val="0.790164244933301"/>
          <c:w val="0.791538371136444"/>
          <c:h val="0.0519737803393132"/>
        </c:manualLayout>
      </c:layout>
      <c:overlay val="0"/>
      <c:txPr>
        <a:bodyPr/>
        <a:lstStyle/>
        <a:p>
          <a:pPr>
            <a:defRPr sz="1600"/>
          </a:pPr>
          <a:endParaRPr lang="it-IT"/>
        </a:p>
      </c:txPr>
    </c:legend>
    <c:plotVisOnly val="1"/>
    <c:dispBlanksAs val="gap"/>
    <c:showDLblsOverMax val="0"/>
  </c:chart>
  <c:spPr>
    <a:ln cap="rnd">
      <a:solidFill>
        <a:schemeClr val="accent1">
          <a:lumMod val="20000"/>
          <a:lumOff val="80000"/>
        </a:schemeClr>
      </a:solidFill>
    </a:ln>
  </c:spPr>
  <c:printSettings>
    <c:headerFooter/>
    <c:pageMargins b="1.0" l="0.75" r="0.75" t="1.0" header="0.5" footer="0.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2</xdr:row>
      <xdr:rowOff>76200</xdr:rowOff>
    </xdr:from>
    <xdr:to>
      <xdr:col>28</xdr:col>
      <xdr:colOff>38100</xdr:colOff>
      <xdr:row>47</xdr:row>
      <xdr:rowOff>88900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28</xdr:col>
      <xdr:colOff>28576</xdr:colOff>
      <xdr:row>111</xdr:row>
      <xdr:rowOff>12700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131</xdr:row>
      <xdr:rowOff>0</xdr:rowOff>
    </xdr:from>
    <xdr:to>
      <xdr:col>31</xdr:col>
      <xdr:colOff>28576</xdr:colOff>
      <xdr:row>176</xdr:row>
      <xdr:rowOff>12700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179</xdr:row>
      <xdr:rowOff>0</xdr:rowOff>
    </xdr:from>
    <xdr:to>
      <xdr:col>31</xdr:col>
      <xdr:colOff>28576</xdr:colOff>
      <xdr:row>224</xdr:row>
      <xdr:rowOff>12700</xdr:rowOff>
    </xdr:to>
    <xdr:graphicFrame macro="">
      <xdr:nvGraphicFramePr>
        <xdr:cNvPr id="12" name="Gra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508000</xdr:colOff>
      <xdr:row>283</xdr:row>
      <xdr:rowOff>50800</xdr:rowOff>
    </xdr:from>
    <xdr:to>
      <xdr:col>23</xdr:col>
      <xdr:colOff>152400</xdr:colOff>
      <xdr:row>328</xdr:row>
      <xdr:rowOff>12700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0.0654</cdr:x>
      <cdr:y>0.44539</cdr:y>
    </cdr:from>
    <cdr:to>
      <cdr:x>0.99678</cdr:x>
      <cdr:y>0.44881</cdr:y>
    </cdr:to>
    <cdr:cxnSp macro="">
      <cdr:nvCxnSpPr>
        <cdr:cNvPr id="3" name="Connettore 1 2"/>
        <cdr:cNvCxnSpPr/>
      </cdr:nvCxnSpPr>
      <cdr:spPr>
        <a:xfrm xmlns:a="http://schemas.openxmlformats.org/drawingml/2006/main" flipV="1">
          <a:off x="838200" y="3314700"/>
          <a:ext cx="11938000" cy="254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0.07264</cdr:x>
      <cdr:y>0.52405</cdr:y>
    </cdr:from>
    <cdr:to>
      <cdr:x>0.999</cdr:x>
      <cdr:y>0.52577</cdr:y>
    </cdr:to>
    <cdr:cxnSp macro="">
      <cdr:nvCxnSpPr>
        <cdr:cNvPr id="3" name="Connettore 1 2"/>
        <cdr:cNvCxnSpPr/>
      </cdr:nvCxnSpPr>
      <cdr:spPr>
        <a:xfrm xmlns:a="http://schemas.openxmlformats.org/drawingml/2006/main">
          <a:off x="927100" y="3873500"/>
          <a:ext cx="11823700" cy="127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11</xdr:col>
      <xdr:colOff>114300</xdr:colOff>
      <xdr:row>67</xdr:row>
      <xdr:rowOff>127000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0" y="1778000"/>
          <a:ext cx="5892800" cy="1026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3366FF"/>
  </sheetPr>
  <dimension ref="A4:H334"/>
  <sheetViews>
    <sheetView tabSelected="1" topLeftCell="A283" workbookViewId="0">
      <selection activeCell="A273" sqref="A273:E334"/>
    </sheetView>
  </sheetViews>
  <sheetFormatPr baseColWidth="10" defaultColWidth="8.83203125" defaultRowHeight="13" x14ac:dyDescent="0"/>
  <cols>
    <col min="1" max="2" width="8.83203125" style="1"/>
    <col min="3" max="8" width="19.83203125" style="1" customWidth="1"/>
    <col min="9" max="16384" width="8.83203125" style="1"/>
  </cols>
  <sheetData>
    <row r="4" spans="1:8">
      <c r="C4" s="7" t="s">
        <v>12</v>
      </c>
      <c r="D4" s="7" t="s">
        <v>17</v>
      </c>
      <c r="E4" s="7" t="s">
        <v>13</v>
      </c>
      <c r="F4" s="7" t="s">
        <v>14</v>
      </c>
      <c r="G4" s="7" t="s">
        <v>16</v>
      </c>
      <c r="H4" s="7" t="s">
        <v>15</v>
      </c>
    </row>
    <row r="5" spans="1:8">
      <c r="A5" s="11">
        <v>2014</v>
      </c>
      <c r="B5" s="4" t="s">
        <v>0</v>
      </c>
      <c r="C5" s="5">
        <v>149951</v>
      </c>
      <c r="D5" s="5">
        <v>203248</v>
      </c>
      <c r="E5" s="5">
        <v>20280</v>
      </c>
      <c r="F5" s="5">
        <v>14705</v>
      </c>
      <c r="G5" s="5">
        <v>105866</v>
      </c>
      <c r="H5" s="5">
        <v>20990</v>
      </c>
    </row>
    <row r="6" spans="1:8">
      <c r="A6" s="11"/>
      <c r="B6" s="4" t="s">
        <v>1</v>
      </c>
      <c r="C6" s="5">
        <v>99368</v>
      </c>
      <c r="D6" s="5">
        <v>167928</v>
      </c>
      <c r="E6" s="5">
        <v>17721</v>
      </c>
      <c r="F6" s="5">
        <v>13434</v>
      </c>
      <c r="G6" s="5">
        <v>55878</v>
      </c>
      <c r="H6" s="5">
        <v>16977</v>
      </c>
    </row>
    <row r="7" spans="1:8">
      <c r="A7" s="11"/>
      <c r="B7" s="4" t="s">
        <v>2</v>
      </c>
      <c r="C7" s="5">
        <v>105671</v>
      </c>
      <c r="D7" s="5">
        <v>188845</v>
      </c>
      <c r="E7" s="5">
        <v>20009</v>
      </c>
      <c r="F7" s="5">
        <v>31193</v>
      </c>
      <c r="G7" s="5">
        <v>64186</v>
      </c>
      <c r="H7" s="5">
        <v>22298</v>
      </c>
    </row>
    <row r="8" spans="1:8">
      <c r="A8" s="11"/>
      <c r="B8" s="4" t="s">
        <v>3</v>
      </c>
      <c r="C8" s="5">
        <v>108723</v>
      </c>
      <c r="D8" s="5">
        <v>211908</v>
      </c>
      <c r="E8" s="5">
        <v>20876</v>
      </c>
      <c r="F8" s="5">
        <v>75634</v>
      </c>
      <c r="G8" s="5">
        <v>66905</v>
      </c>
      <c r="H8" s="5">
        <v>32515</v>
      </c>
    </row>
    <row r="9" spans="1:8">
      <c r="A9" s="11"/>
      <c r="B9" s="4" t="s">
        <v>4</v>
      </c>
      <c r="C9" s="5">
        <v>103010</v>
      </c>
      <c r="D9" s="5">
        <v>212198</v>
      </c>
      <c r="E9" s="5">
        <v>20048</v>
      </c>
      <c r="F9" s="5">
        <v>65170</v>
      </c>
      <c r="G9" s="5">
        <v>77067</v>
      </c>
      <c r="H9" s="5">
        <v>28086</v>
      </c>
    </row>
    <row r="10" spans="1:8">
      <c r="A10" s="11"/>
      <c r="B10" s="4" t="s">
        <v>5</v>
      </c>
      <c r="C10" s="5">
        <v>103916</v>
      </c>
      <c r="D10" s="5">
        <v>238981</v>
      </c>
      <c r="E10" s="5">
        <v>23514</v>
      </c>
      <c r="F10" s="5">
        <v>107890</v>
      </c>
      <c r="G10" s="5">
        <v>79683</v>
      </c>
      <c r="H10" s="5">
        <v>28261</v>
      </c>
    </row>
    <row r="11" spans="1:8">
      <c r="A11" s="11"/>
      <c r="B11" s="4" t="s">
        <v>6</v>
      </c>
      <c r="C11" s="5">
        <v>102353</v>
      </c>
      <c r="D11" s="5">
        <v>224605</v>
      </c>
      <c r="E11" s="5">
        <v>20682</v>
      </c>
      <c r="F11" s="5">
        <v>65600</v>
      </c>
      <c r="G11" s="5">
        <v>72672</v>
      </c>
      <c r="H11" s="5">
        <v>23324</v>
      </c>
    </row>
    <row r="12" spans="1:8">
      <c r="A12" s="11"/>
      <c r="B12" s="4" t="s">
        <v>7</v>
      </c>
      <c r="C12" s="5">
        <v>53286</v>
      </c>
      <c r="D12" s="5">
        <v>130707</v>
      </c>
      <c r="E12" s="5">
        <v>9744</v>
      </c>
      <c r="F12" s="5">
        <v>31300</v>
      </c>
      <c r="G12" s="5">
        <v>50602</v>
      </c>
      <c r="H12" s="5">
        <v>14464</v>
      </c>
    </row>
    <row r="13" spans="1:8">
      <c r="A13" s="11"/>
      <c r="B13" s="4" t="s">
        <v>8</v>
      </c>
      <c r="C13" s="5">
        <v>120205</v>
      </c>
      <c r="D13" s="5">
        <v>242121</v>
      </c>
      <c r="E13" s="5">
        <v>22153</v>
      </c>
      <c r="F13" s="5">
        <v>20515</v>
      </c>
      <c r="G13" s="5">
        <v>83093</v>
      </c>
      <c r="H13" s="5">
        <v>20807</v>
      </c>
    </row>
    <row r="14" spans="1:8">
      <c r="A14" s="11"/>
      <c r="B14" s="4" t="s">
        <v>9</v>
      </c>
      <c r="C14" s="5">
        <v>111455</v>
      </c>
      <c r="D14" s="5">
        <v>209450</v>
      </c>
      <c r="E14" s="5">
        <v>22258</v>
      </c>
      <c r="F14" s="5">
        <v>17567</v>
      </c>
      <c r="G14" s="5">
        <v>64760</v>
      </c>
      <c r="H14" s="5">
        <v>23389</v>
      </c>
    </row>
    <row r="15" spans="1:8">
      <c r="A15" s="11"/>
      <c r="B15" s="4" t="s">
        <v>10</v>
      </c>
      <c r="C15" s="5">
        <v>85823</v>
      </c>
      <c r="D15" s="5">
        <v>174766</v>
      </c>
      <c r="E15" s="5">
        <v>16131</v>
      </c>
      <c r="F15" s="5">
        <v>15859</v>
      </c>
      <c r="G15" s="5">
        <v>68301</v>
      </c>
      <c r="H15" s="5">
        <v>18116</v>
      </c>
    </row>
    <row r="16" spans="1:8">
      <c r="A16" s="11"/>
      <c r="B16" s="4" t="s">
        <v>11</v>
      </c>
      <c r="C16" s="5">
        <v>72408</v>
      </c>
      <c r="D16" s="5">
        <v>148754</v>
      </c>
      <c r="E16" s="5">
        <v>11359</v>
      </c>
      <c r="F16" s="5">
        <v>49805</v>
      </c>
      <c r="G16" s="5">
        <v>62007</v>
      </c>
      <c r="H16" s="5">
        <v>22158</v>
      </c>
    </row>
    <row r="17" spans="1:8">
      <c r="A17" s="10">
        <v>2015</v>
      </c>
      <c r="B17" s="2" t="s">
        <v>0</v>
      </c>
      <c r="C17" s="3">
        <v>171431</v>
      </c>
      <c r="D17" s="3">
        <v>198775</v>
      </c>
      <c r="E17" s="3">
        <v>17845</v>
      </c>
      <c r="F17" s="3">
        <v>19476</v>
      </c>
      <c r="G17" s="3">
        <v>123860</v>
      </c>
      <c r="H17" s="3">
        <v>21126</v>
      </c>
    </row>
    <row r="18" spans="1:8">
      <c r="A18" s="10"/>
      <c r="B18" s="2" t="s">
        <v>1</v>
      </c>
      <c r="C18" s="3">
        <v>136182</v>
      </c>
      <c r="D18" s="3">
        <v>156934</v>
      </c>
      <c r="E18" s="3">
        <v>15143</v>
      </c>
      <c r="F18" s="3">
        <v>16458</v>
      </c>
      <c r="G18" s="3">
        <v>65159</v>
      </c>
      <c r="H18" s="3">
        <v>17885</v>
      </c>
    </row>
    <row r="19" spans="1:8">
      <c r="A19" s="10"/>
      <c r="B19" s="2" t="s">
        <v>2</v>
      </c>
      <c r="C19" s="3">
        <v>161813</v>
      </c>
      <c r="D19" s="3">
        <v>177851</v>
      </c>
      <c r="E19" s="3">
        <v>15680</v>
      </c>
      <c r="F19" s="3">
        <v>38475</v>
      </c>
      <c r="G19" s="3">
        <v>72309</v>
      </c>
      <c r="H19" s="3">
        <v>19350</v>
      </c>
    </row>
    <row r="20" spans="1:8">
      <c r="A20" s="10"/>
      <c r="B20" s="2" t="s">
        <v>3</v>
      </c>
      <c r="C20" s="3">
        <v>171450</v>
      </c>
      <c r="D20" s="3">
        <v>203833</v>
      </c>
      <c r="E20" s="3">
        <v>15717</v>
      </c>
      <c r="F20" s="3">
        <v>69025</v>
      </c>
      <c r="G20" s="3">
        <v>75059</v>
      </c>
      <c r="H20" s="3">
        <v>28365</v>
      </c>
    </row>
    <row r="21" spans="1:8">
      <c r="A21" s="10"/>
      <c r="B21" s="2" t="s">
        <v>4</v>
      </c>
      <c r="C21" s="3">
        <v>153996</v>
      </c>
      <c r="D21" s="3">
        <v>217260</v>
      </c>
      <c r="E21" s="3">
        <v>15046</v>
      </c>
      <c r="F21" s="3">
        <v>80646</v>
      </c>
      <c r="G21" s="3">
        <v>80974</v>
      </c>
      <c r="H21" s="3">
        <v>28057</v>
      </c>
    </row>
    <row r="22" spans="1:8">
      <c r="A22" s="10"/>
      <c r="B22" s="2" t="s">
        <v>5</v>
      </c>
      <c r="C22" s="3">
        <v>148319</v>
      </c>
      <c r="D22" s="3">
        <v>255660</v>
      </c>
      <c r="E22" s="3">
        <v>16906</v>
      </c>
      <c r="F22" s="3">
        <v>105780</v>
      </c>
      <c r="G22" s="3">
        <v>95206</v>
      </c>
      <c r="H22" s="3">
        <v>24901</v>
      </c>
    </row>
    <row r="23" spans="1:8">
      <c r="A23" s="10"/>
      <c r="B23" s="2" t="s">
        <v>6</v>
      </c>
      <c r="C23" s="3">
        <v>139897</v>
      </c>
      <c r="D23" s="3">
        <v>231655</v>
      </c>
      <c r="E23" s="3">
        <v>15602</v>
      </c>
      <c r="F23" s="3">
        <v>75956</v>
      </c>
      <c r="G23" s="3">
        <v>82001</v>
      </c>
      <c r="H23" s="3">
        <v>22528</v>
      </c>
    </row>
    <row r="24" spans="1:8">
      <c r="A24" s="10"/>
      <c r="B24" s="2" t="s">
        <v>7</v>
      </c>
      <c r="C24" s="3">
        <v>74174</v>
      </c>
      <c r="D24" s="3">
        <v>132417</v>
      </c>
      <c r="E24" s="3">
        <v>7145</v>
      </c>
      <c r="F24" s="3">
        <v>30817</v>
      </c>
      <c r="G24" s="3">
        <v>64637</v>
      </c>
      <c r="H24" s="3">
        <v>13368</v>
      </c>
    </row>
    <row r="25" spans="1:8">
      <c r="A25" s="10"/>
      <c r="B25" s="2" t="s">
        <v>8</v>
      </c>
      <c r="C25" s="3">
        <v>164378</v>
      </c>
      <c r="D25" s="3">
        <v>235449</v>
      </c>
      <c r="E25" s="3">
        <v>15842</v>
      </c>
      <c r="F25" s="3">
        <v>21229</v>
      </c>
      <c r="G25" s="3">
        <v>84594</v>
      </c>
      <c r="H25" s="3">
        <v>20575</v>
      </c>
    </row>
    <row r="26" spans="1:8">
      <c r="A26" s="10"/>
      <c r="B26" s="2" t="s">
        <v>9</v>
      </c>
      <c r="C26" s="3">
        <v>161713</v>
      </c>
      <c r="D26" s="3">
        <v>212745</v>
      </c>
      <c r="E26" s="3">
        <v>15916</v>
      </c>
      <c r="F26" s="3">
        <v>17311</v>
      </c>
      <c r="G26" s="3">
        <v>74092</v>
      </c>
      <c r="H26" s="3">
        <v>23189</v>
      </c>
    </row>
    <row r="27" spans="1:8">
      <c r="A27" s="10"/>
      <c r="B27" s="2" t="s">
        <v>10</v>
      </c>
      <c r="C27" s="3">
        <v>152211</v>
      </c>
      <c r="D27" s="3">
        <v>184281</v>
      </c>
      <c r="E27" s="3">
        <v>13860</v>
      </c>
      <c r="F27" s="3">
        <v>15926</v>
      </c>
      <c r="G27" s="3">
        <v>78355</v>
      </c>
      <c r="H27" s="3">
        <v>17206</v>
      </c>
    </row>
    <row r="28" spans="1:8">
      <c r="A28" s="10"/>
      <c r="B28" s="2" t="s">
        <v>11</v>
      </c>
      <c r="C28" s="3">
        <v>321583</v>
      </c>
      <c r="D28" s="3">
        <v>151373</v>
      </c>
      <c r="E28" s="3">
        <v>11617</v>
      </c>
      <c r="F28" s="3">
        <v>47855</v>
      </c>
      <c r="G28" s="3">
        <v>71094</v>
      </c>
      <c r="H28" s="3">
        <v>22047</v>
      </c>
    </row>
    <row r="29" spans="1:8">
      <c r="A29" s="11">
        <v>2016</v>
      </c>
      <c r="B29" s="4" t="s">
        <v>0</v>
      </c>
      <c r="C29" s="5">
        <v>120402</v>
      </c>
      <c r="D29" s="5">
        <v>187899</v>
      </c>
      <c r="E29" s="5">
        <v>16458</v>
      </c>
      <c r="F29" s="5">
        <v>17136</v>
      </c>
      <c r="G29" s="5">
        <v>116865</v>
      </c>
      <c r="H29" s="5">
        <v>17879</v>
      </c>
    </row>
    <row r="30" spans="1:8">
      <c r="A30" s="11"/>
      <c r="B30" s="4" t="s">
        <v>1</v>
      </c>
      <c r="C30" s="5">
        <v>101557</v>
      </c>
      <c r="D30" s="5">
        <v>167268</v>
      </c>
      <c r="E30" s="5">
        <v>15428</v>
      </c>
      <c r="F30" s="5">
        <v>14045</v>
      </c>
      <c r="G30" s="5">
        <v>71554</v>
      </c>
      <c r="H30" s="5">
        <v>16305</v>
      </c>
    </row>
    <row r="31" spans="1:8">
      <c r="A31" s="11"/>
      <c r="B31" s="4" t="s">
        <v>2</v>
      </c>
      <c r="C31" s="5">
        <v>105165</v>
      </c>
      <c r="D31" s="5">
        <v>192326</v>
      </c>
      <c r="E31" s="5">
        <v>18087</v>
      </c>
      <c r="F31" s="5">
        <v>44177</v>
      </c>
      <c r="G31" s="5">
        <v>71651</v>
      </c>
      <c r="H31" s="5">
        <v>21910</v>
      </c>
    </row>
    <row r="32" spans="1:8">
      <c r="A32" s="11"/>
      <c r="B32" s="4" t="s">
        <v>3</v>
      </c>
      <c r="C32" s="5">
        <v>109512</v>
      </c>
      <c r="D32" s="5">
        <v>212996</v>
      </c>
      <c r="E32" s="5">
        <v>19707</v>
      </c>
      <c r="F32" s="5">
        <v>58057</v>
      </c>
      <c r="G32" s="5">
        <v>75638</v>
      </c>
      <c r="H32" s="5">
        <v>22681</v>
      </c>
    </row>
    <row r="33" spans="1:8">
      <c r="A33" s="11"/>
      <c r="B33" s="4" t="s">
        <v>4</v>
      </c>
      <c r="C33" s="5">
        <v>108930</v>
      </c>
      <c r="D33" s="5">
        <v>233220</v>
      </c>
      <c r="E33" s="5">
        <v>20626</v>
      </c>
      <c r="F33" s="5">
        <v>74399</v>
      </c>
      <c r="G33" s="5">
        <v>85739</v>
      </c>
      <c r="H33" s="5">
        <v>24219</v>
      </c>
    </row>
    <row r="34" spans="1:8">
      <c r="A34" s="11"/>
      <c r="B34" s="4" t="s">
        <v>5</v>
      </c>
      <c r="C34" s="5">
        <v>102146</v>
      </c>
      <c r="D34" s="5">
        <v>269268</v>
      </c>
      <c r="E34" s="5">
        <v>22714</v>
      </c>
      <c r="F34" s="5">
        <v>108017</v>
      </c>
      <c r="G34" s="5">
        <v>86615</v>
      </c>
      <c r="H34" s="5">
        <v>24850</v>
      </c>
    </row>
    <row r="35" spans="1:8">
      <c r="A35" s="11"/>
      <c r="B35" s="4" t="s">
        <v>6</v>
      </c>
      <c r="C35" s="5">
        <v>97940</v>
      </c>
      <c r="D35" s="5">
        <v>252934</v>
      </c>
      <c r="E35" s="5">
        <v>19966</v>
      </c>
      <c r="F35" s="5">
        <v>74107</v>
      </c>
      <c r="G35" s="5">
        <v>89940</v>
      </c>
      <c r="H35" s="5">
        <v>22320</v>
      </c>
    </row>
    <row r="36" spans="1:8">
      <c r="A36" s="11"/>
      <c r="B36" s="4" t="s">
        <v>7</v>
      </c>
      <c r="C36" s="5">
        <v>53914</v>
      </c>
      <c r="D36" s="5">
        <v>148196</v>
      </c>
      <c r="E36" s="5">
        <v>10292</v>
      </c>
      <c r="F36" s="5">
        <v>30914</v>
      </c>
      <c r="G36" s="5">
        <v>72134</v>
      </c>
      <c r="H36" s="5">
        <v>12304</v>
      </c>
    </row>
    <row r="37" spans="1:8">
      <c r="A37" s="11"/>
      <c r="B37" s="4" t="s">
        <v>8</v>
      </c>
      <c r="C37" s="5">
        <v>116468</v>
      </c>
      <c r="D37" s="5">
        <v>262128</v>
      </c>
      <c r="E37" s="5">
        <v>22783</v>
      </c>
      <c r="F37" s="5">
        <v>18614</v>
      </c>
      <c r="G37" s="5">
        <v>90496</v>
      </c>
      <c r="H37" s="5">
        <v>20794</v>
      </c>
    </row>
    <row r="38" spans="1:8">
      <c r="A38" s="11"/>
      <c r="B38" s="4" t="s">
        <v>9</v>
      </c>
      <c r="C38" s="5">
        <v>114076</v>
      </c>
      <c r="D38" s="5">
        <v>248940</v>
      </c>
      <c r="E38" s="5">
        <v>25339</v>
      </c>
      <c r="F38" s="5">
        <v>16800</v>
      </c>
      <c r="G38" s="5">
        <v>88596</v>
      </c>
      <c r="H38" s="5">
        <v>29586</v>
      </c>
    </row>
    <row r="39" spans="1:8">
      <c r="A39" s="11"/>
      <c r="B39" s="4" t="s">
        <v>10</v>
      </c>
      <c r="C39" s="5">
        <v>97177</v>
      </c>
      <c r="D39" s="5">
        <v>223845</v>
      </c>
      <c r="E39" s="5">
        <v>21895</v>
      </c>
      <c r="F39" s="5">
        <v>16654</v>
      </c>
      <c r="G39" s="5">
        <v>97825</v>
      </c>
      <c r="H39" s="5">
        <v>23381</v>
      </c>
    </row>
    <row r="40" spans="1:8">
      <c r="A40" s="11"/>
      <c r="B40" s="4" t="s">
        <v>11</v>
      </c>
      <c r="C40" s="5">
        <v>108826</v>
      </c>
      <c r="D40" s="5">
        <v>185746</v>
      </c>
      <c r="E40" s="5">
        <v>20687</v>
      </c>
      <c r="F40" s="5">
        <v>49669</v>
      </c>
      <c r="G40" s="5">
        <v>71095</v>
      </c>
      <c r="H40" s="5">
        <v>26995</v>
      </c>
    </row>
    <row r="41" spans="1:8">
      <c r="A41" s="10">
        <v>2017</v>
      </c>
      <c r="B41" s="2" t="s">
        <v>0</v>
      </c>
      <c r="C41" s="3">
        <v>118642</v>
      </c>
      <c r="D41" s="3">
        <v>222212</v>
      </c>
      <c r="E41" s="3">
        <v>20341</v>
      </c>
      <c r="F41" s="3">
        <v>17511</v>
      </c>
      <c r="G41" s="3">
        <v>137485</v>
      </c>
      <c r="H41" s="3">
        <v>21163</v>
      </c>
    </row>
    <row r="42" spans="1:8">
      <c r="A42" s="10"/>
      <c r="B42" s="2" t="s">
        <v>1</v>
      </c>
      <c r="C42" s="3">
        <v>91978</v>
      </c>
      <c r="D42" s="3">
        <v>196546</v>
      </c>
      <c r="E42" s="3">
        <v>20371</v>
      </c>
      <c r="F42" s="3">
        <v>16461</v>
      </c>
      <c r="G42" s="3">
        <v>74710</v>
      </c>
      <c r="H42" s="3">
        <v>18294</v>
      </c>
    </row>
    <row r="43" spans="1:8">
      <c r="A43" s="10"/>
      <c r="B43" s="2" t="s">
        <v>2</v>
      </c>
      <c r="C43" s="3">
        <v>108008</v>
      </c>
      <c r="D43" s="3">
        <v>252548</v>
      </c>
      <c r="E43" s="3">
        <v>25848</v>
      </c>
      <c r="F43" s="3">
        <v>41949</v>
      </c>
      <c r="G43" s="3">
        <v>86507</v>
      </c>
      <c r="H43" s="3">
        <v>43461</v>
      </c>
    </row>
    <row r="44" spans="1:8">
      <c r="A44" s="10"/>
      <c r="B44" s="2" t="s">
        <v>3</v>
      </c>
      <c r="C44" s="3">
        <v>107780</v>
      </c>
      <c r="D44" s="3">
        <v>284104</v>
      </c>
      <c r="E44" s="3">
        <v>26239</v>
      </c>
      <c r="F44" s="3">
        <v>92254</v>
      </c>
      <c r="G44" s="3">
        <v>91441</v>
      </c>
      <c r="H44" s="3">
        <v>86160</v>
      </c>
    </row>
    <row r="45" spans="1:8">
      <c r="A45" s="10"/>
      <c r="B45" s="2" t="s">
        <v>4</v>
      </c>
      <c r="C45" s="3">
        <v>106005</v>
      </c>
      <c r="D45" s="3">
        <v>292998</v>
      </c>
      <c r="E45" s="3">
        <v>25488</v>
      </c>
      <c r="F45" s="3">
        <v>78457</v>
      </c>
      <c r="G45" s="3">
        <v>110889</v>
      </c>
      <c r="H45" s="3">
        <v>59443</v>
      </c>
    </row>
    <row r="46" spans="1:8">
      <c r="A46" s="10"/>
      <c r="B46" s="2" t="s">
        <v>5</v>
      </c>
      <c r="C46" s="3">
        <v>97841</v>
      </c>
      <c r="D46" s="3">
        <v>340529</v>
      </c>
      <c r="E46" s="3">
        <v>27637</v>
      </c>
      <c r="F46" s="3">
        <v>129144</v>
      </c>
      <c r="G46" s="3">
        <v>110782</v>
      </c>
      <c r="H46" s="3">
        <v>63089</v>
      </c>
    </row>
    <row r="47" spans="1:8">
      <c r="A47" s="10"/>
      <c r="B47" s="2" t="s">
        <v>6</v>
      </c>
      <c r="C47" s="3">
        <v>95813</v>
      </c>
      <c r="D47" s="3">
        <v>312005</v>
      </c>
      <c r="E47" s="3">
        <v>24585</v>
      </c>
      <c r="F47" s="3">
        <v>83240</v>
      </c>
      <c r="G47" s="3">
        <v>109211</v>
      </c>
      <c r="H47" s="3">
        <v>48356</v>
      </c>
    </row>
    <row r="48" spans="1:8">
      <c r="A48" s="10"/>
      <c r="B48" s="2" t="s">
        <v>7</v>
      </c>
      <c r="C48" s="3">
        <v>52459</v>
      </c>
      <c r="D48" s="3">
        <v>190176</v>
      </c>
      <c r="E48" s="3">
        <v>13030</v>
      </c>
      <c r="F48" s="3">
        <v>35425</v>
      </c>
      <c r="G48" s="3">
        <v>79003</v>
      </c>
      <c r="H48" s="3">
        <v>31896</v>
      </c>
    </row>
    <row r="49" spans="1:8">
      <c r="A49" s="10"/>
      <c r="B49" s="2" t="s">
        <v>8</v>
      </c>
      <c r="C49" s="3">
        <v>110981</v>
      </c>
      <c r="D49" s="3">
        <v>333856</v>
      </c>
      <c r="E49" s="3">
        <v>28987</v>
      </c>
      <c r="F49" s="3">
        <v>22898</v>
      </c>
      <c r="G49" s="3">
        <v>113760</v>
      </c>
      <c r="H49" s="3">
        <v>50264</v>
      </c>
    </row>
    <row r="50" spans="1:8">
      <c r="A50" s="10"/>
      <c r="B50" s="2" t="s">
        <v>9</v>
      </c>
      <c r="C50" s="3">
        <v>105622</v>
      </c>
      <c r="D50" s="3">
        <v>309928</v>
      </c>
      <c r="E50" s="3">
        <v>30377</v>
      </c>
      <c r="F50" s="3">
        <v>21062</v>
      </c>
      <c r="G50" s="3">
        <v>118117</v>
      </c>
      <c r="H50" s="3">
        <v>51385</v>
      </c>
    </row>
    <row r="51" spans="1:8">
      <c r="A51" s="10"/>
      <c r="B51" s="2" t="s">
        <v>10</v>
      </c>
      <c r="C51" s="3">
        <v>86352</v>
      </c>
      <c r="D51" s="3">
        <v>266854</v>
      </c>
      <c r="E51" s="3">
        <v>24733</v>
      </c>
      <c r="F51" s="3">
        <v>20364</v>
      </c>
      <c r="G51" s="3">
        <v>111174</v>
      </c>
      <c r="H51" s="3">
        <v>40539</v>
      </c>
    </row>
    <row r="52" spans="1:8">
      <c r="A52" s="10"/>
      <c r="B52" s="2" t="s">
        <v>11</v>
      </c>
      <c r="C52" s="3">
        <v>58194</v>
      </c>
      <c r="D52" s="3">
        <v>221675</v>
      </c>
      <c r="E52" s="3">
        <v>18065</v>
      </c>
      <c r="F52" s="3">
        <v>56502</v>
      </c>
      <c r="G52" s="3">
        <v>90015</v>
      </c>
      <c r="H52" s="3">
        <v>53815</v>
      </c>
    </row>
    <row r="53" spans="1:8">
      <c r="A53" s="11">
        <v>2018</v>
      </c>
      <c r="B53" s="4" t="s">
        <v>0</v>
      </c>
      <c r="C53" s="5">
        <v>146796</v>
      </c>
      <c r="D53" s="5">
        <v>292676</v>
      </c>
      <c r="E53" s="5">
        <v>27840</v>
      </c>
      <c r="F53" s="5">
        <v>21747</v>
      </c>
      <c r="G53" s="5">
        <v>178208</v>
      </c>
      <c r="H53" s="5">
        <v>42361</v>
      </c>
    </row>
    <row r="54" spans="1:8">
      <c r="A54" s="11"/>
      <c r="B54" s="4" t="s">
        <v>1</v>
      </c>
      <c r="C54" s="5">
        <v>100918</v>
      </c>
      <c r="D54" s="5">
        <v>235526</v>
      </c>
      <c r="E54" s="5">
        <v>25000</v>
      </c>
      <c r="F54" s="5">
        <v>18227</v>
      </c>
      <c r="G54" s="5">
        <v>92479</v>
      </c>
      <c r="H54" s="5">
        <v>36953</v>
      </c>
    </row>
    <row r="55" spans="1:8">
      <c r="A55" s="11"/>
      <c r="B55" s="4" t="s">
        <v>2</v>
      </c>
      <c r="C55" s="6">
        <v>104520</v>
      </c>
      <c r="D55" s="6">
        <v>267022</v>
      </c>
      <c r="E55" s="6">
        <v>28227</v>
      </c>
      <c r="F55" s="6">
        <v>63254</v>
      </c>
      <c r="G55" s="6">
        <v>95900</v>
      </c>
      <c r="H55" s="6">
        <v>52770</v>
      </c>
    </row>
    <row r="56" spans="1:8">
      <c r="A56" s="11"/>
      <c r="B56" s="4" t="s">
        <v>3</v>
      </c>
      <c r="C56" s="6">
        <v>109444</v>
      </c>
      <c r="D56" s="6">
        <v>291280</v>
      </c>
      <c r="E56" s="6">
        <v>27675</v>
      </c>
      <c r="F56" s="6">
        <v>76299</v>
      </c>
      <c r="G56" s="6">
        <v>118080</v>
      </c>
      <c r="H56" s="6">
        <v>62601</v>
      </c>
    </row>
    <row r="57" spans="1:8">
      <c r="A57" s="11"/>
      <c r="B57" s="4" t="s">
        <v>4</v>
      </c>
      <c r="C57" s="6">
        <v>106744</v>
      </c>
      <c r="D57" s="6">
        <v>318855</v>
      </c>
      <c r="E57" s="6">
        <v>28230</v>
      </c>
      <c r="F57" s="6">
        <v>90559</v>
      </c>
      <c r="G57" s="6">
        <v>127781</v>
      </c>
      <c r="H57" s="6">
        <v>60286</v>
      </c>
    </row>
    <row r="58" spans="1:8">
      <c r="A58" s="11"/>
      <c r="B58" s="4" t="s">
        <v>5</v>
      </c>
      <c r="C58" s="6">
        <v>97337</v>
      </c>
      <c r="D58" s="6">
        <v>365562</v>
      </c>
      <c r="E58" s="6">
        <v>29694</v>
      </c>
      <c r="F58" s="6">
        <v>133671</v>
      </c>
      <c r="G58" s="6">
        <v>111146</v>
      </c>
      <c r="H58" s="6">
        <v>65860</v>
      </c>
    </row>
    <row r="59" spans="1:8">
      <c r="A59" s="11"/>
      <c r="B59" s="4" t="s">
        <v>6</v>
      </c>
      <c r="C59" s="6">
        <v>97611</v>
      </c>
      <c r="D59" s="6">
        <v>331382</v>
      </c>
      <c r="E59" s="6">
        <v>27156</v>
      </c>
      <c r="F59" s="6">
        <v>84166</v>
      </c>
      <c r="G59" s="6">
        <v>113488</v>
      </c>
      <c r="H59" s="6">
        <v>48538</v>
      </c>
    </row>
    <row r="60" spans="1:8">
      <c r="A60" s="11"/>
      <c r="B60" s="4" t="s">
        <v>7</v>
      </c>
      <c r="C60" s="6">
        <v>58190</v>
      </c>
      <c r="D60" s="6">
        <v>189553</v>
      </c>
      <c r="E60" s="6">
        <v>14610</v>
      </c>
      <c r="F60" s="6">
        <v>37129</v>
      </c>
      <c r="G60" s="6">
        <v>63701</v>
      </c>
      <c r="H60" s="6">
        <v>34528</v>
      </c>
    </row>
    <row r="61" spans="1:8">
      <c r="A61" s="11"/>
      <c r="B61" s="4" t="s">
        <v>8</v>
      </c>
      <c r="C61" s="6">
        <v>125115</v>
      </c>
      <c r="D61" s="6">
        <v>330129</v>
      </c>
      <c r="E61" s="6">
        <v>32220</v>
      </c>
      <c r="F61" s="6">
        <v>24999</v>
      </c>
      <c r="G61" s="6">
        <v>96860</v>
      </c>
      <c r="H61" s="6">
        <v>52356</v>
      </c>
    </row>
    <row r="62" spans="1:8">
      <c r="A62" s="11"/>
      <c r="B62" s="4" t="s">
        <v>9</v>
      </c>
      <c r="C62" s="6">
        <v>116919</v>
      </c>
      <c r="D62" s="6">
        <v>314405</v>
      </c>
      <c r="E62" s="6">
        <v>34053</v>
      </c>
      <c r="F62" s="6">
        <v>24435</v>
      </c>
      <c r="G62" s="6">
        <v>94527</v>
      </c>
      <c r="H62" s="6">
        <v>57810</v>
      </c>
    </row>
    <row r="63" spans="1:8">
      <c r="A63" s="11"/>
      <c r="B63" s="4" t="s">
        <v>10</v>
      </c>
      <c r="C63" s="6">
        <v>97261</v>
      </c>
      <c r="D63" s="6">
        <v>239622</v>
      </c>
      <c r="E63" s="6">
        <v>26906</v>
      </c>
      <c r="F63" s="6">
        <v>21460</v>
      </c>
      <c r="G63" s="6">
        <v>83232</v>
      </c>
      <c r="H63" s="6">
        <v>43351</v>
      </c>
    </row>
    <row r="64" spans="1:8">
      <c r="A64" s="11"/>
      <c r="B64" s="4" t="s">
        <v>11</v>
      </c>
      <c r="C64" s="6">
        <v>69095</v>
      </c>
      <c r="D64" s="6">
        <v>191477</v>
      </c>
      <c r="E64" s="6">
        <v>18628</v>
      </c>
      <c r="F64" s="6">
        <v>58552</v>
      </c>
      <c r="G64" s="6">
        <v>64124</v>
      </c>
      <c r="H64" s="6">
        <v>55177</v>
      </c>
    </row>
    <row r="67" spans="1:8">
      <c r="C67" s="7" t="s">
        <v>12</v>
      </c>
      <c r="D67" s="7" t="s">
        <v>17</v>
      </c>
      <c r="E67" s="7" t="s">
        <v>13</v>
      </c>
      <c r="F67" s="7" t="s">
        <v>14</v>
      </c>
      <c r="G67" s="7" t="s">
        <v>16</v>
      </c>
      <c r="H67" s="7" t="s">
        <v>15</v>
      </c>
    </row>
    <row r="68" spans="1:8">
      <c r="A68" s="11">
        <v>2014</v>
      </c>
      <c r="B68" s="4" t="s">
        <v>0</v>
      </c>
      <c r="C68" s="5">
        <v>136150</v>
      </c>
      <c r="D68" s="5">
        <v>131342</v>
      </c>
      <c r="E68" s="5">
        <v>12417</v>
      </c>
      <c r="F68" s="5">
        <v>17625</v>
      </c>
      <c r="G68" s="5">
        <v>56394</v>
      </c>
      <c r="H68" s="5">
        <v>22091</v>
      </c>
    </row>
    <row r="69" spans="1:8">
      <c r="A69" s="11"/>
      <c r="B69" s="4" t="s">
        <v>1</v>
      </c>
      <c r="C69" s="5">
        <v>121982</v>
      </c>
      <c r="D69" s="5">
        <v>109240</v>
      </c>
      <c r="E69" s="5">
        <v>10766</v>
      </c>
      <c r="F69" s="5">
        <v>8271</v>
      </c>
      <c r="G69" s="5">
        <v>50700</v>
      </c>
      <c r="H69" s="5">
        <v>12655</v>
      </c>
    </row>
    <row r="70" spans="1:8">
      <c r="A70" s="11"/>
      <c r="B70" s="4" t="s">
        <v>2</v>
      </c>
      <c r="C70" s="5">
        <v>137177</v>
      </c>
      <c r="D70" s="5">
        <v>134529</v>
      </c>
      <c r="E70" s="5">
        <v>12288</v>
      </c>
      <c r="F70" s="5">
        <v>31941</v>
      </c>
      <c r="G70" s="5">
        <v>62552</v>
      </c>
      <c r="H70" s="5">
        <v>19592</v>
      </c>
    </row>
    <row r="71" spans="1:8">
      <c r="A71" s="11"/>
      <c r="B71" s="4" t="s">
        <v>3</v>
      </c>
      <c r="C71" s="5">
        <v>117316</v>
      </c>
      <c r="D71" s="5">
        <v>136349</v>
      </c>
      <c r="E71" s="5">
        <v>11118</v>
      </c>
      <c r="F71" s="5">
        <v>30408</v>
      </c>
      <c r="G71" s="5">
        <v>67376</v>
      </c>
      <c r="H71" s="5">
        <v>19607</v>
      </c>
    </row>
    <row r="72" spans="1:8">
      <c r="A72" s="11"/>
      <c r="B72" s="4" t="s">
        <v>4</v>
      </c>
      <c r="C72" s="5">
        <v>120941</v>
      </c>
      <c r="D72" s="5">
        <v>143066</v>
      </c>
      <c r="E72" s="5">
        <v>12092</v>
      </c>
      <c r="F72" s="5">
        <v>17482</v>
      </c>
      <c r="G72" s="5">
        <v>64946</v>
      </c>
      <c r="H72" s="5">
        <v>25310</v>
      </c>
    </row>
    <row r="73" spans="1:8">
      <c r="A73" s="11"/>
      <c r="B73" s="4" t="s">
        <v>5</v>
      </c>
      <c r="C73" s="5">
        <v>136995</v>
      </c>
      <c r="D73" s="5">
        <v>192426</v>
      </c>
      <c r="E73" s="5">
        <v>12268</v>
      </c>
      <c r="F73" s="5">
        <v>22017</v>
      </c>
      <c r="G73" s="5">
        <v>68720</v>
      </c>
      <c r="H73" s="5">
        <v>26528</v>
      </c>
    </row>
    <row r="74" spans="1:8">
      <c r="A74" s="11"/>
      <c r="B74" s="4" t="s">
        <v>6</v>
      </c>
      <c r="C74" s="5">
        <v>131572</v>
      </c>
      <c r="D74" s="5">
        <v>172323</v>
      </c>
      <c r="E74" s="5">
        <v>12337</v>
      </c>
      <c r="F74" s="5">
        <v>19663</v>
      </c>
      <c r="G74" s="5">
        <v>65995</v>
      </c>
      <c r="H74" s="5">
        <v>16862</v>
      </c>
    </row>
    <row r="75" spans="1:8">
      <c r="A75" s="11"/>
      <c r="B75" s="4" t="s">
        <v>7</v>
      </c>
      <c r="C75" s="5">
        <v>105193</v>
      </c>
      <c r="D75" s="5">
        <v>181862</v>
      </c>
      <c r="E75" s="5">
        <v>13223</v>
      </c>
      <c r="F75" s="5">
        <v>61051</v>
      </c>
      <c r="G75" s="5">
        <v>77075</v>
      </c>
      <c r="H75" s="5">
        <v>18605</v>
      </c>
    </row>
    <row r="76" spans="1:8">
      <c r="A76" s="11"/>
      <c r="B76" s="4" t="s">
        <v>8</v>
      </c>
      <c r="C76" s="5">
        <v>150436</v>
      </c>
      <c r="D76" s="5">
        <v>240590</v>
      </c>
      <c r="E76" s="5">
        <v>19086</v>
      </c>
      <c r="F76" s="5">
        <v>158671</v>
      </c>
      <c r="G76" s="5">
        <v>68004</v>
      </c>
      <c r="H76" s="5">
        <v>35016</v>
      </c>
    </row>
    <row r="77" spans="1:8">
      <c r="A77" s="11"/>
      <c r="B77" s="4" t="s">
        <v>9</v>
      </c>
      <c r="C77" s="5">
        <v>150292</v>
      </c>
      <c r="D77" s="5">
        <v>181440</v>
      </c>
      <c r="E77" s="5">
        <v>14495</v>
      </c>
      <c r="F77" s="5">
        <v>79045</v>
      </c>
      <c r="G77" s="5">
        <v>66820</v>
      </c>
      <c r="H77" s="5">
        <v>22313</v>
      </c>
    </row>
    <row r="78" spans="1:8">
      <c r="A78" s="11"/>
      <c r="B78" s="4" t="s">
        <v>10</v>
      </c>
      <c r="C78" s="5">
        <v>129926</v>
      </c>
      <c r="D78" s="5">
        <v>133845</v>
      </c>
      <c r="E78" s="5">
        <v>11383</v>
      </c>
      <c r="F78" s="5">
        <v>33189</v>
      </c>
      <c r="G78" s="5">
        <v>56121</v>
      </c>
      <c r="H78" s="5">
        <v>16419</v>
      </c>
    </row>
    <row r="79" spans="1:8">
      <c r="A79" s="11"/>
      <c r="B79" s="4" t="s">
        <v>11</v>
      </c>
      <c r="C79" s="5">
        <v>219564</v>
      </c>
      <c r="D79" s="5">
        <v>276344</v>
      </c>
      <c r="E79" s="5">
        <v>12627</v>
      </c>
      <c r="F79" s="5">
        <v>24287</v>
      </c>
      <c r="G79" s="5">
        <v>130844</v>
      </c>
      <c r="H79" s="5">
        <v>47663</v>
      </c>
    </row>
    <row r="80" spans="1:8">
      <c r="A80" s="10">
        <v>2015</v>
      </c>
      <c r="B80" s="2" t="s">
        <v>0</v>
      </c>
      <c r="C80" s="3">
        <v>134760</v>
      </c>
      <c r="D80" s="3">
        <v>139066</v>
      </c>
      <c r="E80" s="3">
        <v>11769</v>
      </c>
      <c r="F80" s="3">
        <v>19690</v>
      </c>
      <c r="G80" s="3">
        <v>62987</v>
      </c>
      <c r="H80" s="3">
        <v>20472</v>
      </c>
    </row>
    <row r="81" spans="1:8">
      <c r="A81" s="10"/>
      <c r="B81" s="2" t="s">
        <v>1</v>
      </c>
      <c r="C81" s="3">
        <v>118245</v>
      </c>
      <c r="D81" s="3">
        <v>113817</v>
      </c>
      <c r="E81" s="3">
        <v>10611</v>
      </c>
      <c r="F81" s="3">
        <v>12343</v>
      </c>
      <c r="G81" s="3">
        <v>57652</v>
      </c>
      <c r="H81" s="3">
        <v>12821</v>
      </c>
    </row>
    <row r="82" spans="1:8">
      <c r="A82" s="10"/>
      <c r="B82" s="2" t="s">
        <v>2</v>
      </c>
      <c r="C82" s="3">
        <v>129887</v>
      </c>
      <c r="D82" s="3">
        <v>135107</v>
      </c>
      <c r="E82" s="3">
        <v>11768</v>
      </c>
      <c r="F82" s="3">
        <v>27293</v>
      </c>
      <c r="G82" s="3">
        <v>66344</v>
      </c>
      <c r="H82" s="3">
        <v>19553</v>
      </c>
    </row>
    <row r="83" spans="1:8">
      <c r="A83" s="10"/>
      <c r="B83" s="2" t="s">
        <v>3</v>
      </c>
      <c r="C83" s="3">
        <v>123205</v>
      </c>
      <c r="D83" s="3">
        <v>137576</v>
      </c>
      <c r="E83" s="3">
        <v>10944</v>
      </c>
      <c r="F83" s="3">
        <v>39020</v>
      </c>
      <c r="G83" s="3">
        <v>72982</v>
      </c>
      <c r="H83" s="3">
        <v>19313</v>
      </c>
    </row>
    <row r="84" spans="1:8">
      <c r="A84" s="10"/>
      <c r="B84" s="2" t="s">
        <v>4</v>
      </c>
      <c r="C84" s="3">
        <v>150818</v>
      </c>
      <c r="D84" s="3">
        <v>143063</v>
      </c>
      <c r="E84" s="3">
        <v>12003</v>
      </c>
      <c r="F84" s="3">
        <v>21801</v>
      </c>
      <c r="G84" s="3">
        <v>77593</v>
      </c>
      <c r="H84" s="3">
        <v>23934</v>
      </c>
    </row>
    <row r="85" spans="1:8">
      <c r="A85" s="10"/>
      <c r="B85" s="2" t="s">
        <v>5</v>
      </c>
      <c r="C85" s="3">
        <v>156557</v>
      </c>
      <c r="D85" s="3">
        <v>187931</v>
      </c>
      <c r="E85" s="3">
        <v>11841</v>
      </c>
      <c r="F85" s="3">
        <v>23170</v>
      </c>
      <c r="G85" s="3">
        <v>70789</v>
      </c>
      <c r="H85" s="3">
        <v>23810</v>
      </c>
    </row>
    <row r="86" spans="1:8">
      <c r="A86" s="10"/>
      <c r="B86" s="2" t="s">
        <v>6</v>
      </c>
      <c r="C86" s="3">
        <v>137335</v>
      </c>
      <c r="D86" s="3">
        <v>172852</v>
      </c>
      <c r="E86" s="3">
        <v>11248</v>
      </c>
      <c r="F86" s="3">
        <v>25758</v>
      </c>
      <c r="G86" s="3">
        <v>90771</v>
      </c>
      <c r="H86" s="3">
        <v>16110</v>
      </c>
    </row>
    <row r="87" spans="1:8">
      <c r="A87" s="10"/>
      <c r="B87" s="2" t="s">
        <v>7</v>
      </c>
      <c r="C87" s="3">
        <v>107985</v>
      </c>
      <c r="D87" s="3">
        <v>175006</v>
      </c>
      <c r="E87" s="3">
        <v>11384</v>
      </c>
      <c r="F87" s="3">
        <v>63641</v>
      </c>
      <c r="G87" s="3">
        <v>73927</v>
      </c>
      <c r="H87" s="3">
        <v>16130</v>
      </c>
    </row>
    <row r="88" spans="1:8">
      <c r="A88" s="10"/>
      <c r="B88" s="2" t="s">
        <v>8</v>
      </c>
      <c r="C88" s="3">
        <v>153717</v>
      </c>
      <c r="D88" s="3">
        <v>240531</v>
      </c>
      <c r="E88" s="3">
        <v>16799</v>
      </c>
      <c r="F88" s="3">
        <v>166943</v>
      </c>
      <c r="G88" s="3">
        <v>79619</v>
      </c>
      <c r="H88" s="3">
        <v>30874</v>
      </c>
    </row>
    <row r="89" spans="1:8">
      <c r="A89" s="10"/>
      <c r="B89" s="2" t="s">
        <v>9</v>
      </c>
      <c r="C89" s="3">
        <v>149774</v>
      </c>
      <c r="D89" s="3">
        <v>186266</v>
      </c>
      <c r="E89" s="3">
        <v>12640</v>
      </c>
      <c r="F89" s="3">
        <v>81323</v>
      </c>
      <c r="G89" s="3">
        <v>83637</v>
      </c>
      <c r="H89" s="3">
        <v>21996</v>
      </c>
    </row>
    <row r="90" spans="1:8">
      <c r="A90" s="10"/>
      <c r="B90" s="2" t="s">
        <v>10</v>
      </c>
      <c r="C90" s="3">
        <v>135838</v>
      </c>
      <c r="D90" s="3">
        <v>149287</v>
      </c>
      <c r="E90" s="3">
        <v>10118</v>
      </c>
      <c r="F90" s="3">
        <v>31306</v>
      </c>
      <c r="G90" s="3">
        <v>68827</v>
      </c>
      <c r="H90" s="3">
        <v>15570</v>
      </c>
    </row>
    <row r="91" spans="1:8">
      <c r="A91" s="10"/>
      <c r="B91" s="2" t="s">
        <v>11</v>
      </c>
      <c r="C91" s="3">
        <v>208699</v>
      </c>
      <c r="D91" s="3">
        <v>247508</v>
      </c>
      <c r="E91" s="3">
        <v>10868</v>
      </c>
      <c r="F91" s="3">
        <v>24240</v>
      </c>
      <c r="G91" s="3">
        <v>152934</v>
      </c>
      <c r="H91" s="3">
        <v>44004</v>
      </c>
    </row>
    <row r="92" spans="1:8">
      <c r="A92" s="11">
        <v>2016</v>
      </c>
      <c r="B92" s="4" t="s">
        <v>0</v>
      </c>
      <c r="C92" s="5">
        <v>130993</v>
      </c>
      <c r="D92" s="5">
        <v>119339</v>
      </c>
      <c r="E92" s="5">
        <v>9240</v>
      </c>
      <c r="F92" s="5">
        <v>17478</v>
      </c>
      <c r="G92" s="5">
        <v>64533</v>
      </c>
      <c r="H92" s="5">
        <v>17661</v>
      </c>
    </row>
    <row r="93" spans="1:8">
      <c r="A93" s="11"/>
      <c r="B93" s="4" t="s">
        <v>1</v>
      </c>
      <c r="C93" s="5">
        <v>126502</v>
      </c>
      <c r="D93" s="5">
        <v>106299</v>
      </c>
      <c r="E93" s="5">
        <v>9249</v>
      </c>
      <c r="F93" s="5">
        <v>9924</v>
      </c>
      <c r="G93" s="5">
        <v>57929</v>
      </c>
      <c r="H93" s="5">
        <v>11446</v>
      </c>
    </row>
    <row r="94" spans="1:8">
      <c r="A94" s="11"/>
      <c r="B94" s="4" t="s">
        <v>2</v>
      </c>
      <c r="C94" s="5">
        <v>120053</v>
      </c>
      <c r="D94" s="5">
        <v>127336</v>
      </c>
      <c r="E94" s="5">
        <v>9179</v>
      </c>
      <c r="F94" s="5">
        <v>31307</v>
      </c>
      <c r="G94" s="5">
        <v>64877</v>
      </c>
      <c r="H94" s="5">
        <v>16719</v>
      </c>
    </row>
    <row r="95" spans="1:8">
      <c r="A95" s="11"/>
      <c r="B95" s="4" t="s">
        <v>3</v>
      </c>
      <c r="C95" s="5">
        <v>121388</v>
      </c>
      <c r="D95" s="5">
        <v>126202</v>
      </c>
      <c r="E95" s="5">
        <v>9296</v>
      </c>
      <c r="F95" s="5">
        <v>31098</v>
      </c>
      <c r="G95" s="5">
        <v>71155</v>
      </c>
      <c r="H95" s="5">
        <v>15093</v>
      </c>
    </row>
    <row r="96" spans="1:8">
      <c r="A96" s="11"/>
      <c r="B96" s="4" t="s">
        <v>4</v>
      </c>
      <c r="C96" s="5">
        <v>128274</v>
      </c>
      <c r="D96" s="5">
        <v>138922</v>
      </c>
      <c r="E96" s="5">
        <v>9676</v>
      </c>
      <c r="F96" s="5">
        <v>17129</v>
      </c>
      <c r="G96" s="5">
        <v>70755</v>
      </c>
      <c r="H96" s="5">
        <v>18927</v>
      </c>
    </row>
    <row r="97" spans="1:8">
      <c r="A97" s="11"/>
      <c r="B97" s="4" t="s">
        <v>5</v>
      </c>
      <c r="C97" s="5">
        <v>140997</v>
      </c>
      <c r="D97" s="5">
        <v>184334</v>
      </c>
      <c r="E97" s="5">
        <v>9992</v>
      </c>
      <c r="F97" s="5">
        <v>21053</v>
      </c>
      <c r="G97" s="5">
        <v>71515</v>
      </c>
      <c r="H97" s="5">
        <v>20500</v>
      </c>
    </row>
    <row r="98" spans="1:8">
      <c r="A98" s="11"/>
      <c r="B98" s="4" t="s">
        <v>6</v>
      </c>
      <c r="C98" s="5">
        <v>132788</v>
      </c>
      <c r="D98" s="5">
        <v>175425</v>
      </c>
      <c r="E98" s="5">
        <v>10197</v>
      </c>
      <c r="F98" s="5">
        <v>24678</v>
      </c>
      <c r="G98" s="5">
        <v>94054</v>
      </c>
      <c r="H98" s="5">
        <v>14061</v>
      </c>
    </row>
    <row r="99" spans="1:8">
      <c r="A99" s="11"/>
      <c r="B99" s="4" t="s">
        <v>7</v>
      </c>
      <c r="C99" s="5">
        <v>104742</v>
      </c>
      <c r="D99" s="5">
        <v>185130</v>
      </c>
      <c r="E99" s="5">
        <v>9989</v>
      </c>
      <c r="F99" s="5">
        <v>60727</v>
      </c>
      <c r="G99" s="5">
        <v>75262</v>
      </c>
      <c r="H99" s="5">
        <v>14619</v>
      </c>
    </row>
    <row r="100" spans="1:8">
      <c r="A100" s="11"/>
      <c r="B100" s="4" t="s">
        <v>8</v>
      </c>
      <c r="C100" s="5">
        <v>154878</v>
      </c>
      <c r="D100" s="5">
        <v>269228</v>
      </c>
      <c r="E100" s="5">
        <v>17110</v>
      </c>
      <c r="F100" s="5">
        <v>162504</v>
      </c>
      <c r="G100" s="5">
        <v>89698</v>
      </c>
      <c r="H100" s="5">
        <v>26686</v>
      </c>
    </row>
    <row r="101" spans="1:8">
      <c r="A101" s="11"/>
      <c r="B101" s="4" t="s">
        <v>9</v>
      </c>
      <c r="C101" s="5">
        <v>139594</v>
      </c>
      <c r="D101" s="5">
        <v>195148</v>
      </c>
      <c r="E101" s="5">
        <v>12285</v>
      </c>
      <c r="F101" s="5">
        <v>80236</v>
      </c>
      <c r="G101" s="5">
        <v>96625</v>
      </c>
      <c r="H101" s="5">
        <v>19629</v>
      </c>
    </row>
    <row r="102" spans="1:8">
      <c r="A102" s="11"/>
      <c r="B102" s="4" t="s">
        <v>10</v>
      </c>
      <c r="C102" s="5">
        <v>127852</v>
      </c>
      <c r="D102" s="5">
        <v>152784</v>
      </c>
      <c r="E102" s="5">
        <v>10073</v>
      </c>
      <c r="F102" s="5">
        <v>32243</v>
      </c>
      <c r="G102" s="5">
        <v>68345</v>
      </c>
      <c r="H102" s="5">
        <v>16648</v>
      </c>
    </row>
    <row r="103" spans="1:8">
      <c r="A103" s="11"/>
      <c r="B103" s="4" t="s">
        <v>11</v>
      </c>
      <c r="C103" s="5">
        <v>199217</v>
      </c>
      <c r="D103" s="5">
        <v>270495</v>
      </c>
      <c r="E103" s="5">
        <v>11228</v>
      </c>
      <c r="F103" s="5">
        <v>25122</v>
      </c>
      <c r="G103" s="5">
        <v>155713</v>
      </c>
      <c r="H103" s="5">
        <v>45775</v>
      </c>
    </row>
    <row r="104" spans="1:8">
      <c r="A104" s="10">
        <v>2017</v>
      </c>
      <c r="B104" s="2" t="s">
        <v>0</v>
      </c>
      <c r="C104" s="3">
        <v>128463</v>
      </c>
      <c r="D104" s="3">
        <v>143265</v>
      </c>
      <c r="E104" s="3">
        <v>10136</v>
      </c>
      <c r="F104" s="3">
        <v>19236</v>
      </c>
      <c r="G104" s="3">
        <v>71660</v>
      </c>
      <c r="H104" s="3">
        <v>20127</v>
      </c>
    </row>
    <row r="105" spans="1:8">
      <c r="A105" s="10"/>
      <c r="B105" s="2" t="s">
        <v>1</v>
      </c>
      <c r="C105" s="3">
        <v>122984</v>
      </c>
      <c r="D105" s="3">
        <v>123244</v>
      </c>
      <c r="E105" s="3">
        <v>9736</v>
      </c>
      <c r="F105" s="3">
        <v>10195</v>
      </c>
      <c r="G105" s="3">
        <v>65503</v>
      </c>
      <c r="H105" s="3">
        <v>11660</v>
      </c>
    </row>
    <row r="106" spans="1:8">
      <c r="A106" s="10"/>
      <c r="B106" s="2" t="s">
        <v>2</v>
      </c>
      <c r="C106" s="3">
        <v>142125</v>
      </c>
      <c r="D106" s="3">
        <v>158891</v>
      </c>
      <c r="E106" s="3">
        <v>11862</v>
      </c>
      <c r="F106" s="3">
        <v>34042</v>
      </c>
      <c r="G106" s="3">
        <v>78439</v>
      </c>
      <c r="H106" s="3">
        <v>18823</v>
      </c>
    </row>
    <row r="107" spans="1:8">
      <c r="A107" s="10"/>
      <c r="B107" s="2" t="s">
        <v>3</v>
      </c>
      <c r="C107" s="3">
        <v>121034</v>
      </c>
      <c r="D107" s="3">
        <v>162967</v>
      </c>
      <c r="E107" s="3">
        <v>10753</v>
      </c>
      <c r="F107" s="3">
        <v>38064</v>
      </c>
      <c r="G107" s="3">
        <v>87441</v>
      </c>
      <c r="H107" s="3">
        <v>27823</v>
      </c>
    </row>
    <row r="108" spans="1:8">
      <c r="A108" s="10"/>
      <c r="B108" s="2" t="s">
        <v>4</v>
      </c>
      <c r="C108" s="3">
        <v>133148</v>
      </c>
      <c r="D108" s="3">
        <v>182738</v>
      </c>
      <c r="E108" s="3">
        <v>12310</v>
      </c>
      <c r="F108" s="3">
        <v>23026</v>
      </c>
      <c r="G108" s="3">
        <v>85351</v>
      </c>
      <c r="H108" s="3">
        <v>42600</v>
      </c>
    </row>
    <row r="109" spans="1:8">
      <c r="A109" s="10"/>
      <c r="B109" s="2" t="s">
        <v>5</v>
      </c>
      <c r="C109" s="3">
        <v>142944</v>
      </c>
      <c r="D109" s="3">
        <v>243943</v>
      </c>
      <c r="E109" s="3">
        <v>13506</v>
      </c>
      <c r="F109" s="3">
        <v>29091</v>
      </c>
      <c r="G109" s="3">
        <v>97315</v>
      </c>
      <c r="H109" s="3">
        <v>45367</v>
      </c>
    </row>
    <row r="110" spans="1:8">
      <c r="A110" s="10"/>
      <c r="B110" s="2" t="s">
        <v>6</v>
      </c>
      <c r="C110" s="3">
        <v>135823</v>
      </c>
      <c r="D110" s="3">
        <v>227015</v>
      </c>
      <c r="E110" s="3">
        <v>12530</v>
      </c>
      <c r="F110" s="3">
        <v>30302</v>
      </c>
      <c r="G110" s="3">
        <v>101225</v>
      </c>
      <c r="H110" s="3">
        <v>31965</v>
      </c>
    </row>
    <row r="111" spans="1:8">
      <c r="A111" s="10"/>
      <c r="B111" s="2" t="s">
        <v>7</v>
      </c>
      <c r="C111" s="3">
        <v>108507</v>
      </c>
      <c r="D111" s="3">
        <v>231080</v>
      </c>
      <c r="E111" s="3">
        <v>12508</v>
      </c>
      <c r="F111" s="3">
        <v>71770</v>
      </c>
      <c r="G111" s="3">
        <v>91572</v>
      </c>
      <c r="H111" s="3">
        <v>33569</v>
      </c>
    </row>
    <row r="112" spans="1:8">
      <c r="A112" s="10"/>
      <c r="B112" s="2" t="s">
        <v>8</v>
      </c>
      <c r="C112" s="3">
        <v>156511</v>
      </c>
      <c r="D112" s="3">
        <v>333992</v>
      </c>
      <c r="E112" s="3">
        <v>20798</v>
      </c>
      <c r="F112" s="3">
        <v>190840</v>
      </c>
      <c r="G112" s="3">
        <v>116534</v>
      </c>
      <c r="H112" s="3">
        <v>69143</v>
      </c>
    </row>
    <row r="113" spans="1:8">
      <c r="A113" s="10"/>
      <c r="B113" s="2" t="s">
        <v>9</v>
      </c>
      <c r="C113" s="3">
        <v>145393</v>
      </c>
      <c r="D113" s="3">
        <v>236006</v>
      </c>
      <c r="E113" s="3">
        <v>15365</v>
      </c>
      <c r="F113" s="3">
        <v>88500</v>
      </c>
      <c r="G113" s="3">
        <v>112110</v>
      </c>
      <c r="H113" s="3">
        <v>38926</v>
      </c>
    </row>
    <row r="114" spans="1:8">
      <c r="A114" s="10"/>
      <c r="B114" s="2" t="s">
        <v>10</v>
      </c>
      <c r="C114" s="3">
        <v>126989</v>
      </c>
      <c r="D114" s="3">
        <v>179349</v>
      </c>
      <c r="E114" s="3">
        <v>12424</v>
      </c>
      <c r="F114" s="3">
        <v>39848</v>
      </c>
      <c r="G114" s="3">
        <v>81344</v>
      </c>
      <c r="H114" s="3">
        <v>26987</v>
      </c>
    </row>
    <row r="115" spans="1:8">
      <c r="A115" s="10"/>
      <c r="B115" s="2" t="s">
        <v>11</v>
      </c>
      <c r="C115" s="3">
        <v>189144</v>
      </c>
      <c r="D115" s="3">
        <v>329695</v>
      </c>
      <c r="E115" s="3">
        <v>13013</v>
      </c>
      <c r="F115" s="3">
        <v>28951</v>
      </c>
      <c r="G115" s="3">
        <v>198908</v>
      </c>
      <c r="H115" s="3">
        <v>80998</v>
      </c>
    </row>
    <row r="116" spans="1:8">
      <c r="A116" s="11">
        <v>2018</v>
      </c>
      <c r="B116" s="4" t="s">
        <v>0</v>
      </c>
      <c r="C116" s="5">
        <v>133024</v>
      </c>
      <c r="D116" s="5">
        <v>186068</v>
      </c>
      <c r="E116" s="5">
        <v>12451</v>
      </c>
      <c r="F116" s="5">
        <v>24539</v>
      </c>
      <c r="G116" s="5">
        <v>97497</v>
      </c>
      <c r="H116" s="5">
        <v>42007</v>
      </c>
    </row>
    <row r="117" spans="1:8">
      <c r="A117" s="11"/>
      <c r="B117" s="4" t="s">
        <v>1</v>
      </c>
      <c r="C117" s="5">
        <v>119330</v>
      </c>
      <c r="D117" s="5">
        <v>156294</v>
      </c>
      <c r="E117" s="5">
        <v>11932</v>
      </c>
      <c r="F117" s="5">
        <v>12332</v>
      </c>
      <c r="G117" s="5">
        <v>86049</v>
      </c>
      <c r="H117" s="5">
        <v>24447</v>
      </c>
    </row>
    <row r="118" spans="1:8">
      <c r="A118" s="11"/>
      <c r="B118" s="4" t="s">
        <v>2</v>
      </c>
      <c r="C118" s="6">
        <v>132808</v>
      </c>
      <c r="D118" s="6">
        <v>191036</v>
      </c>
      <c r="E118" s="6">
        <v>13697</v>
      </c>
      <c r="F118" s="6">
        <v>30085</v>
      </c>
      <c r="G118" s="6">
        <v>116685</v>
      </c>
      <c r="H118" s="6">
        <v>34879</v>
      </c>
    </row>
    <row r="119" spans="1:8">
      <c r="A119" s="11"/>
      <c r="B119" s="4" t="s">
        <v>3</v>
      </c>
      <c r="C119" s="6">
        <v>121662</v>
      </c>
      <c r="D119" s="6">
        <v>189619</v>
      </c>
      <c r="E119" s="6">
        <v>12885</v>
      </c>
      <c r="F119" s="6">
        <v>47935</v>
      </c>
      <c r="G119" s="6">
        <v>106022</v>
      </c>
      <c r="H119" s="6">
        <v>42375</v>
      </c>
    </row>
    <row r="120" spans="1:8">
      <c r="A120" s="11"/>
      <c r="B120" s="4" t="s">
        <v>4</v>
      </c>
      <c r="C120" s="6">
        <v>131917</v>
      </c>
      <c r="D120" s="6">
        <v>208701</v>
      </c>
      <c r="E120" s="6">
        <v>14486</v>
      </c>
      <c r="F120" s="6">
        <v>27532</v>
      </c>
      <c r="G120" s="6">
        <v>93857</v>
      </c>
      <c r="H120" s="6">
        <v>54672</v>
      </c>
    </row>
    <row r="121" spans="1:8">
      <c r="A121" s="11"/>
      <c r="B121" s="4" t="s">
        <v>5</v>
      </c>
      <c r="C121" s="6">
        <v>139974</v>
      </c>
      <c r="D121" s="6">
        <v>287071</v>
      </c>
      <c r="E121" s="6">
        <v>15704</v>
      </c>
      <c r="F121" s="6">
        <v>32054</v>
      </c>
      <c r="G121" s="6">
        <v>108984</v>
      </c>
      <c r="H121" s="6">
        <v>57060</v>
      </c>
    </row>
    <row r="122" spans="1:8">
      <c r="A122" s="11"/>
      <c r="B122" s="4" t="s">
        <v>6</v>
      </c>
      <c r="C122" s="6">
        <v>130439</v>
      </c>
      <c r="D122" s="6">
        <v>253760</v>
      </c>
      <c r="E122" s="6">
        <v>14523</v>
      </c>
      <c r="F122" s="6">
        <v>33385</v>
      </c>
      <c r="G122" s="6">
        <v>96798</v>
      </c>
      <c r="H122" s="6">
        <v>35765</v>
      </c>
    </row>
    <row r="123" spans="1:8">
      <c r="A123" s="11"/>
      <c r="B123" s="4" t="s">
        <v>7</v>
      </c>
      <c r="C123" s="6">
        <v>106431</v>
      </c>
      <c r="D123" s="6">
        <v>254415</v>
      </c>
      <c r="E123" s="6">
        <v>14184</v>
      </c>
      <c r="F123" s="6">
        <v>76022</v>
      </c>
      <c r="G123" s="6">
        <v>88224</v>
      </c>
      <c r="H123" s="6">
        <v>36991</v>
      </c>
    </row>
    <row r="124" spans="1:8">
      <c r="A124" s="11"/>
      <c r="B124" s="4" t="s">
        <v>8</v>
      </c>
      <c r="C124" s="6">
        <v>150347</v>
      </c>
      <c r="D124" s="6">
        <v>353205</v>
      </c>
      <c r="E124" s="6">
        <v>21822</v>
      </c>
      <c r="F124" s="6">
        <v>198100</v>
      </c>
      <c r="G124" s="6">
        <v>101019</v>
      </c>
      <c r="H124" s="6">
        <v>75509</v>
      </c>
    </row>
    <row r="125" spans="1:8">
      <c r="A125" s="11"/>
      <c r="B125" s="4" t="s">
        <v>9</v>
      </c>
      <c r="C125" s="6">
        <v>140277</v>
      </c>
      <c r="D125" s="6">
        <v>245674</v>
      </c>
      <c r="E125" s="6">
        <v>17300</v>
      </c>
      <c r="F125" s="6">
        <v>92515</v>
      </c>
      <c r="G125" s="6">
        <v>87198</v>
      </c>
      <c r="H125" s="6">
        <v>43145</v>
      </c>
    </row>
    <row r="126" spans="1:8">
      <c r="A126" s="11"/>
      <c r="B126" s="4" t="s">
        <v>10</v>
      </c>
      <c r="C126" s="6">
        <v>122468</v>
      </c>
      <c r="D126" s="6">
        <v>175886</v>
      </c>
      <c r="E126" s="6">
        <v>13713</v>
      </c>
      <c r="F126" s="6">
        <v>43052</v>
      </c>
      <c r="G126" s="6">
        <v>67286</v>
      </c>
      <c r="H126" s="6">
        <v>30045</v>
      </c>
    </row>
    <row r="127" spans="1:8">
      <c r="A127" s="11"/>
      <c r="B127" s="4" t="s">
        <v>11</v>
      </c>
      <c r="C127" s="6">
        <v>173203</v>
      </c>
      <c r="D127" s="6">
        <v>310419</v>
      </c>
      <c r="E127" s="6">
        <v>13673</v>
      </c>
      <c r="F127" s="6">
        <v>30108</v>
      </c>
      <c r="G127" s="6">
        <v>140168</v>
      </c>
      <c r="H127" s="6">
        <v>88308</v>
      </c>
    </row>
    <row r="131" spans="1:8">
      <c r="C131" s="7" t="s">
        <v>12</v>
      </c>
      <c r="D131" s="7" t="s">
        <v>17</v>
      </c>
      <c r="E131" s="7" t="s">
        <v>13</v>
      </c>
      <c r="F131" s="7" t="s">
        <v>14</v>
      </c>
      <c r="G131" s="7" t="s">
        <v>16</v>
      </c>
      <c r="H131" s="7" t="s">
        <v>15</v>
      </c>
    </row>
    <row r="132" spans="1:8">
      <c r="A132" s="11">
        <v>2014</v>
      </c>
      <c r="B132" s="4" t="s">
        <v>0</v>
      </c>
      <c r="C132" s="5">
        <f>C5-C68</f>
        <v>13801</v>
      </c>
      <c r="D132" s="5">
        <f t="shared" ref="D132:H132" si="0">D5-D68</f>
        <v>71906</v>
      </c>
      <c r="E132" s="5">
        <f t="shared" si="0"/>
        <v>7863</v>
      </c>
      <c r="F132" s="5">
        <f t="shared" si="0"/>
        <v>-2920</v>
      </c>
      <c r="G132" s="5">
        <f t="shared" si="0"/>
        <v>49472</v>
      </c>
      <c r="H132" s="5">
        <f t="shared" si="0"/>
        <v>-1101</v>
      </c>
    </row>
    <row r="133" spans="1:8">
      <c r="A133" s="11"/>
      <c r="B133" s="4" t="s">
        <v>1</v>
      </c>
      <c r="C133" s="5">
        <f t="shared" ref="C133:H133" si="1">C6-C69</f>
        <v>-22614</v>
      </c>
      <c r="D133" s="5">
        <f t="shared" si="1"/>
        <v>58688</v>
      </c>
      <c r="E133" s="5">
        <f t="shared" si="1"/>
        <v>6955</v>
      </c>
      <c r="F133" s="5">
        <f t="shared" si="1"/>
        <v>5163</v>
      </c>
      <c r="G133" s="5">
        <f t="shared" si="1"/>
        <v>5178</v>
      </c>
      <c r="H133" s="5">
        <f t="shared" si="1"/>
        <v>4322</v>
      </c>
    </row>
    <row r="134" spans="1:8">
      <c r="A134" s="11"/>
      <c r="B134" s="4" t="s">
        <v>2</v>
      </c>
      <c r="C134" s="5">
        <f t="shared" ref="C134:H134" si="2">C7-C70</f>
        <v>-31506</v>
      </c>
      <c r="D134" s="5">
        <f t="shared" si="2"/>
        <v>54316</v>
      </c>
      <c r="E134" s="5">
        <f t="shared" si="2"/>
        <v>7721</v>
      </c>
      <c r="F134" s="5">
        <f t="shared" si="2"/>
        <v>-748</v>
      </c>
      <c r="G134" s="5">
        <f t="shared" si="2"/>
        <v>1634</v>
      </c>
      <c r="H134" s="5">
        <f t="shared" si="2"/>
        <v>2706</v>
      </c>
    </row>
    <row r="135" spans="1:8">
      <c r="A135" s="11"/>
      <c r="B135" s="4" t="s">
        <v>3</v>
      </c>
      <c r="C135" s="5">
        <f t="shared" ref="C135:H135" si="3">C8-C71</f>
        <v>-8593</v>
      </c>
      <c r="D135" s="5">
        <f t="shared" si="3"/>
        <v>75559</v>
      </c>
      <c r="E135" s="5">
        <f t="shared" si="3"/>
        <v>9758</v>
      </c>
      <c r="F135" s="5">
        <f t="shared" si="3"/>
        <v>45226</v>
      </c>
      <c r="G135" s="5">
        <f t="shared" si="3"/>
        <v>-471</v>
      </c>
      <c r="H135" s="5">
        <f t="shared" si="3"/>
        <v>12908</v>
      </c>
    </row>
    <row r="136" spans="1:8">
      <c r="A136" s="11"/>
      <c r="B136" s="4" t="s">
        <v>4</v>
      </c>
      <c r="C136" s="5">
        <f t="shared" ref="C136:H136" si="4">C9-C72</f>
        <v>-17931</v>
      </c>
      <c r="D136" s="5">
        <f t="shared" si="4"/>
        <v>69132</v>
      </c>
      <c r="E136" s="5">
        <f t="shared" si="4"/>
        <v>7956</v>
      </c>
      <c r="F136" s="5">
        <f t="shared" si="4"/>
        <v>47688</v>
      </c>
      <c r="G136" s="5">
        <f t="shared" si="4"/>
        <v>12121</v>
      </c>
      <c r="H136" s="5">
        <f t="shared" si="4"/>
        <v>2776</v>
      </c>
    </row>
    <row r="137" spans="1:8">
      <c r="A137" s="11"/>
      <c r="B137" s="4" t="s">
        <v>5</v>
      </c>
      <c r="C137" s="5">
        <f t="shared" ref="C137:H137" si="5">C10-C73</f>
        <v>-33079</v>
      </c>
      <c r="D137" s="5">
        <f t="shared" si="5"/>
        <v>46555</v>
      </c>
      <c r="E137" s="5">
        <f t="shared" si="5"/>
        <v>11246</v>
      </c>
      <c r="F137" s="5">
        <f t="shared" si="5"/>
        <v>85873</v>
      </c>
      <c r="G137" s="5">
        <f t="shared" si="5"/>
        <v>10963</v>
      </c>
      <c r="H137" s="5">
        <f t="shared" si="5"/>
        <v>1733</v>
      </c>
    </row>
    <row r="138" spans="1:8">
      <c r="A138" s="11"/>
      <c r="B138" s="4" t="s">
        <v>6</v>
      </c>
      <c r="C138" s="5">
        <f t="shared" ref="C138:H138" si="6">C11-C74</f>
        <v>-29219</v>
      </c>
      <c r="D138" s="5">
        <f t="shared" si="6"/>
        <v>52282</v>
      </c>
      <c r="E138" s="5">
        <f t="shared" si="6"/>
        <v>8345</v>
      </c>
      <c r="F138" s="5">
        <f t="shared" si="6"/>
        <v>45937</v>
      </c>
      <c r="G138" s="5">
        <f t="shared" si="6"/>
        <v>6677</v>
      </c>
      <c r="H138" s="5">
        <f t="shared" si="6"/>
        <v>6462</v>
      </c>
    </row>
    <row r="139" spans="1:8">
      <c r="A139" s="11"/>
      <c r="B139" s="4" t="s">
        <v>7</v>
      </c>
      <c r="C139" s="5">
        <f t="shared" ref="C139:H139" si="7">C12-C75</f>
        <v>-51907</v>
      </c>
      <c r="D139" s="5">
        <f t="shared" si="7"/>
        <v>-51155</v>
      </c>
      <c r="E139" s="5">
        <f t="shared" si="7"/>
        <v>-3479</v>
      </c>
      <c r="F139" s="5">
        <f t="shared" si="7"/>
        <v>-29751</v>
      </c>
      <c r="G139" s="5">
        <f t="shared" si="7"/>
        <v>-26473</v>
      </c>
      <c r="H139" s="5">
        <f t="shared" si="7"/>
        <v>-4141</v>
      </c>
    </row>
    <row r="140" spans="1:8">
      <c r="A140" s="11"/>
      <c r="B140" s="4" t="s">
        <v>8</v>
      </c>
      <c r="C140" s="5">
        <f t="shared" ref="C140:H140" si="8">C13-C76</f>
        <v>-30231</v>
      </c>
      <c r="D140" s="5">
        <f t="shared" si="8"/>
        <v>1531</v>
      </c>
      <c r="E140" s="5">
        <f t="shared" si="8"/>
        <v>3067</v>
      </c>
      <c r="F140" s="5">
        <f t="shared" si="8"/>
        <v>-138156</v>
      </c>
      <c r="G140" s="5">
        <f t="shared" si="8"/>
        <v>15089</v>
      </c>
      <c r="H140" s="5">
        <f t="shared" si="8"/>
        <v>-14209</v>
      </c>
    </row>
    <row r="141" spans="1:8">
      <c r="A141" s="11"/>
      <c r="B141" s="4" t="s">
        <v>9</v>
      </c>
      <c r="C141" s="5">
        <f t="shared" ref="C141:H141" si="9">C14-C77</f>
        <v>-38837</v>
      </c>
      <c r="D141" s="5">
        <f t="shared" si="9"/>
        <v>28010</v>
      </c>
      <c r="E141" s="5">
        <f t="shared" si="9"/>
        <v>7763</v>
      </c>
      <c r="F141" s="5">
        <f t="shared" si="9"/>
        <v>-61478</v>
      </c>
      <c r="G141" s="5">
        <f t="shared" si="9"/>
        <v>-2060</v>
      </c>
      <c r="H141" s="5">
        <f t="shared" si="9"/>
        <v>1076</v>
      </c>
    </row>
    <row r="142" spans="1:8">
      <c r="A142" s="11"/>
      <c r="B142" s="4" t="s">
        <v>10</v>
      </c>
      <c r="C142" s="5">
        <f t="shared" ref="C142:H142" si="10">C15-C78</f>
        <v>-44103</v>
      </c>
      <c r="D142" s="5">
        <f t="shared" si="10"/>
        <v>40921</v>
      </c>
      <c r="E142" s="5">
        <f t="shared" si="10"/>
        <v>4748</v>
      </c>
      <c r="F142" s="5">
        <f t="shared" si="10"/>
        <v>-17330</v>
      </c>
      <c r="G142" s="5">
        <f t="shared" si="10"/>
        <v>12180</v>
      </c>
      <c r="H142" s="5">
        <f t="shared" si="10"/>
        <v>1697</v>
      </c>
    </row>
    <row r="143" spans="1:8">
      <c r="A143" s="11"/>
      <c r="B143" s="4" t="s">
        <v>11</v>
      </c>
      <c r="C143" s="5">
        <f t="shared" ref="C143:H143" si="11">C16-C79</f>
        <v>-147156</v>
      </c>
      <c r="D143" s="5">
        <f t="shared" si="11"/>
        <v>-127590</v>
      </c>
      <c r="E143" s="5">
        <f t="shared" si="11"/>
        <v>-1268</v>
      </c>
      <c r="F143" s="5">
        <f t="shared" si="11"/>
        <v>25518</v>
      </c>
      <c r="G143" s="5">
        <f t="shared" si="11"/>
        <v>-68837</v>
      </c>
      <c r="H143" s="5">
        <f t="shared" si="11"/>
        <v>-25505</v>
      </c>
    </row>
    <row r="144" spans="1:8">
      <c r="A144" s="10">
        <v>2015</v>
      </c>
      <c r="B144" s="2" t="s">
        <v>0</v>
      </c>
      <c r="C144" s="3">
        <f t="shared" ref="C144:H144" si="12">C17-C80</f>
        <v>36671</v>
      </c>
      <c r="D144" s="3">
        <f t="shared" si="12"/>
        <v>59709</v>
      </c>
      <c r="E144" s="3">
        <f t="shared" si="12"/>
        <v>6076</v>
      </c>
      <c r="F144" s="3">
        <f t="shared" si="12"/>
        <v>-214</v>
      </c>
      <c r="G144" s="3">
        <f t="shared" si="12"/>
        <v>60873</v>
      </c>
      <c r="H144" s="3">
        <f t="shared" si="12"/>
        <v>654</v>
      </c>
    </row>
    <row r="145" spans="1:8">
      <c r="A145" s="10"/>
      <c r="B145" s="2" t="s">
        <v>1</v>
      </c>
      <c r="C145" s="3">
        <f t="shared" ref="C145:H145" si="13">C18-C81</f>
        <v>17937</v>
      </c>
      <c r="D145" s="3">
        <f t="shared" si="13"/>
        <v>43117</v>
      </c>
      <c r="E145" s="3">
        <f t="shared" si="13"/>
        <v>4532</v>
      </c>
      <c r="F145" s="3">
        <f t="shared" si="13"/>
        <v>4115</v>
      </c>
      <c r="G145" s="3">
        <f t="shared" si="13"/>
        <v>7507</v>
      </c>
      <c r="H145" s="3">
        <f t="shared" si="13"/>
        <v>5064</v>
      </c>
    </row>
    <row r="146" spans="1:8">
      <c r="A146" s="10"/>
      <c r="B146" s="2" t="s">
        <v>2</v>
      </c>
      <c r="C146" s="3">
        <f t="shared" ref="C146:H146" si="14">C19-C82</f>
        <v>31926</v>
      </c>
      <c r="D146" s="3">
        <f t="shared" si="14"/>
        <v>42744</v>
      </c>
      <c r="E146" s="3">
        <f t="shared" si="14"/>
        <v>3912</v>
      </c>
      <c r="F146" s="3">
        <f t="shared" si="14"/>
        <v>11182</v>
      </c>
      <c r="G146" s="3">
        <f t="shared" si="14"/>
        <v>5965</v>
      </c>
      <c r="H146" s="3">
        <f t="shared" si="14"/>
        <v>-203</v>
      </c>
    </row>
    <row r="147" spans="1:8">
      <c r="A147" s="10"/>
      <c r="B147" s="2" t="s">
        <v>3</v>
      </c>
      <c r="C147" s="3">
        <f t="shared" ref="C147:H147" si="15">C20-C83</f>
        <v>48245</v>
      </c>
      <c r="D147" s="3">
        <f t="shared" si="15"/>
        <v>66257</v>
      </c>
      <c r="E147" s="3">
        <f t="shared" si="15"/>
        <v>4773</v>
      </c>
      <c r="F147" s="3">
        <f t="shared" si="15"/>
        <v>30005</v>
      </c>
      <c r="G147" s="3">
        <f t="shared" si="15"/>
        <v>2077</v>
      </c>
      <c r="H147" s="3">
        <f t="shared" si="15"/>
        <v>9052</v>
      </c>
    </row>
    <row r="148" spans="1:8">
      <c r="A148" s="10"/>
      <c r="B148" s="2" t="s">
        <v>4</v>
      </c>
      <c r="C148" s="3">
        <f t="shared" ref="C148:H148" si="16">C21-C84</f>
        <v>3178</v>
      </c>
      <c r="D148" s="3">
        <f t="shared" si="16"/>
        <v>74197</v>
      </c>
      <c r="E148" s="3">
        <f t="shared" si="16"/>
        <v>3043</v>
      </c>
      <c r="F148" s="3">
        <f t="shared" si="16"/>
        <v>58845</v>
      </c>
      <c r="G148" s="3">
        <f t="shared" si="16"/>
        <v>3381</v>
      </c>
      <c r="H148" s="3">
        <f t="shared" si="16"/>
        <v>4123</v>
      </c>
    </row>
    <row r="149" spans="1:8">
      <c r="A149" s="10"/>
      <c r="B149" s="2" t="s">
        <v>5</v>
      </c>
      <c r="C149" s="3">
        <f t="shared" ref="C149:H149" si="17">C22-C85</f>
        <v>-8238</v>
      </c>
      <c r="D149" s="3">
        <f t="shared" si="17"/>
        <v>67729</v>
      </c>
      <c r="E149" s="3">
        <f t="shared" si="17"/>
        <v>5065</v>
      </c>
      <c r="F149" s="3">
        <f t="shared" si="17"/>
        <v>82610</v>
      </c>
      <c r="G149" s="3">
        <f t="shared" si="17"/>
        <v>24417</v>
      </c>
      <c r="H149" s="3">
        <f t="shared" si="17"/>
        <v>1091</v>
      </c>
    </row>
    <row r="150" spans="1:8">
      <c r="A150" s="10"/>
      <c r="B150" s="2" t="s">
        <v>6</v>
      </c>
      <c r="C150" s="3">
        <f t="shared" ref="C150:H150" si="18">C23-C86</f>
        <v>2562</v>
      </c>
      <c r="D150" s="3">
        <f t="shared" si="18"/>
        <v>58803</v>
      </c>
      <c r="E150" s="3">
        <f t="shared" si="18"/>
        <v>4354</v>
      </c>
      <c r="F150" s="3">
        <f t="shared" si="18"/>
        <v>50198</v>
      </c>
      <c r="G150" s="3">
        <f t="shared" si="18"/>
        <v>-8770</v>
      </c>
      <c r="H150" s="3">
        <f t="shared" si="18"/>
        <v>6418</v>
      </c>
    </row>
    <row r="151" spans="1:8">
      <c r="A151" s="10"/>
      <c r="B151" s="2" t="s">
        <v>7</v>
      </c>
      <c r="C151" s="3">
        <f t="shared" ref="C151:H151" si="19">C24-C87</f>
        <v>-33811</v>
      </c>
      <c r="D151" s="3">
        <f t="shared" si="19"/>
        <v>-42589</v>
      </c>
      <c r="E151" s="3">
        <f t="shared" si="19"/>
        <v>-4239</v>
      </c>
      <c r="F151" s="3">
        <f t="shared" si="19"/>
        <v>-32824</v>
      </c>
      <c r="G151" s="3">
        <f t="shared" si="19"/>
        <v>-9290</v>
      </c>
      <c r="H151" s="3">
        <f t="shared" si="19"/>
        <v>-2762</v>
      </c>
    </row>
    <row r="152" spans="1:8">
      <c r="A152" s="10"/>
      <c r="B152" s="2" t="s">
        <v>8</v>
      </c>
      <c r="C152" s="3">
        <f t="shared" ref="C152:H152" si="20">C25-C88</f>
        <v>10661</v>
      </c>
      <c r="D152" s="3">
        <f t="shared" si="20"/>
        <v>-5082</v>
      </c>
      <c r="E152" s="3">
        <f t="shared" si="20"/>
        <v>-957</v>
      </c>
      <c r="F152" s="3">
        <f t="shared" si="20"/>
        <v>-145714</v>
      </c>
      <c r="G152" s="3">
        <f t="shared" si="20"/>
        <v>4975</v>
      </c>
      <c r="H152" s="3">
        <f t="shared" si="20"/>
        <v>-10299</v>
      </c>
    </row>
    <row r="153" spans="1:8">
      <c r="A153" s="10"/>
      <c r="B153" s="2" t="s">
        <v>9</v>
      </c>
      <c r="C153" s="3">
        <f t="shared" ref="C153:H153" si="21">C26-C89</f>
        <v>11939</v>
      </c>
      <c r="D153" s="3">
        <f t="shared" si="21"/>
        <v>26479</v>
      </c>
      <c r="E153" s="3">
        <f t="shared" si="21"/>
        <v>3276</v>
      </c>
      <c r="F153" s="3">
        <f t="shared" si="21"/>
        <v>-64012</v>
      </c>
      <c r="G153" s="3">
        <f t="shared" si="21"/>
        <v>-9545</v>
      </c>
      <c r="H153" s="3">
        <f t="shared" si="21"/>
        <v>1193</v>
      </c>
    </row>
    <row r="154" spans="1:8">
      <c r="A154" s="10"/>
      <c r="B154" s="2" t="s">
        <v>10</v>
      </c>
      <c r="C154" s="3">
        <f t="shared" ref="C154:H154" si="22">C27-C90</f>
        <v>16373</v>
      </c>
      <c r="D154" s="3">
        <f t="shared" si="22"/>
        <v>34994</v>
      </c>
      <c r="E154" s="3">
        <f t="shared" si="22"/>
        <v>3742</v>
      </c>
      <c r="F154" s="3">
        <f t="shared" si="22"/>
        <v>-15380</v>
      </c>
      <c r="G154" s="3">
        <f t="shared" si="22"/>
        <v>9528</v>
      </c>
      <c r="H154" s="3">
        <f t="shared" si="22"/>
        <v>1636</v>
      </c>
    </row>
    <row r="155" spans="1:8">
      <c r="A155" s="10"/>
      <c r="B155" s="2" t="s">
        <v>11</v>
      </c>
      <c r="C155" s="3">
        <f t="shared" ref="C155:H155" si="23">C28-C91</f>
        <v>112884</v>
      </c>
      <c r="D155" s="3">
        <f t="shared" si="23"/>
        <v>-96135</v>
      </c>
      <c r="E155" s="3">
        <f t="shared" si="23"/>
        <v>749</v>
      </c>
      <c r="F155" s="3">
        <f t="shared" si="23"/>
        <v>23615</v>
      </c>
      <c r="G155" s="3">
        <f t="shared" si="23"/>
        <v>-81840</v>
      </c>
      <c r="H155" s="3">
        <f t="shared" si="23"/>
        <v>-21957</v>
      </c>
    </row>
    <row r="156" spans="1:8">
      <c r="A156" s="11">
        <v>2016</v>
      </c>
      <c r="B156" s="4" t="s">
        <v>0</v>
      </c>
      <c r="C156" s="5">
        <f t="shared" ref="C156:H156" si="24">C29-C92</f>
        <v>-10591</v>
      </c>
      <c r="D156" s="5">
        <f t="shared" si="24"/>
        <v>68560</v>
      </c>
      <c r="E156" s="5">
        <f t="shared" si="24"/>
        <v>7218</v>
      </c>
      <c r="F156" s="5">
        <f t="shared" si="24"/>
        <v>-342</v>
      </c>
      <c r="G156" s="5">
        <f t="shared" si="24"/>
        <v>52332</v>
      </c>
      <c r="H156" s="5">
        <f t="shared" si="24"/>
        <v>218</v>
      </c>
    </row>
    <row r="157" spans="1:8">
      <c r="A157" s="11"/>
      <c r="B157" s="4" t="s">
        <v>1</v>
      </c>
      <c r="C157" s="5">
        <f t="shared" ref="C157:H157" si="25">C30-C93</f>
        <v>-24945</v>
      </c>
      <c r="D157" s="5">
        <f t="shared" si="25"/>
        <v>60969</v>
      </c>
      <c r="E157" s="5">
        <f t="shared" si="25"/>
        <v>6179</v>
      </c>
      <c r="F157" s="5">
        <f t="shared" si="25"/>
        <v>4121</v>
      </c>
      <c r="G157" s="5">
        <f t="shared" si="25"/>
        <v>13625</v>
      </c>
      <c r="H157" s="5">
        <f t="shared" si="25"/>
        <v>4859</v>
      </c>
    </row>
    <row r="158" spans="1:8">
      <c r="A158" s="11"/>
      <c r="B158" s="4" t="s">
        <v>2</v>
      </c>
      <c r="C158" s="5">
        <f t="shared" ref="C158:H158" si="26">C31-C94</f>
        <v>-14888</v>
      </c>
      <c r="D158" s="5">
        <f t="shared" si="26"/>
        <v>64990</v>
      </c>
      <c r="E158" s="5">
        <f t="shared" si="26"/>
        <v>8908</v>
      </c>
      <c r="F158" s="5">
        <f t="shared" si="26"/>
        <v>12870</v>
      </c>
      <c r="G158" s="5">
        <f t="shared" si="26"/>
        <v>6774</v>
      </c>
      <c r="H158" s="5">
        <f t="shared" si="26"/>
        <v>5191</v>
      </c>
    </row>
    <row r="159" spans="1:8">
      <c r="A159" s="11"/>
      <c r="B159" s="4" t="s">
        <v>3</v>
      </c>
      <c r="C159" s="5">
        <f t="shared" ref="C159:H159" si="27">C32-C95</f>
        <v>-11876</v>
      </c>
      <c r="D159" s="5">
        <f t="shared" si="27"/>
        <v>86794</v>
      </c>
      <c r="E159" s="5">
        <f t="shared" si="27"/>
        <v>10411</v>
      </c>
      <c r="F159" s="5">
        <f t="shared" si="27"/>
        <v>26959</v>
      </c>
      <c r="G159" s="5">
        <f t="shared" si="27"/>
        <v>4483</v>
      </c>
      <c r="H159" s="5">
        <f t="shared" si="27"/>
        <v>7588</v>
      </c>
    </row>
    <row r="160" spans="1:8">
      <c r="A160" s="11"/>
      <c r="B160" s="4" t="s">
        <v>4</v>
      </c>
      <c r="C160" s="5">
        <f t="shared" ref="C160:H160" si="28">C33-C96</f>
        <v>-19344</v>
      </c>
      <c r="D160" s="5">
        <f t="shared" si="28"/>
        <v>94298</v>
      </c>
      <c r="E160" s="5">
        <f t="shared" si="28"/>
        <v>10950</v>
      </c>
      <c r="F160" s="5">
        <f t="shared" si="28"/>
        <v>57270</v>
      </c>
      <c r="G160" s="5">
        <f t="shared" si="28"/>
        <v>14984</v>
      </c>
      <c r="H160" s="5">
        <f t="shared" si="28"/>
        <v>5292</v>
      </c>
    </row>
    <row r="161" spans="1:8">
      <c r="A161" s="11"/>
      <c r="B161" s="4" t="s">
        <v>5</v>
      </c>
      <c r="C161" s="5">
        <f t="shared" ref="C161:H161" si="29">C34-C97</f>
        <v>-38851</v>
      </c>
      <c r="D161" s="5">
        <f t="shared" si="29"/>
        <v>84934</v>
      </c>
      <c r="E161" s="5">
        <f t="shared" si="29"/>
        <v>12722</v>
      </c>
      <c r="F161" s="5">
        <f t="shared" si="29"/>
        <v>86964</v>
      </c>
      <c r="G161" s="5">
        <f t="shared" si="29"/>
        <v>15100</v>
      </c>
      <c r="H161" s="5">
        <f t="shared" si="29"/>
        <v>4350</v>
      </c>
    </row>
    <row r="162" spans="1:8">
      <c r="A162" s="11"/>
      <c r="B162" s="4" t="s">
        <v>6</v>
      </c>
      <c r="C162" s="5">
        <f t="shared" ref="C162:H162" si="30">C35-C98</f>
        <v>-34848</v>
      </c>
      <c r="D162" s="5">
        <f t="shared" si="30"/>
        <v>77509</v>
      </c>
      <c r="E162" s="5">
        <f t="shared" si="30"/>
        <v>9769</v>
      </c>
      <c r="F162" s="5">
        <f t="shared" si="30"/>
        <v>49429</v>
      </c>
      <c r="G162" s="5">
        <f t="shared" si="30"/>
        <v>-4114</v>
      </c>
      <c r="H162" s="5">
        <f t="shared" si="30"/>
        <v>8259</v>
      </c>
    </row>
    <row r="163" spans="1:8">
      <c r="A163" s="11"/>
      <c r="B163" s="4" t="s">
        <v>7</v>
      </c>
      <c r="C163" s="5">
        <f t="shared" ref="C163:H163" si="31">C36-C99</f>
        <v>-50828</v>
      </c>
      <c r="D163" s="5">
        <f t="shared" si="31"/>
        <v>-36934</v>
      </c>
      <c r="E163" s="5">
        <f t="shared" si="31"/>
        <v>303</v>
      </c>
      <c r="F163" s="5">
        <f t="shared" si="31"/>
        <v>-29813</v>
      </c>
      <c r="G163" s="5">
        <f t="shared" si="31"/>
        <v>-3128</v>
      </c>
      <c r="H163" s="5">
        <f t="shared" si="31"/>
        <v>-2315</v>
      </c>
    </row>
    <row r="164" spans="1:8">
      <c r="A164" s="11"/>
      <c r="B164" s="4" t="s">
        <v>8</v>
      </c>
      <c r="C164" s="5">
        <f t="shared" ref="C164:H164" si="32">C37-C100</f>
        <v>-38410</v>
      </c>
      <c r="D164" s="5">
        <f t="shared" si="32"/>
        <v>-7100</v>
      </c>
      <c r="E164" s="5">
        <f t="shared" si="32"/>
        <v>5673</v>
      </c>
      <c r="F164" s="5">
        <f t="shared" si="32"/>
        <v>-143890</v>
      </c>
      <c r="G164" s="5">
        <f t="shared" si="32"/>
        <v>798</v>
      </c>
      <c r="H164" s="5">
        <f t="shared" si="32"/>
        <v>-5892</v>
      </c>
    </row>
    <row r="165" spans="1:8">
      <c r="A165" s="11"/>
      <c r="B165" s="4" t="s">
        <v>9</v>
      </c>
      <c r="C165" s="5">
        <f t="shared" ref="C165:H165" si="33">C38-C101</f>
        <v>-25518</v>
      </c>
      <c r="D165" s="5">
        <f t="shared" si="33"/>
        <v>53792</v>
      </c>
      <c r="E165" s="5">
        <f t="shared" si="33"/>
        <v>13054</v>
      </c>
      <c r="F165" s="5">
        <f t="shared" si="33"/>
        <v>-63436</v>
      </c>
      <c r="G165" s="5">
        <f t="shared" si="33"/>
        <v>-8029</v>
      </c>
      <c r="H165" s="5">
        <f t="shared" si="33"/>
        <v>9957</v>
      </c>
    </row>
    <row r="166" spans="1:8">
      <c r="A166" s="11"/>
      <c r="B166" s="4" t="s">
        <v>10</v>
      </c>
      <c r="C166" s="5">
        <f t="shared" ref="C166:H166" si="34">C39-C102</f>
        <v>-30675</v>
      </c>
      <c r="D166" s="5">
        <f t="shared" si="34"/>
        <v>71061</v>
      </c>
      <c r="E166" s="5">
        <f t="shared" si="34"/>
        <v>11822</v>
      </c>
      <c r="F166" s="5">
        <f t="shared" si="34"/>
        <v>-15589</v>
      </c>
      <c r="G166" s="5">
        <f t="shared" si="34"/>
        <v>29480</v>
      </c>
      <c r="H166" s="5">
        <f t="shared" si="34"/>
        <v>6733</v>
      </c>
    </row>
    <row r="167" spans="1:8">
      <c r="A167" s="11"/>
      <c r="B167" s="4" t="s">
        <v>11</v>
      </c>
      <c r="C167" s="5">
        <f t="shared" ref="C167:H167" si="35">C40-C103</f>
        <v>-90391</v>
      </c>
      <c r="D167" s="5">
        <f t="shared" si="35"/>
        <v>-84749</v>
      </c>
      <c r="E167" s="5">
        <f t="shared" si="35"/>
        <v>9459</v>
      </c>
      <c r="F167" s="5">
        <f t="shared" si="35"/>
        <v>24547</v>
      </c>
      <c r="G167" s="5">
        <f t="shared" si="35"/>
        <v>-84618</v>
      </c>
      <c r="H167" s="5">
        <f t="shared" si="35"/>
        <v>-18780</v>
      </c>
    </row>
    <row r="168" spans="1:8">
      <c r="A168" s="10">
        <v>2017</v>
      </c>
      <c r="B168" s="2" t="s">
        <v>0</v>
      </c>
      <c r="C168" s="3">
        <f t="shared" ref="C168:H168" si="36">C41-C104</f>
        <v>-9821</v>
      </c>
      <c r="D168" s="3">
        <f t="shared" si="36"/>
        <v>78947</v>
      </c>
      <c r="E168" s="3">
        <f t="shared" si="36"/>
        <v>10205</v>
      </c>
      <c r="F168" s="3">
        <f t="shared" si="36"/>
        <v>-1725</v>
      </c>
      <c r="G168" s="3">
        <f t="shared" si="36"/>
        <v>65825</v>
      </c>
      <c r="H168" s="3">
        <f t="shared" si="36"/>
        <v>1036</v>
      </c>
    </row>
    <row r="169" spans="1:8">
      <c r="A169" s="10"/>
      <c r="B169" s="2" t="s">
        <v>1</v>
      </c>
      <c r="C169" s="3">
        <f t="shared" ref="C169:H169" si="37">C42-C105</f>
        <v>-31006</v>
      </c>
      <c r="D169" s="3">
        <f t="shared" si="37"/>
        <v>73302</v>
      </c>
      <c r="E169" s="3">
        <f t="shared" si="37"/>
        <v>10635</v>
      </c>
      <c r="F169" s="3">
        <f t="shared" si="37"/>
        <v>6266</v>
      </c>
      <c r="G169" s="3">
        <f t="shared" si="37"/>
        <v>9207</v>
      </c>
      <c r="H169" s="3">
        <f t="shared" si="37"/>
        <v>6634</v>
      </c>
    </row>
    <row r="170" spans="1:8">
      <c r="A170" s="10"/>
      <c r="B170" s="2" t="s">
        <v>2</v>
      </c>
      <c r="C170" s="3">
        <f t="shared" ref="C170:H170" si="38">C43-C106</f>
        <v>-34117</v>
      </c>
      <c r="D170" s="3">
        <f t="shared" si="38"/>
        <v>93657</v>
      </c>
      <c r="E170" s="3">
        <f t="shared" si="38"/>
        <v>13986</v>
      </c>
      <c r="F170" s="3">
        <f t="shared" si="38"/>
        <v>7907</v>
      </c>
      <c r="G170" s="3">
        <f t="shared" si="38"/>
        <v>8068</v>
      </c>
      <c r="H170" s="3">
        <f t="shared" si="38"/>
        <v>24638</v>
      </c>
    </row>
    <row r="171" spans="1:8">
      <c r="A171" s="10"/>
      <c r="B171" s="2" t="s">
        <v>3</v>
      </c>
      <c r="C171" s="3">
        <f t="shared" ref="C171:H171" si="39">C44-C107</f>
        <v>-13254</v>
      </c>
      <c r="D171" s="3">
        <f t="shared" si="39"/>
        <v>121137</v>
      </c>
      <c r="E171" s="3">
        <f t="shared" si="39"/>
        <v>15486</v>
      </c>
      <c r="F171" s="3">
        <f t="shared" si="39"/>
        <v>54190</v>
      </c>
      <c r="G171" s="3">
        <f t="shared" si="39"/>
        <v>4000</v>
      </c>
      <c r="H171" s="3">
        <f t="shared" si="39"/>
        <v>58337</v>
      </c>
    </row>
    <row r="172" spans="1:8">
      <c r="A172" s="10"/>
      <c r="B172" s="2" t="s">
        <v>4</v>
      </c>
      <c r="C172" s="3">
        <f t="shared" ref="C172:H172" si="40">C45-C108</f>
        <v>-27143</v>
      </c>
      <c r="D172" s="3">
        <f t="shared" si="40"/>
        <v>110260</v>
      </c>
      <c r="E172" s="3">
        <f t="shared" si="40"/>
        <v>13178</v>
      </c>
      <c r="F172" s="3">
        <f t="shared" si="40"/>
        <v>55431</v>
      </c>
      <c r="G172" s="3">
        <f t="shared" si="40"/>
        <v>25538</v>
      </c>
      <c r="H172" s="3">
        <f t="shared" si="40"/>
        <v>16843</v>
      </c>
    </row>
    <row r="173" spans="1:8">
      <c r="A173" s="10"/>
      <c r="B173" s="2" t="s">
        <v>5</v>
      </c>
      <c r="C173" s="3">
        <f t="shared" ref="C173:H173" si="41">C46-C109</f>
        <v>-45103</v>
      </c>
      <c r="D173" s="3">
        <f t="shared" si="41"/>
        <v>96586</v>
      </c>
      <c r="E173" s="3">
        <f t="shared" si="41"/>
        <v>14131</v>
      </c>
      <c r="F173" s="3">
        <f t="shared" si="41"/>
        <v>100053</v>
      </c>
      <c r="G173" s="3">
        <f t="shared" si="41"/>
        <v>13467</v>
      </c>
      <c r="H173" s="3">
        <f t="shared" si="41"/>
        <v>17722</v>
      </c>
    </row>
    <row r="174" spans="1:8">
      <c r="A174" s="10"/>
      <c r="B174" s="2" t="s">
        <v>6</v>
      </c>
      <c r="C174" s="3">
        <f t="shared" ref="C174:H174" si="42">C47-C110</f>
        <v>-40010</v>
      </c>
      <c r="D174" s="3">
        <f t="shared" si="42"/>
        <v>84990</v>
      </c>
      <c r="E174" s="3">
        <f t="shared" si="42"/>
        <v>12055</v>
      </c>
      <c r="F174" s="3">
        <f t="shared" si="42"/>
        <v>52938</v>
      </c>
      <c r="G174" s="3">
        <f t="shared" si="42"/>
        <v>7986</v>
      </c>
      <c r="H174" s="3">
        <f t="shared" si="42"/>
        <v>16391</v>
      </c>
    </row>
    <row r="175" spans="1:8">
      <c r="A175" s="10"/>
      <c r="B175" s="2" t="s">
        <v>7</v>
      </c>
      <c r="C175" s="3">
        <f t="shared" ref="C175:H175" si="43">C48-C111</f>
        <v>-56048</v>
      </c>
      <c r="D175" s="3">
        <f t="shared" si="43"/>
        <v>-40904</v>
      </c>
      <c r="E175" s="3">
        <f t="shared" si="43"/>
        <v>522</v>
      </c>
      <c r="F175" s="3">
        <f t="shared" si="43"/>
        <v>-36345</v>
      </c>
      <c r="G175" s="3">
        <f t="shared" si="43"/>
        <v>-12569</v>
      </c>
      <c r="H175" s="3">
        <f t="shared" si="43"/>
        <v>-1673</v>
      </c>
    </row>
    <row r="176" spans="1:8">
      <c r="A176" s="10"/>
      <c r="B176" s="2" t="s">
        <v>8</v>
      </c>
      <c r="C176" s="3">
        <f t="shared" ref="C176:H176" si="44">C49-C112</f>
        <v>-45530</v>
      </c>
      <c r="D176" s="3">
        <f t="shared" si="44"/>
        <v>-136</v>
      </c>
      <c r="E176" s="3">
        <f t="shared" si="44"/>
        <v>8189</v>
      </c>
      <c r="F176" s="3">
        <f t="shared" si="44"/>
        <v>-167942</v>
      </c>
      <c r="G176" s="3">
        <f t="shared" si="44"/>
        <v>-2774</v>
      </c>
      <c r="H176" s="3">
        <f t="shared" si="44"/>
        <v>-18879</v>
      </c>
    </row>
    <row r="177" spans="1:8">
      <c r="A177" s="10"/>
      <c r="B177" s="2" t="s">
        <v>9</v>
      </c>
      <c r="C177" s="3">
        <f t="shared" ref="C177:H177" si="45">C50-C113</f>
        <v>-39771</v>
      </c>
      <c r="D177" s="3">
        <f t="shared" si="45"/>
        <v>73922</v>
      </c>
      <c r="E177" s="3">
        <f t="shared" si="45"/>
        <v>15012</v>
      </c>
      <c r="F177" s="3">
        <f t="shared" si="45"/>
        <v>-67438</v>
      </c>
      <c r="G177" s="3">
        <f t="shared" si="45"/>
        <v>6007</v>
      </c>
      <c r="H177" s="3">
        <f t="shared" si="45"/>
        <v>12459</v>
      </c>
    </row>
    <row r="178" spans="1:8">
      <c r="A178" s="10"/>
      <c r="B178" s="2" t="s">
        <v>10</v>
      </c>
      <c r="C178" s="3">
        <f t="shared" ref="C178:H178" si="46">C51-C114</f>
        <v>-40637</v>
      </c>
      <c r="D178" s="3">
        <f t="shared" si="46"/>
        <v>87505</v>
      </c>
      <c r="E178" s="3">
        <f t="shared" si="46"/>
        <v>12309</v>
      </c>
      <c r="F178" s="3">
        <f t="shared" si="46"/>
        <v>-19484</v>
      </c>
      <c r="G178" s="3">
        <f t="shared" si="46"/>
        <v>29830</v>
      </c>
      <c r="H178" s="3">
        <f t="shared" si="46"/>
        <v>13552</v>
      </c>
    </row>
    <row r="179" spans="1:8">
      <c r="A179" s="10"/>
      <c r="B179" s="2" t="s">
        <v>11</v>
      </c>
      <c r="C179" s="3">
        <f t="shared" ref="C179:H179" si="47">C52-C115</f>
        <v>-130950</v>
      </c>
      <c r="D179" s="3">
        <f t="shared" si="47"/>
        <v>-108020</v>
      </c>
      <c r="E179" s="3">
        <f t="shared" si="47"/>
        <v>5052</v>
      </c>
      <c r="F179" s="3">
        <f t="shared" si="47"/>
        <v>27551</v>
      </c>
      <c r="G179" s="3">
        <f t="shared" si="47"/>
        <v>-108893</v>
      </c>
      <c r="H179" s="3">
        <f t="shared" si="47"/>
        <v>-27183</v>
      </c>
    </row>
    <row r="180" spans="1:8">
      <c r="A180" s="11">
        <v>2018</v>
      </c>
      <c r="B180" s="4" t="s">
        <v>0</v>
      </c>
      <c r="C180" s="5">
        <f t="shared" ref="C180:H180" si="48">C53-C116</f>
        <v>13772</v>
      </c>
      <c r="D180" s="5">
        <f t="shared" si="48"/>
        <v>106608</v>
      </c>
      <c r="E180" s="5">
        <f t="shared" si="48"/>
        <v>15389</v>
      </c>
      <c r="F180" s="5">
        <f t="shared" si="48"/>
        <v>-2792</v>
      </c>
      <c r="G180" s="5">
        <f t="shared" si="48"/>
        <v>80711</v>
      </c>
      <c r="H180" s="5">
        <f t="shared" si="48"/>
        <v>354</v>
      </c>
    </row>
    <row r="181" spans="1:8">
      <c r="A181" s="11"/>
      <c r="B181" s="4" t="s">
        <v>1</v>
      </c>
      <c r="C181" s="5">
        <f t="shared" ref="C181:H181" si="49">C54-C117</f>
        <v>-18412</v>
      </c>
      <c r="D181" s="5">
        <f t="shared" si="49"/>
        <v>79232</v>
      </c>
      <c r="E181" s="5">
        <f t="shared" si="49"/>
        <v>13068</v>
      </c>
      <c r="F181" s="5">
        <f t="shared" si="49"/>
        <v>5895</v>
      </c>
      <c r="G181" s="5">
        <f t="shared" si="49"/>
        <v>6430</v>
      </c>
      <c r="H181" s="5">
        <f t="shared" si="49"/>
        <v>12506</v>
      </c>
    </row>
    <row r="182" spans="1:8">
      <c r="A182" s="11"/>
      <c r="B182" s="4" t="s">
        <v>2</v>
      </c>
      <c r="C182" s="6">
        <f t="shared" ref="C182:H182" si="50">C55-C118</f>
        <v>-28288</v>
      </c>
      <c r="D182" s="6">
        <f t="shared" si="50"/>
        <v>75986</v>
      </c>
      <c r="E182" s="6">
        <f t="shared" si="50"/>
        <v>14530</v>
      </c>
      <c r="F182" s="6">
        <f t="shared" si="50"/>
        <v>33169</v>
      </c>
      <c r="G182" s="6">
        <f t="shared" si="50"/>
        <v>-20785</v>
      </c>
      <c r="H182" s="6">
        <f t="shared" si="50"/>
        <v>17891</v>
      </c>
    </row>
    <row r="183" spans="1:8">
      <c r="A183" s="11"/>
      <c r="B183" s="4" t="s">
        <v>3</v>
      </c>
      <c r="C183" s="6">
        <f t="shared" ref="C183:H183" si="51">C56-C119</f>
        <v>-12218</v>
      </c>
      <c r="D183" s="6">
        <f t="shared" si="51"/>
        <v>101661</v>
      </c>
      <c r="E183" s="6">
        <f t="shared" si="51"/>
        <v>14790</v>
      </c>
      <c r="F183" s="6">
        <f t="shared" si="51"/>
        <v>28364</v>
      </c>
      <c r="G183" s="6">
        <f t="shared" si="51"/>
        <v>12058</v>
      </c>
      <c r="H183" s="6">
        <f t="shared" si="51"/>
        <v>20226</v>
      </c>
    </row>
    <row r="184" spans="1:8">
      <c r="A184" s="11"/>
      <c r="B184" s="4" t="s">
        <v>4</v>
      </c>
      <c r="C184" s="6">
        <f t="shared" ref="C184:H184" si="52">C57-C120</f>
        <v>-25173</v>
      </c>
      <c r="D184" s="6">
        <f t="shared" si="52"/>
        <v>110154</v>
      </c>
      <c r="E184" s="6">
        <f t="shared" si="52"/>
        <v>13744</v>
      </c>
      <c r="F184" s="6">
        <f t="shared" si="52"/>
        <v>63027</v>
      </c>
      <c r="G184" s="6">
        <f t="shared" si="52"/>
        <v>33924</v>
      </c>
      <c r="H184" s="6">
        <f t="shared" si="52"/>
        <v>5614</v>
      </c>
    </row>
    <row r="185" spans="1:8">
      <c r="A185" s="11"/>
      <c r="B185" s="4" t="s">
        <v>5</v>
      </c>
      <c r="C185" s="6">
        <f t="shared" ref="C185:H185" si="53">C58-C121</f>
        <v>-42637</v>
      </c>
      <c r="D185" s="6">
        <f t="shared" si="53"/>
        <v>78491</v>
      </c>
      <c r="E185" s="6">
        <f t="shared" si="53"/>
        <v>13990</v>
      </c>
      <c r="F185" s="6">
        <f t="shared" si="53"/>
        <v>101617</v>
      </c>
      <c r="G185" s="6">
        <f t="shared" si="53"/>
        <v>2162</v>
      </c>
      <c r="H185" s="6">
        <f t="shared" si="53"/>
        <v>8800</v>
      </c>
    </row>
    <row r="186" spans="1:8">
      <c r="A186" s="11"/>
      <c r="B186" s="4" t="s">
        <v>6</v>
      </c>
      <c r="C186" s="6">
        <f t="shared" ref="C186:H186" si="54">C59-C122</f>
        <v>-32828</v>
      </c>
      <c r="D186" s="6">
        <f t="shared" si="54"/>
        <v>77622</v>
      </c>
      <c r="E186" s="6">
        <f t="shared" si="54"/>
        <v>12633</v>
      </c>
      <c r="F186" s="6">
        <f t="shared" si="54"/>
        <v>50781</v>
      </c>
      <c r="G186" s="6">
        <f t="shared" si="54"/>
        <v>16690</v>
      </c>
      <c r="H186" s="6">
        <f t="shared" si="54"/>
        <v>12773</v>
      </c>
    </row>
    <row r="187" spans="1:8">
      <c r="A187" s="11"/>
      <c r="B187" s="4" t="s">
        <v>7</v>
      </c>
      <c r="C187" s="6">
        <f t="shared" ref="C187:H187" si="55">C60-C123</f>
        <v>-48241</v>
      </c>
      <c r="D187" s="6">
        <f t="shared" si="55"/>
        <v>-64862</v>
      </c>
      <c r="E187" s="6">
        <f t="shared" si="55"/>
        <v>426</v>
      </c>
      <c r="F187" s="6">
        <f t="shared" si="55"/>
        <v>-38893</v>
      </c>
      <c r="G187" s="6">
        <f t="shared" si="55"/>
        <v>-24523</v>
      </c>
      <c r="H187" s="6">
        <f t="shared" si="55"/>
        <v>-2463</v>
      </c>
    </row>
    <row r="188" spans="1:8">
      <c r="A188" s="11"/>
      <c r="B188" s="4" t="s">
        <v>8</v>
      </c>
      <c r="C188" s="6">
        <f t="shared" ref="C188:H188" si="56">C61-C124</f>
        <v>-25232</v>
      </c>
      <c r="D188" s="6">
        <f t="shared" si="56"/>
        <v>-23076</v>
      </c>
      <c r="E188" s="6">
        <f t="shared" si="56"/>
        <v>10398</v>
      </c>
      <c r="F188" s="6">
        <f t="shared" si="56"/>
        <v>-173101</v>
      </c>
      <c r="G188" s="6">
        <f t="shared" si="56"/>
        <v>-4159</v>
      </c>
      <c r="H188" s="6">
        <f t="shared" si="56"/>
        <v>-23153</v>
      </c>
    </row>
    <row r="189" spans="1:8">
      <c r="A189" s="11"/>
      <c r="B189" s="4" t="s">
        <v>9</v>
      </c>
      <c r="C189" s="6">
        <f t="shared" ref="C189:H189" si="57">C62-C125</f>
        <v>-23358</v>
      </c>
      <c r="D189" s="6">
        <f t="shared" si="57"/>
        <v>68731</v>
      </c>
      <c r="E189" s="6">
        <f t="shared" si="57"/>
        <v>16753</v>
      </c>
      <c r="F189" s="6">
        <f t="shared" si="57"/>
        <v>-68080</v>
      </c>
      <c r="G189" s="6">
        <f t="shared" si="57"/>
        <v>7329</v>
      </c>
      <c r="H189" s="6">
        <f t="shared" si="57"/>
        <v>14665</v>
      </c>
    </row>
    <row r="190" spans="1:8">
      <c r="A190" s="11"/>
      <c r="B190" s="4" t="s">
        <v>10</v>
      </c>
      <c r="C190" s="6">
        <f t="shared" ref="C190:H190" si="58">C63-C126</f>
        <v>-25207</v>
      </c>
      <c r="D190" s="6">
        <f t="shared" si="58"/>
        <v>63736</v>
      </c>
      <c r="E190" s="6">
        <f t="shared" si="58"/>
        <v>13193</v>
      </c>
      <c r="F190" s="6">
        <f t="shared" si="58"/>
        <v>-21592</v>
      </c>
      <c r="G190" s="6">
        <f t="shared" si="58"/>
        <v>15946</v>
      </c>
      <c r="H190" s="6">
        <f t="shared" si="58"/>
        <v>13306</v>
      </c>
    </row>
    <row r="191" spans="1:8">
      <c r="A191" s="11"/>
      <c r="B191" s="4" t="s">
        <v>11</v>
      </c>
      <c r="C191" s="6">
        <f t="shared" ref="C191:H191" si="59">C64-C127</f>
        <v>-104108</v>
      </c>
      <c r="D191" s="6">
        <f t="shared" si="59"/>
        <v>-118942</v>
      </c>
      <c r="E191" s="6">
        <f t="shared" si="59"/>
        <v>4955</v>
      </c>
      <c r="F191" s="6">
        <f t="shared" si="59"/>
        <v>28444</v>
      </c>
      <c r="G191" s="6">
        <f t="shared" si="59"/>
        <v>-76044</v>
      </c>
      <c r="H191" s="6">
        <f t="shared" si="59"/>
        <v>-33131</v>
      </c>
    </row>
    <row r="208" spans="3:7">
      <c r="C208" s="7" t="s">
        <v>18</v>
      </c>
      <c r="D208" s="7" t="s">
        <v>19</v>
      </c>
      <c r="E208" s="7" t="s">
        <v>20</v>
      </c>
      <c r="F208" s="7" t="s">
        <v>21</v>
      </c>
      <c r="G208" s="7" t="s">
        <v>22</v>
      </c>
    </row>
    <row r="209" spans="1:7">
      <c r="A209" s="11">
        <v>2014</v>
      </c>
      <c r="B209" s="4" t="s">
        <v>0</v>
      </c>
      <c r="C209" s="5">
        <v>50285</v>
      </c>
      <c r="D209" s="5">
        <v>568</v>
      </c>
      <c r="E209" s="5">
        <v>71</v>
      </c>
      <c r="F209" s="5">
        <v>1592</v>
      </c>
      <c r="G209" s="5">
        <v>8030</v>
      </c>
    </row>
    <row r="210" spans="1:7">
      <c r="A210" s="11"/>
      <c r="B210" s="4" t="s">
        <v>1</v>
      </c>
      <c r="C210" s="5">
        <v>23833</v>
      </c>
      <c r="D210" s="5">
        <v>245</v>
      </c>
      <c r="E210" s="5">
        <v>77</v>
      </c>
      <c r="F210" s="5">
        <v>690</v>
      </c>
      <c r="G210" s="5">
        <v>5785</v>
      </c>
    </row>
    <row r="211" spans="1:7">
      <c r="A211" s="11"/>
      <c r="B211" s="4" t="s">
        <v>2</v>
      </c>
      <c r="C211" s="5">
        <v>24835</v>
      </c>
      <c r="D211" s="5">
        <v>283</v>
      </c>
      <c r="E211" s="5">
        <v>122</v>
      </c>
      <c r="F211" s="5">
        <v>577</v>
      </c>
      <c r="G211" s="5">
        <v>6101</v>
      </c>
    </row>
    <row r="212" spans="1:7">
      <c r="A212" s="11"/>
      <c r="B212" s="4" t="s">
        <v>3</v>
      </c>
      <c r="C212" s="5">
        <v>23683</v>
      </c>
      <c r="D212" s="5">
        <v>344</v>
      </c>
      <c r="E212" s="5">
        <v>279</v>
      </c>
      <c r="F212" s="5">
        <v>606</v>
      </c>
      <c r="G212" s="5">
        <v>5786</v>
      </c>
    </row>
    <row r="213" spans="1:7">
      <c r="A213" s="11"/>
      <c r="B213" s="4" t="s">
        <v>4</v>
      </c>
      <c r="C213" s="5">
        <v>25059</v>
      </c>
      <c r="D213" s="5">
        <v>300</v>
      </c>
      <c r="E213" s="5">
        <v>98</v>
      </c>
      <c r="F213" s="5">
        <v>664</v>
      </c>
      <c r="G213" s="5">
        <v>5501</v>
      </c>
    </row>
    <row r="214" spans="1:7">
      <c r="A214" s="11"/>
      <c r="B214" s="4" t="s">
        <v>5</v>
      </c>
      <c r="C214" s="5">
        <v>24908</v>
      </c>
      <c r="D214" s="5">
        <v>452</v>
      </c>
      <c r="E214" s="5">
        <v>71</v>
      </c>
      <c r="F214" s="5">
        <v>700</v>
      </c>
      <c r="G214" s="5">
        <v>5264</v>
      </c>
    </row>
    <row r="215" spans="1:7">
      <c r="A215" s="11"/>
      <c r="B215" s="4" t="s">
        <v>6</v>
      </c>
      <c r="C215" s="5">
        <v>26596</v>
      </c>
      <c r="D215" s="5">
        <v>319</v>
      </c>
      <c r="E215" s="5">
        <v>70</v>
      </c>
      <c r="F215" s="5">
        <v>677</v>
      </c>
      <c r="G215" s="5">
        <v>5460</v>
      </c>
    </row>
    <row r="216" spans="1:7">
      <c r="A216" s="11"/>
      <c r="B216" s="4" t="s">
        <v>7</v>
      </c>
      <c r="C216" s="5">
        <v>19832</v>
      </c>
      <c r="D216" s="5">
        <v>227</v>
      </c>
      <c r="E216" s="5">
        <v>47</v>
      </c>
      <c r="F216" s="5">
        <v>394</v>
      </c>
      <c r="G216" s="5">
        <v>3623</v>
      </c>
    </row>
    <row r="217" spans="1:7">
      <c r="A217" s="11"/>
      <c r="B217" s="4" t="s">
        <v>8</v>
      </c>
      <c r="C217" s="5">
        <v>24004</v>
      </c>
      <c r="D217" s="5">
        <v>500</v>
      </c>
      <c r="E217" s="5">
        <v>20</v>
      </c>
      <c r="F217" s="5">
        <v>542</v>
      </c>
      <c r="G217" s="5">
        <v>6342</v>
      </c>
    </row>
    <row r="218" spans="1:7">
      <c r="A218" s="11"/>
      <c r="B218" s="4" t="s">
        <v>9</v>
      </c>
      <c r="C218" s="5">
        <v>26154</v>
      </c>
      <c r="D218" s="5">
        <v>528</v>
      </c>
      <c r="E218" s="5">
        <v>66</v>
      </c>
      <c r="F218" s="5">
        <v>790</v>
      </c>
      <c r="G218" s="5">
        <v>6997</v>
      </c>
    </row>
    <row r="219" spans="1:7">
      <c r="A219" s="11"/>
      <c r="B219" s="4" t="s">
        <v>10</v>
      </c>
      <c r="C219" s="5">
        <v>18701</v>
      </c>
      <c r="D219" s="5">
        <v>390</v>
      </c>
      <c r="E219" s="5">
        <v>101</v>
      </c>
      <c r="F219" s="5">
        <v>460</v>
      </c>
      <c r="G219" s="5">
        <v>5758</v>
      </c>
    </row>
    <row r="220" spans="1:7">
      <c r="A220" s="11"/>
      <c r="B220" s="4" t="s">
        <v>11</v>
      </c>
      <c r="C220" s="5">
        <v>20632</v>
      </c>
      <c r="D220" s="5">
        <v>191</v>
      </c>
      <c r="E220" s="5">
        <v>97</v>
      </c>
      <c r="F220" s="5">
        <v>571</v>
      </c>
      <c r="G220" s="5">
        <v>4924</v>
      </c>
    </row>
    <row r="221" spans="1:7">
      <c r="A221" s="10">
        <v>2015</v>
      </c>
      <c r="B221" s="2" t="s">
        <v>0</v>
      </c>
      <c r="C221" s="3">
        <v>38085</v>
      </c>
      <c r="D221" s="3">
        <v>378</v>
      </c>
      <c r="E221" s="3">
        <v>550</v>
      </c>
      <c r="F221" s="3">
        <v>1098</v>
      </c>
      <c r="G221" s="3">
        <v>7357</v>
      </c>
    </row>
    <row r="222" spans="1:7">
      <c r="A222" s="10"/>
      <c r="B222" s="2" t="s">
        <v>1</v>
      </c>
      <c r="C222" s="3">
        <v>26527</v>
      </c>
      <c r="D222" s="3">
        <v>340</v>
      </c>
      <c r="E222" s="3">
        <v>503</v>
      </c>
      <c r="F222" s="3">
        <v>416</v>
      </c>
      <c r="G222" s="3">
        <v>6196</v>
      </c>
    </row>
    <row r="223" spans="1:7">
      <c r="A223" s="10"/>
      <c r="B223" s="2" t="s">
        <v>2</v>
      </c>
      <c r="C223" s="3">
        <v>39815</v>
      </c>
      <c r="D223" s="3">
        <v>514</v>
      </c>
      <c r="E223" s="3">
        <v>737</v>
      </c>
      <c r="F223" s="3">
        <v>444</v>
      </c>
      <c r="G223" s="3">
        <v>6950</v>
      </c>
    </row>
    <row r="224" spans="1:7">
      <c r="A224" s="10"/>
      <c r="B224" s="2" t="s">
        <v>3</v>
      </c>
      <c r="C224" s="3">
        <v>43120</v>
      </c>
      <c r="D224" s="3">
        <v>708</v>
      </c>
      <c r="E224" s="3">
        <v>641</v>
      </c>
      <c r="F224" s="3">
        <v>437</v>
      </c>
      <c r="G224" s="3">
        <v>6795</v>
      </c>
    </row>
    <row r="225" spans="1:7">
      <c r="A225" s="10"/>
      <c r="B225" s="2" t="s">
        <v>4</v>
      </c>
      <c r="C225" s="3">
        <v>34393</v>
      </c>
      <c r="D225" s="3">
        <v>760</v>
      </c>
      <c r="E225" s="3">
        <v>490</v>
      </c>
      <c r="F225" s="3">
        <v>947</v>
      </c>
      <c r="G225" s="3">
        <v>7082</v>
      </c>
    </row>
    <row r="226" spans="1:7">
      <c r="A226" s="10"/>
      <c r="B226" s="2" t="s">
        <v>5</v>
      </c>
      <c r="C226" s="3">
        <v>30415</v>
      </c>
      <c r="D226" s="3">
        <v>649</v>
      </c>
      <c r="E226" s="3">
        <v>420</v>
      </c>
      <c r="F226" s="3">
        <v>377</v>
      </c>
      <c r="G226" s="3">
        <v>7051</v>
      </c>
    </row>
    <row r="227" spans="1:7">
      <c r="A227" s="10"/>
      <c r="B227" s="2" t="s">
        <v>6</v>
      </c>
      <c r="C227" s="3">
        <v>34209</v>
      </c>
      <c r="D227" s="3">
        <v>457</v>
      </c>
      <c r="E227" s="3">
        <v>343</v>
      </c>
      <c r="F227" s="3">
        <v>399</v>
      </c>
      <c r="G227" s="3">
        <v>7399</v>
      </c>
    </row>
    <row r="228" spans="1:7">
      <c r="A228" s="10"/>
      <c r="B228" s="2" t="s">
        <v>7</v>
      </c>
      <c r="C228" s="3">
        <v>25117</v>
      </c>
      <c r="D228" s="3">
        <v>363</v>
      </c>
      <c r="E228" s="3">
        <v>478</v>
      </c>
      <c r="F228" s="3">
        <v>213</v>
      </c>
      <c r="G228" s="3">
        <v>5341</v>
      </c>
    </row>
    <row r="229" spans="1:7">
      <c r="A229" s="10"/>
      <c r="B229" s="2" t="s">
        <v>8</v>
      </c>
      <c r="C229" s="3">
        <v>30436</v>
      </c>
      <c r="D229" s="3">
        <v>550</v>
      </c>
      <c r="E229" s="3">
        <v>286</v>
      </c>
      <c r="F229" s="3">
        <v>376</v>
      </c>
      <c r="G229" s="3">
        <v>9067</v>
      </c>
    </row>
    <row r="230" spans="1:7">
      <c r="A230" s="10"/>
      <c r="B230" s="2" t="s">
        <v>9</v>
      </c>
      <c r="C230" s="3">
        <v>40897</v>
      </c>
      <c r="D230" s="3">
        <v>791</v>
      </c>
      <c r="E230" s="3">
        <v>763</v>
      </c>
      <c r="F230" s="3">
        <v>454</v>
      </c>
      <c r="G230" s="3">
        <v>9276</v>
      </c>
    </row>
    <row r="231" spans="1:7">
      <c r="A231" s="10"/>
      <c r="B231" s="2" t="s">
        <v>10</v>
      </c>
      <c r="C231" s="3">
        <v>41680</v>
      </c>
      <c r="D231" s="3">
        <v>1108</v>
      </c>
      <c r="E231" s="3">
        <v>634</v>
      </c>
      <c r="F231" s="3">
        <v>308</v>
      </c>
      <c r="G231" s="3">
        <v>7216</v>
      </c>
    </row>
    <row r="232" spans="1:7">
      <c r="A232" s="10"/>
      <c r="B232" s="2" t="s">
        <v>11</v>
      </c>
      <c r="C232" s="3">
        <v>141105</v>
      </c>
      <c r="D232" s="3">
        <v>1717</v>
      </c>
      <c r="E232" s="3">
        <v>2944</v>
      </c>
      <c r="F232" s="3">
        <v>390</v>
      </c>
      <c r="G232" s="3">
        <v>5752</v>
      </c>
    </row>
    <row r="233" spans="1:7">
      <c r="A233" s="11">
        <v>2016</v>
      </c>
      <c r="B233" s="4" t="s">
        <v>0</v>
      </c>
      <c r="C233" s="5">
        <v>28954</v>
      </c>
      <c r="D233" s="5">
        <v>549</v>
      </c>
      <c r="E233" s="5">
        <v>239</v>
      </c>
      <c r="F233" s="5">
        <v>762</v>
      </c>
      <c r="G233" s="5">
        <v>9600</v>
      </c>
    </row>
    <row r="234" spans="1:7">
      <c r="A234" s="11"/>
      <c r="B234" s="4" t="s">
        <v>1</v>
      </c>
      <c r="C234" s="5">
        <v>17299</v>
      </c>
      <c r="D234" s="5">
        <v>228</v>
      </c>
      <c r="E234" s="5">
        <v>137</v>
      </c>
      <c r="F234" s="5">
        <v>303</v>
      </c>
      <c r="G234" s="5">
        <v>7691</v>
      </c>
    </row>
    <row r="235" spans="1:7">
      <c r="A235" s="11"/>
      <c r="B235" s="4" t="s">
        <v>2</v>
      </c>
      <c r="C235" s="5">
        <v>17222</v>
      </c>
      <c r="D235" s="5">
        <v>238</v>
      </c>
      <c r="E235" s="5">
        <v>238</v>
      </c>
      <c r="F235" s="5">
        <v>249</v>
      </c>
      <c r="G235" s="5">
        <v>7899</v>
      </c>
    </row>
    <row r="236" spans="1:7">
      <c r="A236" s="11"/>
      <c r="B236" s="4" t="s">
        <v>3</v>
      </c>
      <c r="C236" s="5">
        <v>21102</v>
      </c>
      <c r="D236" s="5">
        <v>271</v>
      </c>
      <c r="E236" s="5">
        <v>232</v>
      </c>
      <c r="F236" s="5">
        <v>264</v>
      </c>
      <c r="G236" s="5">
        <v>7690</v>
      </c>
    </row>
    <row r="237" spans="1:7">
      <c r="A237" s="11"/>
      <c r="B237" s="4" t="s">
        <v>4</v>
      </c>
      <c r="C237" s="5">
        <v>20762</v>
      </c>
      <c r="D237" s="5">
        <v>252</v>
      </c>
      <c r="E237" s="5">
        <v>91</v>
      </c>
      <c r="F237" s="5">
        <v>276</v>
      </c>
      <c r="G237" s="5">
        <v>5918</v>
      </c>
    </row>
    <row r="238" spans="1:7">
      <c r="A238" s="11"/>
      <c r="B238" s="4" t="s">
        <v>5</v>
      </c>
      <c r="C238" s="5">
        <v>20344</v>
      </c>
      <c r="D238" s="5">
        <v>288</v>
      </c>
      <c r="E238" s="5">
        <v>157</v>
      </c>
      <c r="F238" s="5">
        <v>318</v>
      </c>
      <c r="G238" s="5">
        <v>5586</v>
      </c>
    </row>
    <row r="239" spans="1:7">
      <c r="A239" s="11"/>
      <c r="B239" s="4" t="s">
        <v>6</v>
      </c>
      <c r="C239" s="5">
        <v>25877</v>
      </c>
      <c r="D239" s="5">
        <v>275</v>
      </c>
      <c r="E239" s="5">
        <v>324</v>
      </c>
      <c r="F239" s="5">
        <v>307</v>
      </c>
      <c r="G239" s="5">
        <v>6180</v>
      </c>
    </row>
    <row r="240" spans="1:7">
      <c r="A240" s="11"/>
      <c r="B240" s="4" t="s">
        <v>7</v>
      </c>
      <c r="C240" s="5">
        <v>18695</v>
      </c>
      <c r="D240" s="5">
        <v>239</v>
      </c>
      <c r="E240" s="5">
        <v>257</v>
      </c>
      <c r="F240" s="5">
        <v>195</v>
      </c>
      <c r="G240" s="5">
        <v>4165</v>
      </c>
    </row>
    <row r="241" spans="1:7">
      <c r="A241" s="11"/>
      <c r="B241" s="4" t="s">
        <v>8</v>
      </c>
      <c r="C241" s="5">
        <v>23197</v>
      </c>
      <c r="D241" s="5">
        <v>619</v>
      </c>
      <c r="E241" s="5">
        <v>139</v>
      </c>
      <c r="F241" s="5">
        <v>254</v>
      </c>
      <c r="G241" s="5">
        <v>7544</v>
      </c>
    </row>
    <row r="242" spans="1:7">
      <c r="A242" s="11"/>
      <c r="B242" s="4" t="s">
        <v>9</v>
      </c>
      <c r="C242" s="5">
        <v>29734</v>
      </c>
      <c r="D242" s="5">
        <v>567</v>
      </c>
      <c r="E242" s="5">
        <v>197</v>
      </c>
      <c r="F242" s="5">
        <v>349</v>
      </c>
      <c r="G242" s="5">
        <v>7830</v>
      </c>
    </row>
    <row r="243" spans="1:7">
      <c r="A243" s="11"/>
      <c r="B243" s="4" t="s">
        <v>10</v>
      </c>
      <c r="C243" s="5">
        <v>25715</v>
      </c>
      <c r="D243" s="5">
        <v>475</v>
      </c>
      <c r="E243" s="5">
        <v>183</v>
      </c>
      <c r="F243" s="5">
        <v>310</v>
      </c>
      <c r="G243" s="5">
        <v>5691</v>
      </c>
    </row>
    <row r="244" spans="1:7">
      <c r="A244" s="11"/>
      <c r="B244" s="4" t="s">
        <v>11</v>
      </c>
      <c r="C244" s="5">
        <v>90892</v>
      </c>
      <c r="D244" s="5">
        <v>844</v>
      </c>
      <c r="E244" s="5">
        <v>1342</v>
      </c>
      <c r="F244" s="5">
        <v>420</v>
      </c>
      <c r="G244" s="5">
        <v>4894</v>
      </c>
    </row>
    <row r="245" spans="1:7">
      <c r="A245" s="10">
        <v>2017</v>
      </c>
      <c r="B245" s="2" t="s">
        <v>0</v>
      </c>
      <c r="C245" s="3">
        <v>28841</v>
      </c>
      <c r="D245" s="3">
        <v>419</v>
      </c>
      <c r="E245" s="3">
        <v>90</v>
      </c>
      <c r="F245" s="3">
        <v>759</v>
      </c>
      <c r="G245" s="3">
        <v>7828</v>
      </c>
    </row>
    <row r="246" spans="1:7">
      <c r="A246" s="10"/>
      <c r="B246" s="2" t="s">
        <v>1</v>
      </c>
      <c r="C246" s="3">
        <v>17346</v>
      </c>
      <c r="D246" s="3">
        <v>138</v>
      </c>
      <c r="E246" s="3">
        <v>93</v>
      </c>
      <c r="F246" s="3">
        <v>331</v>
      </c>
      <c r="G246" s="3">
        <v>5875</v>
      </c>
    </row>
    <row r="247" spans="1:7">
      <c r="A247" s="10"/>
      <c r="B247" s="2" t="s">
        <v>2</v>
      </c>
      <c r="C247" s="3">
        <v>21407</v>
      </c>
      <c r="D247" s="3">
        <v>187</v>
      </c>
      <c r="E247" s="3">
        <v>73</v>
      </c>
      <c r="F247" s="3">
        <v>275</v>
      </c>
      <c r="G247" s="3">
        <v>7404</v>
      </c>
    </row>
    <row r="248" spans="1:7">
      <c r="A248" s="10"/>
      <c r="B248" s="2" t="s">
        <v>3</v>
      </c>
      <c r="C248" s="3">
        <v>25182</v>
      </c>
      <c r="D248" s="3">
        <v>354</v>
      </c>
      <c r="E248" s="3">
        <v>120</v>
      </c>
      <c r="F248" s="3">
        <v>441</v>
      </c>
      <c r="G248" s="3">
        <v>6937</v>
      </c>
    </row>
    <row r="249" spans="1:7">
      <c r="A249" s="10"/>
      <c r="B249" s="2" t="s">
        <v>4</v>
      </c>
      <c r="C249" s="3">
        <v>22129</v>
      </c>
      <c r="D249" s="3">
        <v>371</v>
      </c>
      <c r="E249" s="3">
        <v>85</v>
      </c>
      <c r="F249" s="3">
        <v>424</v>
      </c>
      <c r="G249" s="3">
        <v>5905</v>
      </c>
    </row>
    <row r="250" spans="1:7">
      <c r="A250" s="10"/>
      <c r="B250" s="2" t="s">
        <v>5</v>
      </c>
      <c r="C250" s="3">
        <v>22937</v>
      </c>
      <c r="D250" s="3">
        <v>382</v>
      </c>
      <c r="E250" s="3">
        <v>186</v>
      </c>
      <c r="F250" s="3">
        <v>497</v>
      </c>
      <c r="G250" s="3">
        <v>6097</v>
      </c>
    </row>
    <row r="251" spans="1:7">
      <c r="A251" s="10"/>
      <c r="B251" s="2" t="s">
        <v>6</v>
      </c>
      <c r="C251" s="3">
        <v>27469</v>
      </c>
      <c r="D251" s="3">
        <v>303</v>
      </c>
      <c r="E251" s="3">
        <v>106</v>
      </c>
      <c r="F251" s="3">
        <v>502</v>
      </c>
      <c r="G251" s="3">
        <v>5731</v>
      </c>
    </row>
    <row r="252" spans="1:7">
      <c r="A252" s="10"/>
      <c r="B252" s="2" t="s">
        <v>7</v>
      </c>
      <c r="C252" s="3">
        <v>19650</v>
      </c>
      <c r="D252" s="3">
        <v>205</v>
      </c>
      <c r="E252" s="3">
        <v>72</v>
      </c>
      <c r="F252" s="3">
        <v>278</v>
      </c>
      <c r="G252" s="3">
        <v>3712</v>
      </c>
    </row>
    <row r="253" spans="1:7">
      <c r="A253" s="10"/>
      <c r="B253" s="2" t="s">
        <v>8</v>
      </c>
      <c r="C253" s="3">
        <v>23760</v>
      </c>
      <c r="D253" s="3">
        <v>424</v>
      </c>
      <c r="E253" s="3">
        <v>153</v>
      </c>
      <c r="F253" s="3">
        <v>601</v>
      </c>
      <c r="G253" s="3">
        <v>7081</v>
      </c>
    </row>
    <row r="254" spans="1:7">
      <c r="A254" s="10"/>
      <c r="B254" s="2" t="s">
        <v>9</v>
      </c>
      <c r="C254" s="3">
        <v>29067</v>
      </c>
      <c r="D254" s="3">
        <v>517</v>
      </c>
      <c r="E254" s="3">
        <v>129</v>
      </c>
      <c r="F254" s="3">
        <v>797</v>
      </c>
      <c r="G254" s="3">
        <v>6911</v>
      </c>
    </row>
    <row r="255" spans="1:7">
      <c r="A255" s="10"/>
      <c r="B255" s="2" t="s">
        <v>10</v>
      </c>
      <c r="C255" s="3">
        <v>20831</v>
      </c>
      <c r="D255" s="3">
        <v>422</v>
      </c>
      <c r="E255" s="3">
        <v>124</v>
      </c>
      <c r="F255" s="3">
        <v>540</v>
      </c>
      <c r="G255" s="3">
        <v>5519</v>
      </c>
    </row>
    <row r="256" spans="1:7">
      <c r="A256" s="10"/>
      <c r="B256" s="2" t="s">
        <v>11</v>
      </c>
      <c r="C256" s="3">
        <v>29294</v>
      </c>
      <c r="D256" s="3">
        <v>292</v>
      </c>
      <c r="E256" s="3">
        <v>134</v>
      </c>
      <c r="F256" s="3">
        <v>521</v>
      </c>
      <c r="G256" s="3">
        <v>4084</v>
      </c>
    </row>
    <row r="257" spans="1:7">
      <c r="A257" s="11">
        <v>2018</v>
      </c>
      <c r="B257" s="4" t="s">
        <v>0</v>
      </c>
      <c r="C257" s="5">
        <v>55922</v>
      </c>
      <c r="D257" s="5">
        <v>428</v>
      </c>
      <c r="E257" s="5">
        <v>110</v>
      </c>
      <c r="F257" s="5">
        <v>1361</v>
      </c>
      <c r="G257" s="5">
        <v>6477</v>
      </c>
    </row>
    <row r="258" spans="1:7">
      <c r="A258" s="11"/>
      <c r="B258" s="4" t="s">
        <v>1</v>
      </c>
      <c r="C258" s="5">
        <v>31388</v>
      </c>
      <c r="D258" s="5">
        <v>228</v>
      </c>
      <c r="E258" s="5">
        <v>130</v>
      </c>
      <c r="F258" s="5">
        <v>481</v>
      </c>
      <c r="G258" s="5">
        <v>5102</v>
      </c>
    </row>
    <row r="259" spans="1:7">
      <c r="A259" s="11"/>
      <c r="B259" s="4" t="s">
        <v>2</v>
      </c>
      <c r="C259" s="6">
        <v>33292</v>
      </c>
      <c r="D259" s="6">
        <v>308</v>
      </c>
      <c r="E259" s="6">
        <v>209</v>
      </c>
      <c r="F259" s="6">
        <v>511</v>
      </c>
      <c r="G259" s="6">
        <v>5894</v>
      </c>
    </row>
    <row r="260" spans="1:7">
      <c r="A260" s="11"/>
      <c r="B260" s="4" t="s">
        <v>3</v>
      </c>
      <c r="C260" s="6">
        <v>39221</v>
      </c>
      <c r="D260" s="6">
        <v>470</v>
      </c>
      <c r="E260" s="6">
        <v>272</v>
      </c>
      <c r="F260" s="6">
        <v>596</v>
      </c>
      <c r="G260" s="6">
        <v>5502</v>
      </c>
    </row>
    <row r="261" spans="1:7">
      <c r="A261" s="11"/>
      <c r="B261" s="4" t="s">
        <v>4</v>
      </c>
      <c r="C261" s="6">
        <v>32369</v>
      </c>
      <c r="D261" s="6">
        <v>457</v>
      </c>
      <c r="E261" s="6">
        <v>321</v>
      </c>
      <c r="F261" s="6">
        <v>577</v>
      </c>
      <c r="G261" s="6">
        <v>5124</v>
      </c>
    </row>
    <row r="262" spans="1:7">
      <c r="A262" s="11"/>
      <c r="B262" s="4" t="s">
        <v>5</v>
      </c>
      <c r="C262" s="6">
        <v>31069</v>
      </c>
      <c r="D262" s="6">
        <v>407</v>
      </c>
      <c r="E262" s="6">
        <v>536</v>
      </c>
      <c r="F262" s="6">
        <v>652</v>
      </c>
      <c r="G262" s="6">
        <v>4850</v>
      </c>
    </row>
    <row r="263" spans="1:7">
      <c r="A263" s="11"/>
      <c r="B263" s="4" t="s">
        <v>6</v>
      </c>
      <c r="C263" s="6">
        <v>44498</v>
      </c>
      <c r="D263" s="6">
        <v>454</v>
      </c>
      <c r="E263" s="6">
        <v>828</v>
      </c>
      <c r="F263" s="6">
        <v>823</v>
      </c>
      <c r="G263" s="6">
        <v>4901</v>
      </c>
    </row>
    <row r="264" spans="1:7">
      <c r="A264" s="11"/>
      <c r="B264" s="4" t="s">
        <v>7</v>
      </c>
      <c r="C264" s="6">
        <v>36422</v>
      </c>
      <c r="D264" s="6">
        <v>231</v>
      </c>
      <c r="E264" s="6">
        <v>534</v>
      </c>
      <c r="F264" s="6">
        <v>478</v>
      </c>
      <c r="G264" s="6">
        <v>3343</v>
      </c>
    </row>
    <row r="265" spans="1:7">
      <c r="A265" s="11"/>
      <c r="B265" s="4" t="s">
        <v>8</v>
      </c>
      <c r="C265" s="6">
        <v>40365</v>
      </c>
      <c r="D265" s="6">
        <v>476</v>
      </c>
      <c r="E265" s="6">
        <v>503</v>
      </c>
      <c r="F265" s="6">
        <v>706</v>
      </c>
      <c r="G265" s="6">
        <v>6005</v>
      </c>
    </row>
    <row r="266" spans="1:7">
      <c r="A266" s="11"/>
      <c r="B266" s="4" t="s">
        <v>9</v>
      </c>
      <c r="C266" s="6">
        <v>52299</v>
      </c>
      <c r="D266" s="6">
        <v>884</v>
      </c>
      <c r="E266" s="6">
        <v>1179</v>
      </c>
      <c r="F266" s="6">
        <v>1047</v>
      </c>
      <c r="G266" s="6">
        <v>6270</v>
      </c>
    </row>
    <row r="267" spans="1:7">
      <c r="A267" s="11"/>
      <c r="B267" s="4" t="s">
        <v>10</v>
      </c>
      <c r="C267" s="6">
        <v>42554</v>
      </c>
      <c r="D267" s="6">
        <v>816</v>
      </c>
      <c r="E267" s="6">
        <v>1835</v>
      </c>
      <c r="F267" s="6">
        <v>855</v>
      </c>
      <c r="G267" s="6">
        <v>5458</v>
      </c>
    </row>
    <row r="268" spans="1:7">
      <c r="A268" s="11"/>
      <c r="B268" s="4" t="s">
        <v>11</v>
      </c>
      <c r="C268" s="6">
        <v>63934</v>
      </c>
      <c r="D268" s="6">
        <v>568</v>
      </c>
      <c r="E268" s="6">
        <v>2834</v>
      </c>
      <c r="F268" s="6">
        <v>895</v>
      </c>
      <c r="G268" s="6">
        <v>4599</v>
      </c>
    </row>
    <row r="273" spans="1:5" ht="14" customHeight="1">
      <c r="C273" s="8" t="s">
        <v>23</v>
      </c>
      <c r="D273" s="8" t="s">
        <v>24</v>
      </c>
      <c r="E273" s="8" t="s">
        <v>25</v>
      </c>
    </row>
    <row r="274" spans="1:5">
      <c r="C274" s="9"/>
      <c r="D274" s="9"/>
      <c r="E274" s="9"/>
    </row>
    <row r="275" spans="1:5">
      <c r="A275" s="11">
        <v>2014</v>
      </c>
      <c r="B275" s="4" t="s">
        <v>0</v>
      </c>
      <c r="C275" s="5">
        <f>C132+C209+D209+E209+F209+G209</f>
        <v>74347</v>
      </c>
      <c r="D275" s="5">
        <f>C132</f>
        <v>13801</v>
      </c>
      <c r="E275" s="5">
        <f>C209+D209+E209+F209+G209</f>
        <v>60546</v>
      </c>
    </row>
    <row r="276" spans="1:5">
      <c r="A276" s="11"/>
      <c r="B276" s="4" t="s">
        <v>1</v>
      </c>
      <c r="C276" s="5">
        <f t="shared" ref="C276:C334" si="60">C133+C210+D210+E210+F210+G210</f>
        <v>8016</v>
      </c>
      <c r="D276" s="5">
        <f t="shared" ref="D276:D334" si="61">C133</f>
        <v>-22614</v>
      </c>
      <c r="E276" s="5">
        <f t="shared" ref="E276:E334" si="62">C210+D210+E210+F210+G210</f>
        <v>30630</v>
      </c>
    </row>
    <row r="277" spans="1:5">
      <c r="A277" s="11"/>
      <c r="B277" s="4" t="s">
        <v>2</v>
      </c>
      <c r="C277" s="5">
        <f t="shared" si="60"/>
        <v>412</v>
      </c>
      <c r="D277" s="5">
        <f t="shared" si="61"/>
        <v>-31506</v>
      </c>
      <c r="E277" s="5">
        <f t="shared" si="62"/>
        <v>31918</v>
      </c>
    </row>
    <row r="278" spans="1:5">
      <c r="A278" s="11"/>
      <c r="B278" s="4" t="s">
        <v>3</v>
      </c>
      <c r="C278" s="5">
        <f t="shared" si="60"/>
        <v>22105</v>
      </c>
      <c r="D278" s="5">
        <f t="shared" si="61"/>
        <v>-8593</v>
      </c>
      <c r="E278" s="5">
        <f t="shared" si="62"/>
        <v>30698</v>
      </c>
    </row>
    <row r="279" spans="1:5">
      <c r="A279" s="11"/>
      <c r="B279" s="4" t="s">
        <v>4</v>
      </c>
      <c r="C279" s="5">
        <f t="shared" si="60"/>
        <v>13691</v>
      </c>
      <c r="D279" s="5">
        <f t="shared" si="61"/>
        <v>-17931</v>
      </c>
      <c r="E279" s="5">
        <f t="shared" si="62"/>
        <v>31622</v>
      </c>
    </row>
    <row r="280" spans="1:5">
      <c r="A280" s="11"/>
      <c r="B280" s="4" t="s">
        <v>5</v>
      </c>
      <c r="C280" s="5">
        <f t="shared" si="60"/>
        <v>-1684</v>
      </c>
      <c r="D280" s="5">
        <f t="shared" si="61"/>
        <v>-33079</v>
      </c>
      <c r="E280" s="5">
        <f t="shared" si="62"/>
        <v>31395</v>
      </c>
    </row>
    <row r="281" spans="1:5">
      <c r="A281" s="11"/>
      <c r="B281" s="4" t="s">
        <v>6</v>
      </c>
      <c r="C281" s="5">
        <f t="shared" si="60"/>
        <v>3903</v>
      </c>
      <c r="D281" s="5">
        <f t="shared" si="61"/>
        <v>-29219</v>
      </c>
      <c r="E281" s="5">
        <f t="shared" si="62"/>
        <v>33122</v>
      </c>
    </row>
    <row r="282" spans="1:5">
      <c r="A282" s="11"/>
      <c r="B282" s="4" t="s">
        <v>7</v>
      </c>
      <c r="C282" s="5">
        <f t="shared" si="60"/>
        <v>-27784</v>
      </c>
      <c r="D282" s="5">
        <f t="shared" si="61"/>
        <v>-51907</v>
      </c>
      <c r="E282" s="5">
        <f t="shared" si="62"/>
        <v>24123</v>
      </c>
    </row>
    <row r="283" spans="1:5">
      <c r="A283" s="11"/>
      <c r="B283" s="4" t="s">
        <v>8</v>
      </c>
      <c r="C283" s="5">
        <f t="shared" si="60"/>
        <v>1177</v>
      </c>
      <c r="D283" s="5">
        <f t="shared" si="61"/>
        <v>-30231</v>
      </c>
      <c r="E283" s="5">
        <f t="shared" si="62"/>
        <v>31408</v>
      </c>
    </row>
    <row r="284" spans="1:5">
      <c r="A284" s="11"/>
      <c r="B284" s="4" t="s">
        <v>9</v>
      </c>
      <c r="C284" s="5">
        <f t="shared" si="60"/>
        <v>-4302</v>
      </c>
      <c r="D284" s="5">
        <f t="shared" si="61"/>
        <v>-38837</v>
      </c>
      <c r="E284" s="5">
        <f t="shared" si="62"/>
        <v>34535</v>
      </c>
    </row>
    <row r="285" spans="1:5">
      <c r="A285" s="11"/>
      <c r="B285" s="4" t="s">
        <v>10</v>
      </c>
      <c r="C285" s="5">
        <f t="shared" si="60"/>
        <v>-18693</v>
      </c>
      <c r="D285" s="5">
        <f t="shared" si="61"/>
        <v>-44103</v>
      </c>
      <c r="E285" s="5">
        <f t="shared" si="62"/>
        <v>25410</v>
      </c>
    </row>
    <row r="286" spans="1:5">
      <c r="A286" s="11"/>
      <c r="B286" s="4" t="s">
        <v>11</v>
      </c>
      <c r="C286" s="5">
        <f t="shared" si="60"/>
        <v>-120741</v>
      </c>
      <c r="D286" s="5">
        <f t="shared" si="61"/>
        <v>-147156</v>
      </c>
      <c r="E286" s="5">
        <f t="shared" si="62"/>
        <v>26415</v>
      </c>
    </row>
    <row r="287" spans="1:5">
      <c r="A287" s="10">
        <v>2015</v>
      </c>
      <c r="B287" s="2" t="s">
        <v>0</v>
      </c>
      <c r="C287" s="3">
        <f t="shared" si="60"/>
        <v>84139</v>
      </c>
      <c r="D287" s="3">
        <f t="shared" si="61"/>
        <v>36671</v>
      </c>
      <c r="E287" s="3">
        <f t="shared" si="62"/>
        <v>47468</v>
      </c>
    </row>
    <row r="288" spans="1:5">
      <c r="A288" s="10"/>
      <c r="B288" s="2" t="s">
        <v>1</v>
      </c>
      <c r="C288" s="3">
        <f t="shared" si="60"/>
        <v>51919</v>
      </c>
      <c r="D288" s="3">
        <f t="shared" si="61"/>
        <v>17937</v>
      </c>
      <c r="E288" s="3">
        <f t="shared" si="62"/>
        <v>33982</v>
      </c>
    </row>
    <row r="289" spans="1:5">
      <c r="A289" s="10"/>
      <c r="B289" s="2" t="s">
        <v>2</v>
      </c>
      <c r="C289" s="3">
        <f t="shared" si="60"/>
        <v>80386</v>
      </c>
      <c r="D289" s="3">
        <f t="shared" si="61"/>
        <v>31926</v>
      </c>
      <c r="E289" s="3">
        <f t="shared" si="62"/>
        <v>48460</v>
      </c>
    </row>
    <row r="290" spans="1:5">
      <c r="A290" s="10"/>
      <c r="B290" s="2" t="s">
        <v>3</v>
      </c>
      <c r="C290" s="3">
        <f t="shared" si="60"/>
        <v>99946</v>
      </c>
      <c r="D290" s="3">
        <f t="shared" si="61"/>
        <v>48245</v>
      </c>
      <c r="E290" s="3">
        <f t="shared" si="62"/>
        <v>51701</v>
      </c>
    </row>
    <row r="291" spans="1:5">
      <c r="A291" s="10"/>
      <c r="B291" s="2" t="s">
        <v>4</v>
      </c>
      <c r="C291" s="3">
        <f t="shared" si="60"/>
        <v>46850</v>
      </c>
      <c r="D291" s="3">
        <f t="shared" si="61"/>
        <v>3178</v>
      </c>
      <c r="E291" s="3">
        <f t="shared" si="62"/>
        <v>43672</v>
      </c>
    </row>
    <row r="292" spans="1:5">
      <c r="A292" s="10"/>
      <c r="B292" s="2" t="s">
        <v>5</v>
      </c>
      <c r="C292" s="3">
        <f t="shared" si="60"/>
        <v>30674</v>
      </c>
      <c r="D292" s="3">
        <f t="shared" si="61"/>
        <v>-8238</v>
      </c>
      <c r="E292" s="3">
        <f t="shared" si="62"/>
        <v>38912</v>
      </c>
    </row>
    <row r="293" spans="1:5">
      <c r="A293" s="10"/>
      <c r="B293" s="2" t="s">
        <v>6</v>
      </c>
      <c r="C293" s="3">
        <f t="shared" si="60"/>
        <v>45369</v>
      </c>
      <c r="D293" s="3">
        <f t="shared" si="61"/>
        <v>2562</v>
      </c>
      <c r="E293" s="3">
        <f t="shared" si="62"/>
        <v>42807</v>
      </c>
    </row>
    <row r="294" spans="1:5">
      <c r="A294" s="10"/>
      <c r="B294" s="2" t="s">
        <v>7</v>
      </c>
      <c r="C294" s="3">
        <f t="shared" si="60"/>
        <v>-2299</v>
      </c>
      <c r="D294" s="3">
        <f t="shared" si="61"/>
        <v>-33811</v>
      </c>
      <c r="E294" s="3">
        <f t="shared" si="62"/>
        <v>31512</v>
      </c>
    </row>
    <row r="295" spans="1:5">
      <c r="A295" s="10"/>
      <c r="B295" s="2" t="s">
        <v>8</v>
      </c>
      <c r="C295" s="3">
        <f t="shared" si="60"/>
        <v>51376</v>
      </c>
      <c r="D295" s="3">
        <f t="shared" si="61"/>
        <v>10661</v>
      </c>
      <c r="E295" s="3">
        <f t="shared" si="62"/>
        <v>40715</v>
      </c>
    </row>
    <row r="296" spans="1:5">
      <c r="A296" s="10"/>
      <c r="B296" s="2" t="s">
        <v>9</v>
      </c>
      <c r="C296" s="3">
        <f t="shared" si="60"/>
        <v>64120</v>
      </c>
      <c r="D296" s="3">
        <f t="shared" si="61"/>
        <v>11939</v>
      </c>
      <c r="E296" s="3">
        <f t="shared" si="62"/>
        <v>52181</v>
      </c>
    </row>
    <row r="297" spans="1:5">
      <c r="A297" s="10"/>
      <c r="B297" s="2" t="s">
        <v>10</v>
      </c>
      <c r="C297" s="3">
        <f t="shared" si="60"/>
        <v>67319</v>
      </c>
      <c r="D297" s="3">
        <f t="shared" si="61"/>
        <v>16373</v>
      </c>
      <c r="E297" s="3">
        <f t="shared" si="62"/>
        <v>50946</v>
      </c>
    </row>
    <row r="298" spans="1:5">
      <c r="A298" s="10"/>
      <c r="B298" s="2" t="s">
        <v>11</v>
      </c>
      <c r="C298" s="3">
        <f t="shared" si="60"/>
        <v>264792</v>
      </c>
      <c r="D298" s="3">
        <f t="shared" si="61"/>
        <v>112884</v>
      </c>
      <c r="E298" s="3">
        <f t="shared" si="62"/>
        <v>151908</v>
      </c>
    </row>
    <row r="299" spans="1:5">
      <c r="A299" s="11">
        <v>2016</v>
      </c>
      <c r="B299" s="4" t="s">
        <v>0</v>
      </c>
      <c r="C299" s="5">
        <f t="shared" si="60"/>
        <v>29513</v>
      </c>
      <c r="D299" s="5">
        <f t="shared" si="61"/>
        <v>-10591</v>
      </c>
      <c r="E299" s="5">
        <f t="shared" si="62"/>
        <v>40104</v>
      </c>
    </row>
    <row r="300" spans="1:5">
      <c r="A300" s="11"/>
      <c r="B300" s="4" t="s">
        <v>1</v>
      </c>
      <c r="C300" s="5">
        <f t="shared" si="60"/>
        <v>713</v>
      </c>
      <c r="D300" s="5">
        <f t="shared" si="61"/>
        <v>-24945</v>
      </c>
      <c r="E300" s="5">
        <f t="shared" si="62"/>
        <v>25658</v>
      </c>
    </row>
    <row r="301" spans="1:5">
      <c r="A301" s="11"/>
      <c r="B301" s="4" t="s">
        <v>2</v>
      </c>
      <c r="C301" s="5">
        <f t="shared" si="60"/>
        <v>10958</v>
      </c>
      <c r="D301" s="5">
        <f t="shared" si="61"/>
        <v>-14888</v>
      </c>
      <c r="E301" s="5">
        <f t="shared" si="62"/>
        <v>25846</v>
      </c>
    </row>
    <row r="302" spans="1:5">
      <c r="A302" s="11"/>
      <c r="B302" s="4" t="s">
        <v>3</v>
      </c>
      <c r="C302" s="5">
        <f t="shared" si="60"/>
        <v>17683</v>
      </c>
      <c r="D302" s="5">
        <f t="shared" si="61"/>
        <v>-11876</v>
      </c>
      <c r="E302" s="5">
        <f t="shared" si="62"/>
        <v>29559</v>
      </c>
    </row>
    <row r="303" spans="1:5">
      <c r="A303" s="11"/>
      <c r="B303" s="4" t="s">
        <v>4</v>
      </c>
      <c r="C303" s="5">
        <f t="shared" si="60"/>
        <v>7955</v>
      </c>
      <c r="D303" s="5">
        <f t="shared" si="61"/>
        <v>-19344</v>
      </c>
      <c r="E303" s="5">
        <f t="shared" si="62"/>
        <v>27299</v>
      </c>
    </row>
    <row r="304" spans="1:5">
      <c r="A304" s="11"/>
      <c r="B304" s="4" t="s">
        <v>5</v>
      </c>
      <c r="C304" s="5">
        <f t="shared" si="60"/>
        <v>-12158</v>
      </c>
      <c r="D304" s="5">
        <f t="shared" si="61"/>
        <v>-38851</v>
      </c>
      <c r="E304" s="5">
        <f t="shared" si="62"/>
        <v>26693</v>
      </c>
    </row>
    <row r="305" spans="1:5">
      <c r="A305" s="11"/>
      <c r="B305" s="4" t="s">
        <v>6</v>
      </c>
      <c r="C305" s="5">
        <f t="shared" si="60"/>
        <v>-1885</v>
      </c>
      <c r="D305" s="5">
        <f t="shared" si="61"/>
        <v>-34848</v>
      </c>
      <c r="E305" s="5">
        <f t="shared" si="62"/>
        <v>32963</v>
      </c>
    </row>
    <row r="306" spans="1:5">
      <c r="A306" s="11"/>
      <c r="B306" s="4" t="s">
        <v>7</v>
      </c>
      <c r="C306" s="5">
        <f t="shared" si="60"/>
        <v>-27277</v>
      </c>
      <c r="D306" s="5">
        <f t="shared" si="61"/>
        <v>-50828</v>
      </c>
      <c r="E306" s="5">
        <f t="shared" si="62"/>
        <v>23551</v>
      </c>
    </row>
    <row r="307" spans="1:5">
      <c r="A307" s="11"/>
      <c r="B307" s="4" t="s">
        <v>8</v>
      </c>
      <c r="C307" s="5">
        <f t="shared" si="60"/>
        <v>-6657</v>
      </c>
      <c r="D307" s="5">
        <f t="shared" si="61"/>
        <v>-38410</v>
      </c>
      <c r="E307" s="5">
        <f t="shared" si="62"/>
        <v>31753</v>
      </c>
    </row>
    <row r="308" spans="1:5">
      <c r="A308" s="11"/>
      <c r="B308" s="4" t="s">
        <v>9</v>
      </c>
      <c r="C308" s="5">
        <f t="shared" si="60"/>
        <v>13159</v>
      </c>
      <c r="D308" s="5">
        <f t="shared" si="61"/>
        <v>-25518</v>
      </c>
      <c r="E308" s="5">
        <f t="shared" si="62"/>
        <v>38677</v>
      </c>
    </row>
    <row r="309" spans="1:5">
      <c r="A309" s="11"/>
      <c r="B309" s="4" t="s">
        <v>10</v>
      </c>
      <c r="C309" s="5">
        <f t="shared" si="60"/>
        <v>1699</v>
      </c>
      <c r="D309" s="5">
        <f t="shared" si="61"/>
        <v>-30675</v>
      </c>
      <c r="E309" s="5">
        <f t="shared" si="62"/>
        <v>32374</v>
      </c>
    </row>
    <row r="310" spans="1:5">
      <c r="A310" s="11"/>
      <c r="B310" s="4" t="s">
        <v>11</v>
      </c>
      <c r="C310" s="5">
        <f t="shared" si="60"/>
        <v>8001</v>
      </c>
      <c r="D310" s="5">
        <f t="shared" si="61"/>
        <v>-90391</v>
      </c>
      <c r="E310" s="5">
        <f t="shared" si="62"/>
        <v>98392</v>
      </c>
    </row>
    <row r="311" spans="1:5">
      <c r="A311" s="10">
        <v>2017</v>
      </c>
      <c r="B311" s="2" t="s">
        <v>0</v>
      </c>
      <c r="C311" s="3">
        <f t="shared" si="60"/>
        <v>28116</v>
      </c>
      <c r="D311" s="3">
        <f t="shared" si="61"/>
        <v>-9821</v>
      </c>
      <c r="E311" s="3">
        <f t="shared" si="62"/>
        <v>37937</v>
      </c>
    </row>
    <row r="312" spans="1:5">
      <c r="A312" s="10"/>
      <c r="B312" s="2" t="s">
        <v>1</v>
      </c>
      <c r="C312" s="3">
        <f t="shared" si="60"/>
        <v>-7223</v>
      </c>
      <c r="D312" s="3">
        <f t="shared" si="61"/>
        <v>-31006</v>
      </c>
      <c r="E312" s="3">
        <f t="shared" si="62"/>
        <v>23783</v>
      </c>
    </row>
    <row r="313" spans="1:5">
      <c r="A313" s="10"/>
      <c r="B313" s="2" t="s">
        <v>2</v>
      </c>
      <c r="C313" s="3">
        <f t="shared" si="60"/>
        <v>-4771</v>
      </c>
      <c r="D313" s="3">
        <f t="shared" si="61"/>
        <v>-34117</v>
      </c>
      <c r="E313" s="3">
        <f t="shared" si="62"/>
        <v>29346</v>
      </c>
    </row>
    <row r="314" spans="1:5">
      <c r="A314" s="10"/>
      <c r="B314" s="2" t="s">
        <v>3</v>
      </c>
      <c r="C314" s="3">
        <f t="shared" si="60"/>
        <v>19780</v>
      </c>
      <c r="D314" s="3">
        <f t="shared" si="61"/>
        <v>-13254</v>
      </c>
      <c r="E314" s="3">
        <f t="shared" si="62"/>
        <v>33034</v>
      </c>
    </row>
    <row r="315" spans="1:5">
      <c r="A315" s="10"/>
      <c r="B315" s="2" t="s">
        <v>4</v>
      </c>
      <c r="C315" s="3">
        <f t="shared" si="60"/>
        <v>1771</v>
      </c>
      <c r="D315" s="3">
        <f t="shared" si="61"/>
        <v>-27143</v>
      </c>
      <c r="E315" s="3">
        <f t="shared" si="62"/>
        <v>28914</v>
      </c>
    </row>
    <row r="316" spans="1:5">
      <c r="A316" s="10"/>
      <c r="B316" s="2" t="s">
        <v>5</v>
      </c>
      <c r="C316" s="3">
        <f t="shared" si="60"/>
        <v>-15004</v>
      </c>
      <c r="D316" s="3">
        <f t="shared" si="61"/>
        <v>-45103</v>
      </c>
      <c r="E316" s="3">
        <f t="shared" si="62"/>
        <v>30099</v>
      </c>
    </row>
    <row r="317" spans="1:5">
      <c r="A317" s="10"/>
      <c r="B317" s="2" t="s">
        <v>6</v>
      </c>
      <c r="C317" s="3">
        <f t="shared" si="60"/>
        <v>-5899</v>
      </c>
      <c r="D317" s="3">
        <f t="shared" si="61"/>
        <v>-40010</v>
      </c>
      <c r="E317" s="3">
        <f t="shared" si="62"/>
        <v>34111</v>
      </c>
    </row>
    <row r="318" spans="1:5">
      <c r="A318" s="10"/>
      <c r="B318" s="2" t="s">
        <v>7</v>
      </c>
      <c r="C318" s="3">
        <f t="shared" si="60"/>
        <v>-32131</v>
      </c>
      <c r="D318" s="3">
        <f t="shared" si="61"/>
        <v>-56048</v>
      </c>
      <c r="E318" s="3">
        <f t="shared" si="62"/>
        <v>23917</v>
      </c>
    </row>
    <row r="319" spans="1:5">
      <c r="A319" s="10"/>
      <c r="B319" s="2" t="s">
        <v>8</v>
      </c>
      <c r="C319" s="3">
        <f t="shared" si="60"/>
        <v>-13511</v>
      </c>
      <c r="D319" s="3">
        <f t="shared" si="61"/>
        <v>-45530</v>
      </c>
      <c r="E319" s="3">
        <f t="shared" si="62"/>
        <v>32019</v>
      </c>
    </row>
    <row r="320" spans="1:5">
      <c r="A320" s="10"/>
      <c r="B320" s="2" t="s">
        <v>9</v>
      </c>
      <c r="C320" s="3">
        <f t="shared" si="60"/>
        <v>-2350</v>
      </c>
      <c r="D320" s="3">
        <f t="shared" si="61"/>
        <v>-39771</v>
      </c>
      <c r="E320" s="3">
        <f t="shared" si="62"/>
        <v>37421</v>
      </c>
    </row>
    <row r="321" spans="1:5">
      <c r="A321" s="10"/>
      <c r="B321" s="2" t="s">
        <v>10</v>
      </c>
      <c r="C321" s="3">
        <f t="shared" si="60"/>
        <v>-13201</v>
      </c>
      <c r="D321" s="3">
        <f t="shared" si="61"/>
        <v>-40637</v>
      </c>
      <c r="E321" s="3">
        <f t="shared" si="62"/>
        <v>27436</v>
      </c>
    </row>
    <row r="322" spans="1:5">
      <c r="A322" s="10"/>
      <c r="B322" s="2" t="s">
        <v>11</v>
      </c>
      <c r="C322" s="3">
        <f t="shared" si="60"/>
        <v>-96625</v>
      </c>
      <c r="D322" s="3">
        <f t="shared" si="61"/>
        <v>-130950</v>
      </c>
      <c r="E322" s="3">
        <f t="shared" si="62"/>
        <v>34325</v>
      </c>
    </row>
    <row r="323" spans="1:5">
      <c r="A323" s="11">
        <v>2018</v>
      </c>
      <c r="B323" s="4" t="s">
        <v>0</v>
      </c>
      <c r="C323" s="5">
        <f t="shared" si="60"/>
        <v>78070</v>
      </c>
      <c r="D323" s="5">
        <f t="shared" si="61"/>
        <v>13772</v>
      </c>
      <c r="E323" s="5">
        <f t="shared" si="62"/>
        <v>64298</v>
      </c>
    </row>
    <row r="324" spans="1:5">
      <c r="A324" s="11"/>
      <c r="B324" s="4" t="s">
        <v>1</v>
      </c>
      <c r="C324" s="5">
        <f t="shared" si="60"/>
        <v>18917</v>
      </c>
      <c r="D324" s="5">
        <f t="shared" si="61"/>
        <v>-18412</v>
      </c>
      <c r="E324" s="5">
        <f t="shared" si="62"/>
        <v>37329</v>
      </c>
    </row>
    <row r="325" spans="1:5">
      <c r="A325" s="11"/>
      <c r="B325" s="4" t="s">
        <v>2</v>
      </c>
      <c r="C325" s="6">
        <f t="shared" si="60"/>
        <v>11926</v>
      </c>
      <c r="D325" s="6">
        <f t="shared" si="61"/>
        <v>-28288</v>
      </c>
      <c r="E325" s="6">
        <f t="shared" si="62"/>
        <v>40214</v>
      </c>
    </row>
    <row r="326" spans="1:5">
      <c r="A326" s="11"/>
      <c r="B326" s="4" t="s">
        <v>3</v>
      </c>
      <c r="C326" s="6">
        <f t="shared" si="60"/>
        <v>33843</v>
      </c>
      <c r="D326" s="6">
        <f t="shared" si="61"/>
        <v>-12218</v>
      </c>
      <c r="E326" s="6">
        <f t="shared" si="62"/>
        <v>46061</v>
      </c>
    </row>
    <row r="327" spans="1:5">
      <c r="A327" s="11"/>
      <c r="B327" s="4" t="s">
        <v>4</v>
      </c>
      <c r="C327" s="6">
        <f t="shared" si="60"/>
        <v>13675</v>
      </c>
      <c r="D327" s="6">
        <f t="shared" si="61"/>
        <v>-25173</v>
      </c>
      <c r="E327" s="6">
        <f t="shared" si="62"/>
        <v>38848</v>
      </c>
    </row>
    <row r="328" spans="1:5">
      <c r="A328" s="11"/>
      <c r="B328" s="4" t="s">
        <v>5</v>
      </c>
      <c r="C328" s="6">
        <f t="shared" si="60"/>
        <v>-5123</v>
      </c>
      <c r="D328" s="6">
        <f t="shared" si="61"/>
        <v>-42637</v>
      </c>
      <c r="E328" s="6">
        <f t="shared" si="62"/>
        <v>37514</v>
      </c>
    </row>
    <row r="329" spans="1:5">
      <c r="A329" s="11"/>
      <c r="B329" s="4" t="s">
        <v>6</v>
      </c>
      <c r="C329" s="6">
        <f t="shared" si="60"/>
        <v>18676</v>
      </c>
      <c r="D329" s="6">
        <f t="shared" si="61"/>
        <v>-32828</v>
      </c>
      <c r="E329" s="6">
        <f t="shared" si="62"/>
        <v>51504</v>
      </c>
    </row>
    <row r="330" spans="1:5">
      <c r="A330" s="11"/>
      <c r="B330" s="4" t="s">
        <v>7</v>
      </c>
      <c r="C330" s="6">
        <f t="shared" si="60"/>
        <v>-7233</v>
      </c>
      <c r="D330" s="6">
        <f t="shared" si="61"/>
        <v>-48241</v>
      </c>
      <c r="E330" s="6">
        <f t="shared" si="62"/>
        <v>41008</v>
      </c>
    </row>
    <row r="331" spans="1:5">
      <c r="A331" s="11"/>
      <c r="B331" s="4" t="s">
        <v>8</v>
      </c>
      <c r="C331" s="6">
        <f t="shared" si="60"/>
        <v>22823</v>
      </c>
      <c r="D331" s="6">
        <f t="shared" si="61"/>
        <v>-25232</v>
      </c>
      <c r="E331" s="6">
        <f t="shared" si="62"/>
        <v>48055</v>
      </c>
    </row>
    <row r="332" spans="1:5">
      <c r="A332" s="11"/>
      <c r="B332" s="4" t="s">
        <v>9</v>
      </c>
      <c r="C332" s="6">
        <f t="shared" si="60"/>
        <v>38321</v>
      </c>
      <c r="D332" s="6">
        <f t="shared" si="61"/>
        <v>-23358</v>
      </c>
      <c r="E332" s="6">
        <f t="shared" si="62"/>
        <v>61679</v>
      </c>
    </row>
    <row r="333" spans="1:5">
      <c r="A333" s="11"/>
      <c r="B333" s="4" t="s">
        <v>10</v>
      </c>
      <c r="C333" s="6">
        <f t="shared" si="60"/>
        <v>26311</v>
      </c>
      <c r="D333" s="6">
        <f t="shared" si="61"/>
        <v>-25207</v>
      </c>
      <c r="E333" s="6">
        <f t="shared" si="62"/>
        <v>51518</v>
      </c>
    </row>
    <row r="334" spans="1:5">
      <c r="A334" s="11"/>
      <c r="B334" s="4" t="s">
        <v>11</v>
      </c>
      <c r="C334" s="6">
        <f t="shared" si="60"/>
        <v>-31278</v>
      </c>
      <c r="D334" s="6">
        <f t="shared" si="61"/>
        <v>-104108</v>
      </c>
      <c r="E334" s="6">
        <f t="shared" si="62"/>
        <v>72830</v>
      </c>
    </row>
  </sheetData>
  <mergeCells count="28">
    <mergeCell ref="A168:A179"/>
    <mergeCell ref="A257:A268"/>
    <mergeCell ref="A180:A191"/>
    <mergeCell ref="A209:A220"/>
    <mergeCell ref="A221:A232"/>
    <mergeCell ref="A233:A244"/>
    <mergeCell ref="A245:A256"/>
    <mergeCell ref="A323:A334"/>
    <mergeCell ref="C273:C274"/>
    <mergeCell ref="A5:A16"/>
    <mergeCell ref="A17:A28"/>
    <mergeCell ref="A29:A40"/>
    <mergeCell ref="A41:A52"/>
    <mergeCell ref="A275:A286"/>
    <mergeCell ref="A53:A64"/>
    <mergeCell ref="A68:A79"/>
    <mergeCell ref="A80:A91"/>
    <mergeCell ref="A92:A103"/>
    <mergeCell ref="A104:A115"/>
    <mergeCell ref="A116:A127"/>
    <mergeCell ref="A132:A143"/>
    <mergeCell ref="A144:A155"/>
    <mergeCell ref="A156:A167"/>
    <mergeCell ref="D273:D274"/>
    <mergeCell ref="E273:E274"/>
    <mergeCell ref="A287:A298"/>
    <mergeCell ref="A299:A310"/>
    <mergeCell ref="A311:A322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baseColWidth="10" defaultRowHeight="14" x14ac:dyDescent="0"/>
  <cols>
    <col min="1" max="16384" width="10.83203125" style="12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ASS CESS TRASF</vt:lpstr>
      <vt:lpstr>perJPG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NICOLA C SALERNO</cp:lastModifiedBy>
  <dcterms:created xsi:type="dcterms:W3CDTF">2019-02-22T14:49:33Z</dcterms:created>
  <dcterms:modified xsi:type="dcterms:W3CDTF">2019-02-23T12:14:51Z</dcterms:modified>
</cp:coreProperties>
</file>