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705" windowHeight="9375"/>
  </bookViews>
  <sheets>
    <sheet name="Prestazioni secondo evento, ris" sheetId="1" r:id="rId1"/>
  </sheets>
  <calcPr calcId="145621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Q15" i="1"/>
  <c r="R15" i="1"/>
  <c r="S15" i="1"/>
  <c r="T15" i="1"/>
  <c r="U15" i="1"/>
  <c r="V15" i="1"/>
  <c r="W15" i="1"/>
  <c r="X15" i="1"/>
  <c r="Y15" i="1"/>
  <c r="Z15" i="1"/>
  <c r="AA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Q17" i="1"/>
  <c r="R17" i="1"/>
  <c r="S17" i="1"/>
  <c r="T17" i="1"/>
  <c r="U17" i="1"/>
  <c r="V17" i="1"/>
  <c r="W17" i="1"/>
  <c r="X17" i="1"/>
  <c r="Y17" i="1"/>
  <c r="Z17" i="1"/>
  <c r="AA17" i="1"/>
  <c r="E16" i="1"/>
  <c r="E14" i="1"/>
  <c r="A1" i="1"/>
</calcChain>
</file>

<file path=xl/sharedStrings.xml><?xml version="1.0" encoding="utf-8"?>
<sst xmlns="http://schemas.openxmlformats.org/spreadsheetml/2006/main" count="52" uniqueCount="44">
  <si>
    <t>&lt;?xml version="1.0" encoding="utf-16"?&gt;&lt;WebTableParameter xmlns:xsd="http://www.w3.org/2001/XMLSchema" xmlns:xsi="http://www.w3.org/2001/XMLSchema-instance" xmlns="http://stats.oecd.org/OECDStatWS/2004/03/01/"&gt;&lt;DataTable Code="DCCN_PROTSOC" HasMetadata="true"&gt;&lt;Name LocaleIsoCode="en"&gt;Social protection accounts&lt;/Name&gt;&lt;Name LocaleIsoCode="it"&gt;Conti della Protezione sociale&lt;/Name&gt;&lt;Dimension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Code="TIPO_DATO36" HasMetadata="false" CommonCode="TIPO_DATO36" Display="labels"&gt;&lt;Name LocaleIsoCode="en"&gt;Aggregate&lt;/Name&gt;&lt;Name LocaleIsoCode="it"&gt;Tipo aggregato&lt;/Name&gt;&lt;Member Code="A2011120" HasMetadata="false" HasOnlyUnitMetadata="false" HasChild="0"&gt;&lt;Name LocaleIsoCode="en"&gt;severance pay&lt;/Name&gt;&lt;Name LocaleIsoCode="it"&gt;liquidazioni per fine rapporto di lavoro&lt;/Name&gt;&lt;/Member&gt;&lt;/Dimension&gt;&lt;Dimension Code="AREEAMB" HasMetadata="false" CommonCode="AREEAMB" Display="labels"&gt;&lt;Name LocaleIsoCode="en"&gt;Policy area&lt;/Name&gt;&lt;Name LocaleIsoCode="it"&gt;Settore di intervento&lt;/Name&gt;&lt;Member Code="HEALTH" HasMetadata="true" HasOnlyUnitMetadata="false" HasChild="0"&gt;&lt;Name LocaleIsoCode="en"&gt;health&lt;/Name&gt;&lt;Name LocaleIsoCode="it"&gt;sanità&lt;/Name&gt;&lt;/Member&gt;&lt;Member Code="SOCSEC" HasMetadata="false" HasOnlyUnitMetadata="false" HasChild="0"&gt;&lt;Name LocaleIsoCode="en"&gt;social security&lt;/Name&gt;&lt;Name LocaleIsoCode="it"&gt;previdenza&lt;/Name&gt;&lt;/Member&gt;&lt;Member Code="SOCASS" HasMetadata="false" HasOnlyUnitMetadata="false" HasChild="0"&gt;&lt;Name LocaleIsoCode="en"&gt;social assistance&lt;/Name&gt;&lt;Name LocaleIsoCode="it"&gt;assistenza&lt;/Name&gt;&lt;/Member&gt;&lt;Member Code="SOCPRO" HasMetadata="false" HasOnlyUnitMetadata="false" HasChild="0"&gt;&lt;Name LocaleIsoCode="en"&gt;social protection&lt;/Name&gt;&lt;Name LocaleIsoCode="it"&gt;protezione sociale&lt;/Name&gt;&lt;/Member&gt;&lt;/Dimension&gt;&lt;Dimension Code="RIF_BISOGNO" HasMetadata="false" CommonCode="RIF_BISOGNO" Display="labels"&gt;&lt;Name LocaleIsoCode="en"&gt;Risk, need&lt;/Name&gt;&lt;Name LocaleIsoCode="it"&gt;Evento, rischio, bisogno&lt;/Name&gt;&lt;Member Code="OLD" HasMetadata="false" HasOnlyUnitMetadata="false" HasChild="0"&gt;&lt;Name LocaleIsoCode="en"&gt;old age&lt;/Name&gt;&lt;Name LocaleIsoCode="it"&gt;vecchiaia&lt;/Name&gt;&lt;/Member&gt;&lt;Member Code="UNEMPLOY" HasMetadata="false" HasOnlyUnitMetadata="false" HasChild="0"&gt;&lt;Name LocaleIsoCode="en"&gt;unemployment&lt;/Name&gt;&lt;Name LocaleIsoCode="it"&gt;disoccupazione&lt;/Name&gt;&lt;/Member&gt;&lt;/Dimension&gt;&lt;Dimension Code="SETTIST" HasMetadata="false" CommonCode="SETTIST" Display="labels"&gt;&lt;Name LocaleIsoCode="en"&gt;Institutional sector&lt;/Name&gt;&lt;Name LocaleIsoCode="it"&gt;Settore istituzionale&lt;/Name&gt;&lt;Member Code="S1" HasMetadata="false" HasOnlyUnitMetadata="false" HasChild="0"&gt;&lt;Name LocaleIsoCode="en"&gt;total economy&lt;/Name&gt;&lt;Name LocaleIsoCode="it"&gt;totale economia&lt;/Name&gt;&lt;/Member&gt;&lt;Member Code="S13" HasMetadata="false" HasOnlyUnitMetadata="false" HasChild="0"&gt;&lt;Name LocaleIsoCode="en"&gt;general government&lt;/Name&gt;&lt;Name LocaleIsoCode="it"&gt;amministrazioni pubbliche&lt;/Name&gt;&lt;/Member&gt;&lt;/Dimension&gt;&lt;Dimension Code="T_BIS" HasMetadata="false" CommonCode="T_BIS" Display="labels"&gt;&lt;Name LocaleIsoCode="en"&gt;Edition&lt;/Name&gt;&lt;Name LocaleIsoCode="it"&gt;Edizione&lt;/Name&gt;&lt;Member Code="2018M4" HasMetadata="false" HasChild="0"&gt;&lt;Name LocaleIsoCode="en"&gt;Apr-2018&lt;/Name&gt;&lt;Name LocaleIsoCode="it"&gt;Apr-2018&lt;/Name&gt;&lt;/Member&gt;&lt;/Dimension&gt;&lt;Dimension Code="TIME" HasMetadata="false" CommonCode="TIME" Display="labels"&gt;&lt;Name LocaleIsoCode="en"&gt;Select time&lt;/Name&gt;&lt;Name LocaleIsoCode="it"&gt;Seleziona periodo&lt;/Name&gt;&lt;Member Code="1990" HasMetadata="false"&gt;&lt;Name LocaleIsoCode="en"&gt;1990&lt;/Name&gt;&lt;Name LocaleIsoCode="it"&gt;1990&lt;/Name&gt;&lt;/Member&gt;&lt;Member Code="1991" HasMetadata="false"&gt;&lt;Name LocaleIsoCode="en"&gt;1991&lt;/Name&gt;&lt;Name LocaleIsoCode="it"&gt;1991&lt;/Name&gt;&lt;/Member&gt;&lt;Member Code="1992" HasMetadata="false"&gt;&lt;Name LocaleIsoCode="en"&gt;1992&lt;/Name&gt;&lt;Name LocaleIsoCode="it"&gt;1992&lt;/Name&gt;&lt;/Member&gt;&lt;Member Code="1993" HasMetadata="false"&gt;&lt;Name LocaleIsoCode="en"&gt;1993&lt;/Name&gt;&lt;Name LocaleIsoCode="it"&gt;1993&lt;/Name&gt;&lt;/Member&gt;&lt;Member Code="1994" HasMetadata="false"&gt;&lt;Name LocaleIsoCode="en"&gt;1994&lt;/Name&gt;&lt;Name LocaleIsoCode="it"&gt;1994&lt;/Name&gt;&lt;/Member&gt;&lt;Member Code="1995" HasMetadata="false"&gt;&lt;Name LocaleIsoCode="en"&gt;1995&lt;/Name&gt;&lt;Name LocaleIsoCode="it"&gt;1995&lt;/Name&gt;&lt;/Member&gt;&lt;Member Code="1996" HasMetadata="false"&gt;&lt;Name LocaleIsoCode="en"&gt;1996&lt;/Name&gt;&lt;Name LocaleIsoCode="it"&gt;1996&lt;/Name&gt;&lt;/Member&gt;&lt;Member Code="1997" HasMetadata="false"&gt;&lt;Name LocaleIsoCode="en"&gt;1997&lt;/Name&gt;&lt;Name LocaleIsoCode="it"&gt;1997&lt;/Name&gt;&lt;/Member&gt;&lt;Member Code="1998" HasMetadata="false"&gt;&lt;Name LocaleIsoCode="en"&gt;1998&lt;/Name&gt;&lt;Name LocaleIsoCode="it"&gt;1998&lt;/Name&gt;&lt;/Member&gt;&lt;Member Code="1999" HasMetadata="false"&gt;&lt;Name LocaleIsoCode="en"&gt;1999&lt;/Name&gt;&lt;Name LocaleIsoCode="it"&gt;1999&lt;/Name&gt;&lt;/Member&gt;&lt;Member Code="2000" HasMetadata="false"&gt;&lt;Name LocaleIsoCode="en"&gt;2000&lt;/Name&gt;&lt;Name LocaleIsoCode="it"&gt;2000&lt;/Name&gt;&lt;/Member&gt;&lt;Member Code="2001" HasMetadata="false"&gt;&lt;Name LocaleIsoCode="en"&gt;2001&lt;/Name&gt;&lt;Name LocaleIsoCode="it"&gt;2001&lt;/Name&gt;&lt;/Member&gt;&lt;Member Code="2002" HasMetadata="false"&gt;&lt;Name LocaleIsoCode="en"&gt;2002&lt;/Name&gt;&lt;Name LocaleIsoCode="it"&gt;2002&lt;/Name&gt;&lt;/Member&gt;&lt;Member Code="2003" HasMetadata="false"&gt;&lt;Name LocaleIsoCode="en"&gt;2003&lt;/Name&gt;&lt;Name LocaleIsoCode="it"&gt;2003&lt;/Name&gt;&lt;/Member&gt;&lt;Member Code="2004" HasMetadata="false"&gt;&lt;Name LocaleIsoCode="en"&gt;2004&lt;/Name&gt;&lt;Name LocaleIsoCode="it"&gt;2004&lt;/Name&gt;&lt;/Member&gt;&lt;Member Code="2005" HasMetadata="false"&gt;&lt;Name LocaleIsoCode="en"&gt;2005&lt;/Name&gt;&lt;Name LocaleIsoCode="it"&gt;2005&lt;/Name&gt;&lt;/Member&gt;&lt;Member Code="2006" HasMetadata="false"&gt;&lt;Name LocaleIsoCode="en"&gt;2006&lt;/Name&gt;&lt;Name LocaleIsoCode="it"&gt;2006&lt;/Name&gt;&lt;/Member&gt;&lt;Member Code="2007" HasMetadata="false"&gt;&lt;Name LocaleIsoCode="en"&gt;2007&lt;/Name&gt;&lt;Name LocaleIsoCode="it"&gt;2007&lt;/Name&gt;&lt;/Member&gt;&lt;Member Code="2008" HasMetadata="false"&gt;&lt;Name LocaleIsoCode="en"&gt;2008&lt;/Name&gt;&lt;Name LocaleIsoCode="it"&gt;2008&lt;/Name&gt;&lt;/Member&gt;&lt;Member Code="2009" HasMetadata="false"&gt;&lt;Name LocaleIsoCode="en"&gt;2009&lt;/Name&gt;&lt;Name LocaleIsoCode="it"&gt;2009&lt;/Name&gt;&lt;/Member&gt;&lt;Member Code="2010" HasMetadata="false"&gt;&lt;Name LocaleIsoCode="en"&gt;2010&lt;/Name&gt;&lt;Name LocaleIsoCode="it"&gt;2010&lt;/Name&gt;&lt;/Member&gt;&lt;Member Code="2011" HasMetadata="false"&gt;&lt;Name LocaleIsoCode="en"&gt;2011&lt;/Name&gt;&lt;Name LocaleIsoCode="it"&gt;2011&lt;/Name&gt;&lt;/Member&gt;&lt;Member Code="2012" HasMetadata="false"&gt;&lt;Name LocaleIsoCode="en"&gt;2012&lt;/Name&gt;&lt;Name LocaleIsoCode="it"&gt;2012&lt;/Name&gt;&lt;/Member&gt;&lt;Member Code="2013" HasMetadata="false"&gt;&lt;Name LocaleIsoCode="en"&gt;2013&lt;/Name&gt;&lt;Name LocaleIsoCode="it"&gt;2013&lt;/Name&gt;&lt;/Member&gt;&lt;Member Code="2014" HasMetadata="false"&gt;&lt;Name LocaleIsoCode="en"&gt;2014&lt;/Name&gt;&lt;Name LocaleIsoCode="it"&gt;2014&lt;/Name&gt;&lt;/Member&gt;&lt;Member Code="2015" HasMetadata="false"&gt;&lt;Name LocaleIsoCode="en"&gt;2015&lt;/Name&gt;&lt;Name LocaleIsoCode="it"&gt;2015&lt;/Name&gt;&lt;/Member&gt;&lt;Member Code="2016" HasMetadata="false"&gt;&lt;Name LocaleIsoCode="en"&gt;2016&lt;/Name&gt;&lt;Name LocaleIsoCode="it"&gt;2016&lt;/Name&gt;&lt;/Member&gt;&lt;Member Code="2017" HasMetadata="false" IsDisplayed="true"&gt;&lt;Name LocaleIsoCode="en"&gt;2017&lt;/Name&gt;&lt;Name LocaleIsoCode="it"&gt;2017&lt;/Name&gt;&lt;/Member&gt;&lt;/Dimension&gt;&lt;WBOSInformations&gt;&lt;TimeDimension WebTreeWasUsed="false"&gt;&lt;StartCodes Annual="1990" /&gt;&lt;EndCodes Annual="2017" /&gt;&lt;/TimeDimension&gt;&lt;/WBOSInformations&gt;&lt;Tabulation Axis="horizontal"&gt;&lt;Dimension Code="TIME" /&gt;&lt;/Tabulation&gt;&lt;Tabulation Axis="vertical"&gt;&lt;Dimension Code="TIPO_DATO36" /&gt;&lt;Dimension Code="AREEAMB" /&gt;&lt;Dimension Code="SETTIST" /&gt;&lt;Dimension Code="RIF_BISOGNO" /&gt;&lt;/Tabulation&gt;&lt;Tabulation Axis="page"&gt;&lt;Dimension Code="ITTER107" /&gt;&lt;Dimension Code="T_BIS" /&gt;&lt;/Tabulation&gt;&lt;Formatting&gt;&lt;Labels LocaleIsoCode="it" /&gt;&lt;Power&gt;0&lt;/Power&gt;&lt;Decimals&gt;-1&lt;/Decimals&gt;&lt;SkipEmptyLines&gt;true&lt;/SkipEmptyLines&gt;&lt;SkipEmptyCols&gt;fals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LocaleIsoCode="it"&gt;Prestazioni secondo evento, rischio e bisogno&lt;/Name&gt;&lt;AbsoluteUri&gt;http://dati.istat.it//View.aspx?QueryId=13281&amp;amp;QueryType=Public&amp;amp;Lang=it&lt;/AbsoluteUri&gt;&lt;/Query&gt;&lt;/WebTableParameter&gt;</t>
  </si>
  <si>
    <t>Dataset:Conti della Protezione sociale</t>
  </si>
  <si>
    <t>Territorio</t>
  </si>
  <si>
    <t>Italia</t>
  </si>
  <si>
    <t>Edizione</t>
  </si>
  <si>
    <t>Apr-2018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</si>
  <si>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</si>
  <si>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</si>
  <si>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</si>
  <si>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</si>
  <si>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</si>
  <si>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</si>
  <si>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</si>
  <si>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</si>
  <si>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</si>
  <si>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</si>
  <si>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</si>
  <si>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</si>
  <si>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</si>
  <si>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</si>
  <si>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</si>
  <si>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</si>
  <si>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</si>
  <si>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</si>
  <si>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</si>
  <si>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</si>
  <si>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</si>
  <si>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</si>
  <si>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</si>
  <si>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liquidazioni per fine rapporto di lavoro</t>
  </si>
  <si>
    <t>previdenza</t>
  </si>
  <si>
    <t>totale economia</t>
  </si>
  <si>
    <t>vecchiaia</t>
  </si>
  <si>
    <t>disoccupazione</t>
  </si>
  <si>
    <t>amministrazioni pubbliche</t>
  </si>
  <si>
    <t>Dati estratti il 22 ago 2018 08:17 UTC (GMT) da I.Stat</t>
  </si>
  <si>
    <t>PIL</t>
  </si>
  <si>
    <r>
      <rPr>
        <b/>
        <sz val="10"/>
        <rFont val="Calibri"/>
        <family val="2"/>
        <scheme val="minor"/>
      </rPr>
      <t xml:space="preserve">   Totale Economia</t>
    </r>
    <r>
      <rPr>
        <sz val="10"/>
        <rFont val="Calibri"/>
        <family val="2"/>
        <scheme val="minor"/>
      </rPr>
      <t>: TFR/TFS per "vecchiaia" prima della riforma della contabilizzazione (2007)</t>
    </r>
  </si>
  <si>
    <r>
      <rPr>
        <b/>
        <sz val="10"/>
        <rFont val="Calibri"/>
        <family val="2"/>
        <scheme val="minor"/>
      </rPr>
      <t xml:space="preserve">   Totale Economia</t>
    </r>
    <r>
      <rPr>
        <sz val="10"/>
        <rFont val="Calibri"/>
        <family val="2"/>
        <scheme val="minor"/>
      </rPr>
      <t>:  TFR/TFS per "vecchiaia" dopo la riforma</t>
    </r>
  </si>
  <si>
    <r>
      <rPr>
        <b/>
        <sz val="10"/>
        <rFont val="Calibri"/>
        <family val="2"/>
        <scheme val="minor"/>
      </rPr>
      <t xml:space="preserve">   Totale Economia</t>
    </r>
    <r>
      <rPr>
        <sz val="10"/>
        <rFont val="Calibri"/>
        <family val="2"/>
        <scheme val="minor"/>
      </rPr>
      <t>:  TFR/TFS per "disoccupazione" dopo la riforma</t>
    </r>
  </si>
  <si>
    <r>
      <rPr>
        <b/>
        <sz val="10"/>
        <rFont val="Calibri"/>
        <family val="2"/>
        <scheme val="minor"/>
      </rPr>
      <t xml:space="preserve">   Amministrazioni Pubbliche</t>
    </r>
    <r>
      <rPr>
        <sz val="10"/>
        <rFont val="Calibri"/>
        <family val="2"/>
        <scheme val="minor"/>
      </rPr>
      <t>:  TFR/TFS per "vecchiaia" prima della riforma</t>
    </r>
  </si>
  <si>
    <r>
      <rPr>
        <b/>
        <sz val="10"/>
        <rFont val="Calibri"/>
        <family val="2"/>
        <scheme val="minor"/>
      </rPr>
      <t xml:space="preserve">   Amministrazioni Pubbliche</t>
    </r>
    <r>
      <rPr>
        <sz val="10"/>
        <rFont val="Calibri"/>
        <family val="2"/>
        <scheme val="minor"/>
      </rPr>
      <t>: TFR/TFS per "vecchiaia" dopo la riforma</t>
    </r>
  </si>
  <si>
    <r>
      <rPr>
        <b/>
        <sz val="10"/>
        <rFont val="Calibri"/>
        <family val="2"/>
        <scheme val="minor"/>
      </rPr>
      <t xml:space="preserve">   Amministrazioni Pubbliche</t>
    </r>
    <r>
      <rPr>
        <sz val="10"/>
        <rFont val="Calibri"/>
        <family val="2"/>
        <scheme val="minor"/>
      </rPr>
      <t>: TFR/TFS per "disoccupazione" dopo la riforma</t>
    </r>
  </si>
  <si>
    <t>% 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</si>
</sst>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_ ;\-#,##0.0\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b/>
      <u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22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top" wrapText="1"/>
    </xf>
    <xf numFmtId="0" fontId="21" fillId="33" borderId="13" xfId="0" applyFont="1" applyFill="1" applyBorder="1" applyAlignment="1">
      <alignment horizontal="left" vertical="top" wrapText="1"/>
    </xf>
    <xf numFmtId="0" fontId="18" fillId="35" borderId="14" xfId="0" applyFont="1" applyFill="1" applyBorder="1" applyAlignment="1">
      <alignment horizontal="left" vertical="top" wrapText="1"/>
    </xf>
    <xf numFmtId="0" fontId="18" fillId="35" borderId="16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left" vertical="top" wrapText="1"/>
    </xf>
    <xf numFmtId="0" fontId="18" fillId="35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/>
    </xf>
    <xf numFmtId="0" fontId="22" fillId="36" borderId="10" xfId="0" applyNumberFormat="1" applyFont="1" applyFill="1" applyBorder="1" applyAlignment="1">
      <alignment horizontal="center" vertical="center"/>
    </xf>
    <xf numFmtId="168" fontId="22" fillId="36" borderId="10" xfId="0" applyNumberFormat="1" applyFont="1" applyFill="1" applyBorder="1" applyAlignment="1">
      <alignment horizontal="center" vertical="center"/>
    </xf>
    <xf numFmtId="0" fontId="18" fillId="35" borderId="14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5" borderId="16" xfId="0" applyFont="1" applyFill="1" applyBorder="1" applyAlignment="1">
      <alignment horizontal="center" vertical="center" wrapText="1"/>
    </xf>
    <xf numFmtId="0" fontId="18" fillId="35" borderId="15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3098084961601"/>
          <c:y val="2.61774632318609E-2"/>
          <c:w val="0.88797761390937247"/>
          <c:h val="0.87921221434248431"/>
        </c:manualLayout>
      </c:layout>
      <c:lineChart>
        <c:grouping val="standard"/>
        <c:varyColors val="0"/>
        <c:ser>
          <c:idx val="0"/>
          <c:order val="0"/>
          <c:tx>
            <c:strRef>
              <c:f>'Prestazioni secondo evento, ris'!$C$6:$D$6</c:f>
              <c:strCache>
                <c:ptCount val="1"/>
                <c:pt idx="0">
                  <c:v>totale economia vecchiaia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ot"/>
            </a:ln>
          </c:spPr>
          <c:marker>
            <c:symbol val="none"/>
          </c:marker>
          <c:dPt>
            <c:idx val="13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4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5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6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7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8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9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0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1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2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Lbls>
            <c:dLbl>
              <c:idx val="22"/>
              <c:layout>
                <c:manualLayout>
                  <c:x val="0"/>
                  <c:y val="-2.122015324181000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t>12649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ris'!$E$6:$AA$6</c:f>
              <c:numCache>
                <c:formatCode>General</c:formatCode>
                <c:ptCount val="23"/>
                <c:pt idx="0">
                  <c:v>17548</c:v>
                </c:pt>
                <c:pt idx="1">
                  <c:v>15524</c:v>
                </c:pt>
                <c:pt idx="2">
                  <c:v>16656</c:v>
                </c:pt>
                <c:pt idx="3">
                  <c:v>18325</c:v>
                </c:pt>
                <c:pt idx="4">
                  <c:v>16338</c:v>
                </c:pt>
                <c:pt idx="5">
                  <c:v>16719</c:v>
                </c:pt>
                <c:pt idx="6">
                  <c:v>15367</c:v>
                </c:pt>
                <c:pt idx="7">
                  <c:v>16443</c:v>
                </c:pt>
                <c:pt idx="8">
                  <c:v>18338</c:v>
                </c:pt>
                <c:pt idx="9">
                  <c:v>17994</c:v>
                </c:pt>
                <c:pt idx="10">
                  <c:v>18648</c:v>
                </c:pt>
                <c:pt idx="11">
                  <c:v>20793</c:v>
                </c:pt>
                <c:pt idx="12">
                  <c:v>13619</c:v>
                </c:pt>
                <c:pt idx="13">
                  <c:v>14822</c:v>
                </c:pt>
                <c:pt idx="14">
                  <c:v>13339</c:v>
                </c:pt>
                <c:pt idx="15">
                  <c:v>17493</c:v>
                </c:pt>
                <c:pt idx="16">
                  <c:v>15848</c:v>
                </c:pt>
                <c:pt idx="17">
                  <c:v>15201</c:v>
                </c:pt>
                <c:pt idx="18">
                  <c:v>13197</c:v>
                </c:pt>
                <c:pt idx="19">
                  <c:v>10903</c:v>
                </c:pt>
                <c:pt idx="20">
                  <c:v>11083</c:v>
                </c:pt>
                <c:pt idx="21">
                  <c:v>11440</c:v>
                </c:pt>
                <c:pt idx="22">
                  <c:v>12649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'Prestazioni secondo evento, ris'!$C$7:$D$7</c:f>
              <c:strCache>
                <c:ptCount val="1"/>
                <c:pt idx="0">
                  <c:v>totale economia disoccupazione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0"/>
                  <c:y val="5.6587075311493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12341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ris'!$E$7:$AA$7</c:f>
              <c:numCache>
                <c:formatCode>General</c:formatCode>
                <c:ptCount val="23"/>
                <c:pt idx="12">
                  <c:v>10438</c:v>
                </c:pt>
                <c:pt idx="13">
                  <c:v>10733</c:v>
                </c:pt>
                <c:pt idx="14">
                  <c:v>11517</c:v>
                </c:pt>
                <c:pt idx="15">
                  <c:v>10327</c:v>
                </c:pt>
                <c:pt idx="16">
                  <c:v>11488</c:v>
                </c:pt>
                <c:pt idx="17">
                  <c:v>11325</c:v>
                </c:pt>
                <c:pt idx="18">
                  <c:v>11953</c:v>
                </c:pt>
                <c:pt idx="19">
                  <c:v>11932</c:v>
                </c:pt>
                <c:pt idx="20">
                  <c:v>12248</c:v>
                </c:pt>
                <c:pt idx="21">
                  <c:v>11920</c:v>
                </c:pt>
                <c:pt idx="22">
                  <c:v>12341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'Prestazioni secondo evento, ris'!$C$8:$D$8</c:f>
              <c:strCache>
                <c:ptCount val="1"/>
                <c:pt idx="0">
                  <c:v>amministrazioni pubbliche vecchiaia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Pt>
            <c:idx val="13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4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5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6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7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8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9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20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21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22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Lbls>
            <c:dLbl>
              <c:idx val="22"/>
              <c:layout>
                <c:manualLayout>
                  <c:x val="-5.2910052910054199E-3"/>
                  <c:y val="-2.593574285110117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2">
                            <a:lumMod val="75000"/>
                          </a:schemeClr>
                        </a:solidFill>
                      </a:rPr>
                      <a:t>7973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ris'!$E$8:$AA$8</c:f>
              <c:numCache>
                <c:formatCode>General</c:formatCode>
                <c:ptCount val="23"/>
                <c:pt idx="0">
                  <c:v>5003</c:v>
                </c:pt>
                <c:pt idx="1">
                  <c:v>4581</c:v>
                </c:pt>
                <c:pt idx="2">
                  <c:v>4606</c:v>
                </c:pt>
                <c:pt idx="3">
                  <c:v>6431</c:v>
                </c:pt>
                <c:pt idx="4">
                  <c:v>5145</c:v>
                </c:pt>
                <c:pt idx="5">
                  <c:v>5598</c:v>
                </c:pt>
                <c:pt idx="6">
                  <c:v>4085</c:v>
                </c:pt>
                <c:pt idx="7">
                  <c:v>4052</c:v>
                </c:pt>
                <c:pt idx="8">
                  <c:v>4282</c:v>
                </c:pt>
                <c:pt idx="9">
                  <c:v>4861</c:v>
                </c:pt>
                <c:pt idx="10">
                  <c:v>4958</c:v>
                </c:pt>
                <c:pt idx="11">
                  <c:v>6078</c:v>
                </c:pt>
                <c:pt idx="12">
                  <c:v>8116</c:v>
                </c:pt>
                <c:pt idx="13">
                  <c:v>9400</c:v>
                </c:pt>
                <c:pt idx="14">
                  <c:v>8019</c:v>
                </c:pt>
                <c:pt idx="15">
                  <c:v>10192</c:v>
                </c:pt>
                <c:pt idx="16">
                  <c:v>9148</c:v>
                </c:pt>
                <c:pt idx="17">
                  <c:v>8303</c:v>
                </c:pt>
                <c:pt idx="18">
                  <c:v>7580</c:v>
                </c:pt>
                <c:pt idx="19">
                  <c:v>6122</c:v>
                </c:pt>
                <c:pt idx="20">
                  <c:v>6365</c:v>
                </c:pt>
                <c:pt idx="21">
                  <c:v>6852</c:v>
                </c:pt>
                <c:pt idx="22">
                  <c:v>7973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'Prestazioni secondo evento, ris'!$C$9:$D$9</c:f>
              <c:strCache>
                <c:ptCount val="1"/>
                <c:pt idx="0">
                  <c:v>amministrazioni pubbliche disoccupazione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1.7636684303352264E-3"/>
                  <c:y val="-2.829353765574673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2">
                            <a:lumMod val="25000"/>
                          </a:schemeClr>
                        </a:solidFill>
                      </a:rPr>
                      <a:t>3235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ris'!$E$9:$AA$9</c:f>
              <c:numCache>
                <c:formatCode>General</c:formatCode>
                <c:ptCount val="23"/>
                <c:pt idx="12">
                  <c:v>354</c:v>
                </c:pt>
                <c:pt idx="13">
                  <c:v>797</c:v>
                </c:pt>
                <c:pt idx="14">
                  <c:v>903</c:v>
                </c:pt>
                <c:pt idx="15">
                  <c:v>958</c:v>
                </c:pt>
                <c:pt idx="16">
                  <c:v>1426</c:v>
                </c:pt>
                <c:pt idx="17">
                  <c:v>1658</c:v>
                </c:pt>
                <c:pt idx="18">
                  <c:v>2182</c:v>
                </c:pt>
                <c:pt idx="19">
                  <c:v>2619</c:v>
                </c:pt>
                <c:pt idx="20">
                  <c:v>3059</c:v>
                </c:pt>
                <c:pt idx="21">
                  <c:v>2983</c:v>
                </c:pt>
                <c:pt idx="22">
                  <c:v>3235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3072"/>
        <c:axId val="73671808"/>
      </c:lineChart>
      <c:catAx>
        <c:axId val="12608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22225">
            <a:solidFill>
              <a:schemeClr val="tx1"/>
            </a:solidFill>
          </a:ln>
        </c:spPr>
        <c:crossAx val="73671808"/>
        <c:crosses val="autoZero"/>
        <c:auto val="1"/>
        <c:lblAlgn val="ctr"/>
        <c:lblOffset val="100"/>
        <c:noMultiLvlLbl val="0"/>
      </c:catAx>
      <c:valAx>
        <c:axId val="7367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milioni</a:t>
                </a:r>
                <a:r>
                  <a:rPr lang="it-IT" baseline="0"/>
                  <a:t> </a:t>
                </a:r>
                <a:r>
                  <a:rPr lang="it-IT"/>
                  <a:t>di eruo correnti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22225">
            <a:solidFill>
              <a:schemeClr val="tx1"/>
            </a:solidFill>
          </a:ln>
        </c:spPr>
        <c:crossAx val="126083072"/>
        <c:crosses val="autoZero"/>
        <c:crossBetween val="between"/>
        <c:majorUnit val="2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3098084961601"/>
          <c:y val="2.61774632318609E-2"/>
          <c:w val="0.88797761390937247"/>
          <c:h val="0.87921221434248431"/>
        </c:manualLayout>
      </c:layout>
      <c:lineChart>
        <c:grouping val="standard"/>
        <c:varyColors val="0"/>
        <c:ser>
          <c:idx val="0"/>
          <c:order val="0"/>
          <c:tx>
            <c:strRef>
              <c:f>'Prestazioni secondo evento, ris'!$C$14:$D$14</c:f>
              <c:strCache>
                <c:ptCount val="1"/>
                <c:pt idx="0">
                  <c:v>totale economia vecchiaia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ot"/>
            </a:ln>
          </c:spPr>
          <c:marker>
            <c:symbol val="none"/>
          </c:marker>
          <c:dPt>
            <c:idx val="13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4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5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6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7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8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9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0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1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2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</c:spPr>
          </c:dPt>
          <c:dLbls>
            <c:dLbl>
              <c:idx val="22"/>
              <c:layout>
                <c:manualLayout>
                  <c:x val="0"/>
                  <c:y val="-2.829353765574673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t>0,74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ris'!$E$14:$AA$14</c:f>
              <c:numCache>
                <c:formatCode>General</c:formatCode>
                <c:ptCount val="23"/>
                <c:pt idx="0">
                  <c:v>1.7815528667792777</c:v>
                </c:pt>
                <c:pt idx="1">
                  <c:v>1.4882764198304683</c:v>
                </c:pt>
                <c:pt idx="2">
                  <c:v>1.52825678530965</c:v>
                </c:pt>
                <c:pt idx="3">
                  <c:v>1.6138272187702414</c:v>
                </c:pt>
                <c:pt idx="4">
                  <c:v>1.3941445927106155</c:v>
                </c:pt>
                <c:pt idx="5">
                  <c:v>1.3491047081648229</c:v>
                </c:pt>
                <c:pt idx="6">
                  <c:v>1.1830869152758254</c:v>
                </c:pt>
                <c:pt idx="7">
                  <c:v>1.2218064247861971</c:v>
                </c:pt>
                <c:pt idx="8">
                  <c:v>1.3186074217075943</c:v>
                </c:pt>
                <c:pt idx="9">
                  <c:v>1.2423683653272761</c:v>
                </c:pt>
                <c:pt idx="10">
                  <c:v>1.2517742362603044</c:v>
                </c:pt>
                <c:pt idx="11">
                  <c:v>1.3428064053279831</c:v>
                </c:pt>
                <c:pt idx="12">
                  <c:v>0.84613669851240481</c:v>
                </c:pt>
                <c:pt idx="13">
                  <c:v>0.90812687161014782</c:v>
                </c:pt>
                <c:pt idx="14">
                  <c:v>0.84806307010529669</c:v>
                </c:pt>
                <c:pt idx="15">
                  <c:v>1.0902363300549791</c:v>
                </c:pt>
                <c:pt idx="16">
                  <c:v>0.96783872172004648</c:v>
                </c:pt>
                <c:pt idx="17">
                  <c:v>0.9422506531784921</c:v>
                </c:pt>
                <c:pt idx="18">
                  <c:v>0.82244842340993451</c:v>
                </c:pt>
                <c:pt idx="19">
                  <c:v>0.67226644120902646</c:v>
                </c:pt>
                <c:pt idx="20">
                  <c:v>0.67063115389402639</c:v>
                </c:pt>
                <c:pt idx="21">
                  <c:v>0.68056830546999048</c:v>
                </c:pt>
                <c:pt idx="22">
                  <c:v>0.73671992301163236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'Prestazioni secondo evento, ris'!$C$15:$D$15</c:f>
              <c:strCache>
                <c:ptCount val="1"/>
                <c:pt idx="0">
                  <c:v>totale economia disoccupazione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0"/>
                  <c:y val="4.47981012882656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0,72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ris'!$E$15:$AA$15</c:f>
              <c:numCache>
                <c:formatCode>General</c:formatCode>
                <c:ptCount val="23"/>
                <c:pt idx="12">
                  <c:v>0.64850391798755269</c:v>
                </c:pt>
                <c:pt idx="13">
                  <c:v>0.65759855033003078</c:v>
                </c:pt>
                <c:pt idx="14">
                  <c:v>0.73222448297493836</c:v>
                </c:pt>
                <c:pt idx="15">
                  <c:v>0.64362148176286349</c:v>
                </c:pt>
                <c:pt idx="16">
                  <c:v>0.70157314709237084</c:v>
                </c:pt>
                <c:pt idx="17">
                  <c:v>0.70199254307258874</c:v>
                </c:pt>
                <c:pt idx="18">
                  <c:v>0.74492127036591249</c:v>
                </c:pt>
                <c:pt idx="19">
                  <c:v>0.73571339782684619</c:v>
                </c:pt>
                <c:pt idx="20">
                  <c:v>0.74112518026653762</c:v>
                </c:pt>
                <c:pt idx="21">
                  <c:v>0.70912361898621368</c:v>
                </c:pt>
                <c:pt idx="22">
                  <c:v>0.71878097635279903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'Prestazioni secondo evento, ris'!$C$16:$D$16</c:f>
              <c:strCache>
                <c:ptCount val="1"/>
                <c:pt idx="0">
                  <c:v>amministrazioni pubbliche vecchiaia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Pt>
            <c:idx val="13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4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5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6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7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8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19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20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21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Pt>
            <c:idx val="22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olid"/>
              </a:ln>
            </c:spPr>
          </c:dPt>
          <c:dLbls>
            <c:dLbl>
              <c:idx val="22"/>
              <c:layout>
                <c:manualLayout>
                  <c:x val="-5.2910052910054199E-3"/>
                  <c:y val="-2.593574285110117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2">
                            <a:lumMod val="75000"/>
                          </a:schemeClr>
                        </a:solidFill>
                      </a:rPr>
                      <a:t>0,46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ris'!$E$16:$AA$16</c:f>
              <c:numCache>
                <c:formatCode>General</c:formatCode>
                <c:ptCount val="23"/>
                <c:pt idx="0">
                  <c:v>0.50792734171966747</c:v>
                </c:pt>
                <c:pt idx="1">
                  <c:v>0.43917767838465444</c:v>
                </c:pt>
                <c:pt idx="2">
                  <c:v>0.42261952168205141</c:v>
                </c:pt>
                <c:pt idx="3">
                  <c:v>0.56635868179598492</c:v>
                </c:pt>
                <c:pt idx="4">
                  <c:v>0.43903010952969257</c:v>
                </c:pt>
                <c:pt idx="5">
                  <c:v>0.45171889205734067</c:v>
                </c:pt>
                <c:pt idx="6">
                  <c:v>0.31449925482538865</c:v>
                </c:pt>
                <c:pt idx="7">
                  <c:v>0.30108615418315821</c:v>
                </c:pt>
                <c:pt idx="8">
                  <c:v>0.30790036971054202</c:v>
                </c:pt>
                <c:pt idx="9">
                  <c:v>0.33562035255395628</c:v>
                </c:pt>
                <c:pt idx="10">
                  <c:v>0.3328129913866682</c:v>
                </c:pt>
                <c:pt idx="11">
                  <c:v>0.39251562216050989</c:v>
                </c:pt>
                <c:pt idx="12">
                  <c:v>0.50424006499204621</c:v>
                </c:pt>
                <c:pt idx="13">
                  <c:v>0.57592717535659088</c:v>
                </c:pt>
                <c:pt idx="14">
                  <c:v>0.50982965433498573</c:v>
                </c:pt>
                <c:pt idx="15">
                  <c:v>0.63520772171270501</c:v>
                </c:pt>
                <c:pt idx="16">
                  <c:v>0.55866914603072837</c:v>
                </c:pt>
                <c:pt idx="17">
                  <c:v>0.51467055939352802</c:v>
                </c:pt>
                <c:pt idx="18">
                  <c:v>0.47239213832289945</c:v>
                </c:pt>
                <c:pt idx="19">
                  <c:v>0.37747547950854443</c:v>
                </c:pt>
                <c:pt idx="20">
                  <c:v>0.38514547455882686</c:v>
                </c:pt>
                <c:pt idx="21">
                  <c:v>0.40762710044408862</c:v>
                </c:pt>
                <c:pt idx="22">
                  <c:v>0.46437409646388994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'Prestazioni secondo evento, ris'!$C$17:$D$17</c:f>
              <c:strCache>
                <c:ptCount val="1"/>
                <c:pt idx="0">
                  <c:v>amministrazioni pubbliche disoccupazione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1.7636684303352264E-3"/>
                  <c:y val="-2.829353765574673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2">
                            <a:lumMod val="25000"/>
                          </a:schemeClr>
                        </a:solidFill>
                      </a:rPr>
                      <a:t>0,19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'Prestazioni secondo evento, ris'!$E$5:$AA$5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strCache>
            </c:strRef>
          </c:cat>
          <c:val>
            <c:numRef>
              <c:f>'Prestazioni secondo evento, ris'!$E$17:$AA$17</c:f>
              <c:numCache>
                <c:formatCode>General</c:formatCode>
                <c:ptCount val="23"/>
                <c:pt idx="12">
                  <c:v>2.1993714022570769E-2</c:v>
                </c:pt>
                <c:pt idx="13">
                  <c:v>4.8831272208425834E-2</c:v>
                </c:pt>
                <c:pt idx="14">
                  <c:v>5.7410671887329109E-2</c:v>
                </c:pt>
                <c:pt idx="15">
                  <c:v>5.9706534281865328E-2</c:v>
                </c:pt>
                <c:pt idx="16">
                  <c:v>8.7085942527308557E-2</c:v>
                </c:pt>
                <c:pt idx="17">
                  <c:v>0.10277294802775738</c:v>
                </c:pt>
                <c:pt idx="18">
                  <c:v>0.13598412213991642</c:v>
                </c:pt>
                <c:pt idx="19">
                  <c:v>0.16148452806809505</c:v>
                </c:pt>
                <c:pt idx="20">
                  <c:v>0.18509976538498846</c:v>
                </c:pt>
                <c:pt idx="21">
                  <c:v>0.17745937545602986</c:v>
                </c:pt>
                <c:pt idx="22">
                  <c:v>0.18841718325105783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3024"/>
        <c:axId val="79234560"/>
      </c:lineChart>
      <c:catAx>
        <c:axId val="7923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22225">
            <a:solidFill>
              <a:schemeClr val="tx1"/>
            </a:solidFill>
          </a:ln>
        </c:spPr>
        <c:crossAx val="79234560"/>
        <c:crosses val="autoZero"/>
        <c:auto val="1"/>
        <c:lblAlgn val="ctr"/>
        <c:lblOffset val="100"/>
        <c:noMultiLvlLbl val="0"/>
      </c:catAx>
      <c:valAx>
        <c:axId val="79234560"/>
        <c:scaling>
          <c:orientation val="minMax"/>
          <c:max val="1.8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%</a:t>
                </a:r>
                <a:r>
                  <a:rPr lang="it-IT" baseline="0"/>
                  <a:t> PIL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22225">
            <a:solidFill>
              <a:schemeClr val="tx1"/>
            </a:solidFill>
          </a:ln>
        </c:spPr>
        <c:crossAx val="7923302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24</xdr:row>
      <xdr:rowOff>90486</xdr:rowOff>
    </xdr:from>
    <xdr:to>
      <xdr:col>22</xdr:col>
      <xdr:colOff>552450</xdr:colOff>
      <xdr:row>57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704850</xdr:colOff>
      <xdr:row>92</xdr:row>
      <xdr:rowOff>76200</xdr:rowOff>
    </xdr:from>
    <xdr:to>
      <xdr:col>15</xdr:col>
      <xdr:colOff>28575</xdr:colOff>
      <xdr:row>92</xdr:row>
      <xdr:rowOff>76200</xdr:rowOff>
    </xdr:to>
    <xdr:cxnSp macro="">
      <xdr:nvCxnSpPr>
        <xdr:cNvPr id="5" name="Connettore 1 4"/>
        <xdr:cNvCxnSpPr/>
      </xdr:nvCxnSpPr>
      <xdr:spPr>
        <a:xfrm>
          <a:off x="23021925" y="9601200"/>
          <a:ext cx="752475" cy="0"/>
        </a:xfrm>
        <a:prstGeom prst="line">
          <a:avLst/>
        </a:prstGeom>
        <a:ln w="28575">
          <a:solidFill>
            <a:schemeClr val="tx2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93</xdr:row>
      <xdr:rowOff>76200</xdr:rowOff>
    </xdr:from>
    <xdr:to>
      <xdr:col>15</xdr:col>
      <xdr:colOff>28575</xdr:colOff>
      <xdr:row>93</xdr:row>
      <xdr:rowOff>76200</xdr:rowOff>
    </xdr:to>
    <xdr:cxnSp macro="">
      <xdr:nvCxnSpPr>
        <xdr:cNvPr id="6" name="Connettore 1 5"/>
        <xdr:cNvCxnSpPr/>
      </xdr:nvCxnSpPr>
      <xdr:spPr>
        <a:xfrm>
          <a:off x="14449425" y="9601200"/>
          <a:ext cx="752475" cy="0"/>
        </a:xfrm>
        <a:prstGeom prst="line">
          <a:avLst/>
        </a:prstGeom>
        <a:ln w="25400">
          <a:solidFill>
            <a:schemeClr val="tx2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94</xdr:row>
      <xdr:rowOff>76200</xdr:rowOff>
    </xdr:from>
    <xdr:to>
      <xdr:col>15</xdr:col>
      <xdr:colOff>28575</xdr:colOff>
      <xdr:row>94</xdr:row>
      <xdr:rowOff>76200</xdr:rowOff>
    </xdr:to>
    <xdr:cxnSp macro="">
      <xdr:nvCxnSpPr>
        <xdr:cNvPr id="7" name="Connettore 1 6"/>
        <xdr:cNvCxnSpPr/>
      </xdr:nvCxnSpPr>
      <xdr:spPr>
        <a:xfrm>
          <a:off x="14449425" y="9601200"/>
          <a:ext cx="752475" cy="0"/>
        </a:xfrm>
        <a:prstGeom prst="line">
          <a:avLst/>
        </a:prstGeom>
        <a:ln w="2540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95</xdr:row>
      <xdr:rowOff>76200</xdr:rowOff>
    </xdr:from>
    <xdr:to>
      <xdr:col>15</xdr:col>
      <xdr:colOff>28575</xdr:colOff>
      <xdr:row>95</xdr:row>
      <xdr:rowOff>76200</xdr:rowOff>
    </xdr:to>
    <xdr:cxnSp macro="">
      <xdr:nvCxnSpPr>
        <xdr:cNvPr id="8" name="Connettore 1 7"/>
        <xdr:cNvCxnSpPr/>
      </xdr:nvCxnSpPr>
      <xdr:spPr>
        <a:xfrm>
          <a:off x="14449425" y="10086975"/>
          <a:ext cx="752475" cy="0"/>
        </a:xfrm>
        <a:prstGeom prst="line">
          <a:avLst/>
        </a:prstGeom>
        <a:ln w="25400">
          <a:solidFill>
            <a:schemeClr val="bg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96</xdr:row>
      <xdr:rowOff>76200</xdr:rowOff>
    </xdr:from>
    <xdr:to>
      <xdr:col>15</xdr:col>
      <xdr:colOff>28575</xdr:colOff>
      <xdr:row>96</xdr:row>
      <xdr:rowOff>76200</xdr:rowOff>
    </xdr:to>
    <xdr:cxnSp macro="">
      <xdr:nvCxnSpPr>
        <xdr:cNvPr id="9" name="Connettore 1 8"/>
        <xdr:cNvCxnSpPr/>
      </xdr:nvCxnSpPr>
      <xdr:spPr>
        <a:xfrm>
          <a:off x="14449425" y="9601200"/>
          <a:ext cx="752475" cy="0"/>
        </a:xfrm>
        <a:prstGeom prst="line">
          <a:avLst/>
        </a:prstGeom>
        <a:ln w="25400">
          <a:solidFill>
            <a:schemeClr val="bg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97</xdr:row>
      <xdr:rowOff>76200</xdr:rowOff>
    </xdr:from>
    <xdr:to>
      <xdr:col>15</xdr:col>
      <xdr:colOff>28575</xdr:colOff>
      <xdr:row>97</xdr:row>
      <xdr:rowOff>76200</xdr:rowOff>
    </xdr:to>
    <xdr:cxnSp macro="">
      <xdr:nvCxnSpPr>
        <xdr:cNvPr id="10" name="Connettore 1 9"/>
        <xdr:cNvCxnSpPr/>
      </xdr:nvCxnSpPr>
      <xdr:spPr>
        <a:xfrm>
          <a:off x="14449425" y="10248900"/>
          <a:ext cx="752475" cy="0"/>
        </a:xfrm>
        <a:prstGeom prst="line">
          <a:avLst/>
        </a:prstGeom>
        <a:ln w="25400">
          <a:solidFill>
            <a:schemeClr val="bg2">
              <a:lumMod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514350</xdr:colOff>
      <xdr:row>57</xdr:row>
      <xdr:rowOff>114300</xdr:rowOff>
    </xdr:from>
    <xdr:to>
      <xdr:col>22</xdr:col>
      <xdr:colOff>571500</xdr:colOff>
      <xdr:row>90</xdr:row>
      <xdr:rowOff>157164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0.58333</cdr:x>
      <cdr:y>0</cdr:y>
    </cdr:from>
    <cdr:to>
      <cdr:x>0.58333</cdr:x>
      <cdr:y>0.91158</cdr:y>
    </cdr:to>
    <cdr:cxnSp macro="">
      <cdr:nvCxnSpPr>
        <cdr:cNvPr id="3" name="Connettore 1 2"/>
        <cdr:cNvCxnSpPr/>
      </cdr:nvCxnSpPr>
      <cdr:spPr>
        <a:xfrm xmlns:a="http://schemas.openxmlformats.org/drawingml/2006/main">
          <a:off x="4200525" y="0"/>
          <a:ext cx="0" cy="491013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0.58333</cdr:x>
      <cdr:y>0</cdr:y>
    </cdr:from>
    <cdr:to>
      <cdr:x>0.58333</cdr:x>
      <cdr:y>0.91158</cdr:y>
    </cdr:to>
    <cdr:cxnSp macro="">
      <cdr:nvCxnSpPr>
        <cdr:cNvPr id="3" name="Connettore 1 2"/>
        <cdr:cNvCxnSpPr/>
      </cdr:nvCxnSpPr>
      <cdr:spPr>
        <a:xfrm xmlns:a="http://schemas.openxmlformats.org/drawingml/2006/main">
          <a:off x="4200525" y="0"/>
          <a:ext cx="0" cy="491013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iv7b.istat.it/index.aspx?DatasetCode=DCCN_PROTSOC" TargetMode="External"/><Relationship Id="rId1" Type="http://schemas.openxmlformats.org/officeDocument/2006/relationships/hyperlink" Target="http://dati.istat.it/OECDStat_Metadata/ShowMetadata.ashx?Dataset=DCCN_PROTSOC&amp;ShowOnWeb=true&amp;Lang=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showGridLines="0" tabSelected="1" topLeftCell="K15" workbookViewId="0">
      <selection activeCell="M25" sqref="M25:Y99"/>
    </sheetView>
  </sheetViews>
  <sheetFormatPr defaultRowHeight="12.75" x14ac:dyDescent="0.2"/>
  <cols>
    <col min="1" max="4" width="27.42578125" style="2" customWidth="1"/>
    <col min="5" max="27" width="10.7109375" style="11" customWidth="1"/>
    <col min="28" max="16384" width="9.140625" style="2"/>
  </cols>
  <sheetData>
    <row r="1" spans="1:27" hidden="1" x14ac:dyDescent="0.2">
      <c r="A1" s="1" t="e">
        <f ca="1">DotStatQuery(B1)</f>
        <v>#NAME?</v>
      </c>
      <c r="B1" s="1" t="s">
        <v>0</v>
      </c>
    </row>
    <row r="2" spans="1:27" ht="23.25" customHeight="1" x14ac:dyDescent="0.2">
      <c r="A2" s="3" t="s">
        <v>1</v>
      </c>
      <c r="B2" s="4"/>
      <c r="C2" s="4"/>
      <c r="D2" s="4"/>
      <c r="E2" s="4"/>
    </row>
    <row r="3" spans="1:27" x14ac:dyDescent="0.2">
      <c r="A3" s="5" t="s">
        <v>2</v>
      </c>
      <c r="B3" s="6"/>
      <c r="C3" s="6"/>
      <c r="D3" s="6"/>
      <c r="E3" s="12" t="s">
        <v>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</row>
    <row r="4" spans="1:27" x14ac:dyDescent="0.2">
      <c r="A4" s="5" t="s">
        <v>4</v>
      </c>
      <c r="B4" s="6"/>
      <c r="C4" s="6"/>
      <c r="D4" s="6"/>
      <c r="E4" s="12" t="s">
        <v>5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</row>
    <row r="5" spans="1:27" x14ac:dyDescent="0.2">
      <c r="A5" s="23"/>
      <c r="B5" s="24"/>
      <c r="C5" s="24"/>
      <c r="D5" s="25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5" t="s">
        <v>15</v>
      </c>
      <c r="O5" s="15" t="s">
        <v>16</v>
      </c>
      <c r="P5" s="15" t="s">
        <v>17</v>
      </c>
      <c r="Q5" s="15" t="s">
        <v>18</v>
      </c>
      <c r="R5" s="15" t="s">
        <v>19</v>
      </c>
      <c r="S5" s="15" t="s">
        <v>20</v>
      </c>
      <c r="T5" s="15" t="s">
        <v>21</v>
      </c>
      <c r="U5" s="15" t="s">
        <v>22</v>
      </c>
      <c r="V5" s="15" t="s">
        <v>23</v>
      </c>
      <c r="W5" s="15" t="s">
        <v>24</v>
      </c>
      <c r="X5" s="15" t="s">
        <v>25</v>
      </c>
      <c r="Y5" s="15" t="s">
        <v>26</v>
      </c>
      <c r="Z5" s="15" t="s">
        <v>27</v>
      </c>
      <c r="AA5" s="15" t="s">
        <v>28</v>
      </c>
    </row>
    <row r="6" spans="1:27" x14ac:dyDescent="0.2">
      <c r="A6" s="7" t="s">
        <v>29</v>
      </c>
      <c r="B6" s="19" t="s">
        <v>30</v>
      </c>
      <c r="C6" s="19" t="s">
        <v>31</v>
      </c>
      <c r="D6" s="20" t="s">
        <v>32</v>
      </c>
      <c r="E6" s="16">
        <v>17548</v>
      </c>
      <c r="F6" s="16">
        <v>15524</v>
      </c>
      <c r="G6" s="16">
        <v>16656</v>
      </c>
      <c r="H6" s="16">
        <v>18325</v>
      </c>
      <c r="I6" s="16">
        <v>16338</v>
      </c>
      <c r="J6" s="16">
        <v>16719</v>
      </c>
      <c r="K6" s="16">
        <v>15367</v>
      </c>
      <c r="L6" s="16">
        <v>16443</v>
      </c>
      <c r="M6" s="16">
        <v>18338</v>
      </c>
      <c r="N6" s="16">
        <v>17994</v>
      </c>
      <c r="O6" s="16">
        <v>18648</v>
      </c>
      <c r="P6" s="16">
        <v>20793</v>
      </c>
      <c r="Q6" s="16">
        <v>13619</v>
      </c>
      <c r="R6" s="16">
        <v>14822</v>
      </c>
      <c r="S6" s="16">
        <v>13339</v>
      </c>
      <c r="T6" s="16">
        <v>17493</v>
      </c>
      <c r="U6" s="16">
        <v>15848</v>
      </c>
      <c r="V6" s="16">
        <v>15201</v>
      </c>
      <c r="W6" s="16">
        <v>13197</v>
      </c>
      <c r="X6" s="16">
        <v>10903</v>
      </c>
      <c r="Y6" s="16">
        <v>11083</v>
      </c>
      <c r="Z6" s="16">
        <v>11440</v>
      </c>
      <c r="AA6" s="16">
        <v>12649</v>
      </c>
    </row>
    <row r="7" spans="1:27" x14ac:dyDescent="0.2">
      <c r="A7" s="8"/>
      <c r="B7" s="21"/>
      <c r="C7" s="22"/>
      <c r="D7" s="20" t="s">
        <v>33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10438</v>
      </c>
      <c r="R7" s="17">
        <v>10733</v>
      </c>
      <c r="S7" s="17">
        <v>11517</v>
      </c>
      <c r="T7" s="17">
        <v>10327</v>
      </c>
      <c r="U7" s="17">
        <v>11488</v>
      </c>
      <c r="V7" s="17">
        <v>11325</v>
      </c>
      <c r="W7" s="17">
        <v>11953</v>
      </c>
      <c r="X7" s="17">
        <v>11932</v>
      </c>
      <c r="Y7" s="17">
        <v>12248</v>
      </c>
      <c r="Z7" s="17">
        <v>11920</v>
      </c>
      <c r="AA7" s="17">
        <v>12341</v>
      </c>
    </row>
    <row r="8" spans="1:27" x14ac:dyDescent="0.2">
      <c r="A8" s="8"/>
      <c r="B8" s="21"/>
      <c r="C8" s="19" t="s">
        <v>34</v>
      </c>
      <c r="D8" s="20" t="s">
        <v>32</v>
      </c>
      <c r="E8" s="16">
        <v>5003</v>
      </c>
      <c r="F8" s="16">
        <v>4581</v>
      </c>
      <c r="G8" s="16">
        <v>4606</v>
      </c>
      <c r="H8" s="16">
        <v>6431</v>
      </c>
      <c r="I8" s="16">
        <v>5145</v>
      </c>
      <c r="J8" s="16">
        <v>5598</v>
      </c>
      <c r="K8" s="16">
        <v>4085</v>
      </c>
      <c r="L8" s="16">
        <v>4052</v>
      </c>
      <c r="M8" s="16">
        <v>4282</v>
      </c>
      <c r="N8" s="16">
        <v>4861</v>
      </c>
      <c r="O8" s="16">
        <v>4958</v>
      </c>
      <c r="P8" s="16">
        <v>6078</v>
      </c>
      <c r="Q8" s="16">
        <v>8116</v>
      </c>
      <c r="R8" s="16">
        <v>9400</v>
      </c>
      <c r="S8" s="16">
        <v>8019</v>
      </c>
      <c r="T8" s="16">
        <v>10192</v>
      </c>
      <c r="U8" s="16">
        <v>9148</v>
      </c>
      <c r="V8" s="16">
        <v>8303</v>
      </c>
      <c r="W8" s="16">
        <v>7580</v>
      </c>
      <c r="X8" s="16">
        <v>6122</v>
      </c>
      <c r="Y8" s="16">
        <v>6365</v>
      </c>
      <c r="Z8" s="16">
        <v>6852</v>
      </c>
      <c r="AA8" s="16">
        <v>7973</v>
      </c>
    </row>
    <row r="9" spans="1:27" x14ac:dyDescent="0.2">
      <c r="A9" s="9"/>
      <c r="B9" s="22"/>
      <c r="C9" s="22"/>
      <c r="D9" s="20" t="s">
        <v>33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v>354</v>
      </c>
      <c r="R9" s="17">
        <v>797</v>
      </c>
      <c r="S9" s="17">
        <v>903</v>
      </c>
      <c r="T9" s="17">
        <v>958</v>
      </c>
      <c r="U9" s="17">
        <v>1426</v>
      </c>
      <c r="V9" s="17">
        <v>1658</v>
      </c>
      <c r="W9" s="17">
        <v>2182</v>
      </c>
      <c r="X9" s="17">
        <v>2619</v>
      </c>
      <c r="Y9" s="17">
        <v>3059</v>
      </c>
      <c r="Z9" s="17">
        <v>2983</v>
      </c>
      <c r="AA9" s="17">
        <v>3235</v>
      </c>
    </row>
    <row r="10" spans="1:27" x14ac:dyDescent="0.2">
      <c r="A10" s="26" t="s">
        <v>35</v>
      </c>
      <c r="B10" s="27"/>
      <c r="C10" s="27"/>
    </row>
    <row r="11" spans="1:27" x14ac:dyDescent="0.2">
      <c r="D11" s="10" t="s">
        <v>36</v>
      </c>
      <c r="E11" s="18">
        <v>984983.4</v>
      </c>
      <c r="F11" s="18">
        <v>1043085.8</v>
      </c>
      <c r="G11" s="18">
        <v>1089869.2</v>
      </c>
      <c r="H11" s="18">
        <v>1135499.5</v>
      </c>
      <c r="I11" s="18">
        <v>1171901.3999999999</v>
      </c>
      <c r="J11" s="18">
        <v>1239266.3</v>
      </c>
      <c r="K11" s="18">
        <v>1298890.2</v>
      </c>
      <c r="L11" s="18">
        <v>1345794.2</v>
      </c>
      <c r="M11" s="18">
        <v>1390709.6</v>
      </c>
      <c r="N11" s="18">
        <v>1448362.7</v>
      </c>
      <c r="O11" s="18">
        <v>1489725.5</v>
      </c>
      <c r="P11" s="18">
        <v>1548473.4</v>
      </c>
      <c r="Q11" s="18">
        <v>1609550.8</v>
      </c>
      <c r="R11" s="18">
        <v>1632150.8</v>
      </c>
      <c r="S11" s="18">
        <v>1572878.3</v>
      </c>
      <c r="T11" s="18">
        <v>1604514.5</v>
      </c>
      <c r="U11" s="18">
        <v>1637462.9</v>
      </c>
      <c r="V11" s="18">
        <v>1613265</v>
      </c>
      <c r="W11" s="18">
        <v>1604599.1</v>
      </c>
      <c r="X11" s="18">
        <v>1621827.2</v>
      </c>
      <c r="Y11" s="18">
        <v>1652622.3</v>
      </c>
      <c r="Z11" s="18">
        <v>1680948.1</v>
      </c>
      <c r="AA11" s="18">
        <v>1716934.7</v>
      </c>
    </row>
    <row r="13" spans="1:27" x14ac:dyDescent="0.2">
      <c r="C13" s="29" t="s">
        <v>43</v>
      </c>
    </row>
    <row r="14" spans="1:27" x14ac:dyDescent="0.2">
      <c r="C14" s="19" t="s">
        <v>31</v>
      </c>
      <c r="D14" s="20" t="s">
        <v>32</v>
      </c>
      <c r="E14" s="16">
        <f>E6/E$11*100</f>
        <v>1.7815528667792777</v>
      </c>
      <c r="F14" s="16">
        <f t="shared" ref="F14:AA17" si="0">F6/F$11*100</f>
        <v>1.4882764198304683</v>
      </c>
      <c r="G14" s="16">
        <f t="shared" si="0"/>
        <v>1.52825678530965</v>
      </c>
      <c r="H14" s="16">
        <f t="shared" si="0"/>
        <v>1.6138272187702414</v>
      </c>
      <c r="I14" s="16">
        <f t="shared" si="0"/>
        <v>1.3941445927106155</v>
      </c>
      <c r="J14" s="16">
        <f t="shared" si="0"/>
        <v>1.3491047081648229</v>
      </c>
      <c r="K14" s="16">
        <f t="shared" si="0"/>
        <v>1.1830869152758254</v>
      </c>
      <c r="L14" s="16">
        <f t="shared" si="0"/>
        <v>1.2218064247861971</v>
      </c>
      <c r="M14" s="16">
        <f t="shared" si="0"/>
        <v>1.3186074217075943</v>
      </c>
      <c r="N14" s="16">
        <f t="shared" si="0"/>
        <v>1.2423683653272761</v>
      </c>
      <c r="O14" s="16">
        <f t="shared" si="0"/>
        <v>1.2517742362603044</v>
      </c>
      <c r="P14" s="16">
        <f t="shared" si="0"/>
        <v>1.3428064053279831</v>
      </c>
      <c r="Q14" s="16">
        <f t="shared" si="0"/>
        <v>0.84613669851240481</v>
      </c>
      <c r="R14" s="16">
        <f t="shared" si="0"/>
        <v>0.90812687161014782</v>
      </c>
      <c r="S14" s="16">
        <f t="shared" si="0"/>
        <v>0.84806307010529669</v>
      </c>
      <c r="T14" s="16">
        <f t="shared" si="0"/>
        <v>1.0902363300549791</v>
      </c>
      <c r="U14" s="16">
        <f t="shared" si="0"/>
        <v>0.96783872172004648</v>
      </c>
      <c r="V14" s="16">
        <f t="shared" si="0"/>
        <v>0.9422506531784921</v>
      </c>
      <c r="W14" s="16">
        <f t="shared" si="0"/>
        <v>0.82244842340993451</v>
      </c>
      <c r="X14" s="16">
        <f t="shared" si="0"/>
        <v>0.67226644120902646</v>
      </c>
      <c r="Y14" s="16">
        <f t="shared" si="0"/>
        <v>0.67063115389402639</v>
      </c>
      <c r="Z14" s="16">
        <f t="shared" si="0"/>
        <v>0.68056830546999048</v>
      </c>
      <c r="AA14" s="16">
        <f t="shared" si="0"/>
        <v>0.73671992301163236</v>
      </c>
    </row>
    <row r="15" spans="1:27" x14ac:dyDescent="0.2">
      <c r="C15" s="22"/>
      <c r="D15" s="20" t="s">
        <v>33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ref="E15:T16" si="1">Q7/Q$11*100</f>
        <v>0.64850391798755269</v>
      </c>
      <c r="R15" s="17">
        <f t="shared" si="1"/>
        <v>0.65759855033003078</v>
      </c>
      <c r="S15" s="17">
        <f t="shared" si="1"/>
        <v>0.73222448297493836</v>
      </c>
      <c r="T15" s="17">
        <f t="shared" si="1"/>
        <v>0.64362148176286349</v>
      </c>
      <c r="U15" s="17">
        <f t="shared" si="0"/>
        <v>0.70157314709237084</v>
      </c>
      <c r="V15" s="17">
        <f t="shared" si="0"/>
        <v>0.70199254307258874</v>
      </c>
      <c r="W15" s="17">
        <f t="shared" si="0"/>
        <v>0.74492127036591249</v>
      </c>
      <c r="X15" s="17">
        <f t="shared" si="0"/>
        <v>0.73571339782684619</v>
      </c>
      <c r="Y15" s="17">
        <f t="shared" si="0"/>
        <v>0.74112518026653762</v>
      </c>
      <c r="Z15" s="17">
        <f t="shared" si="0"/>
        <v>0.70912361898621368</v>
      </c>
      <c r="AA15" s="17">
        <f t="shared" si="0"/>
        <v>0.71878097635279903</v>
      </c>
    </row>
    <row r="16" spans="1:27" x14ac:dyDescent="0.2">
      <c r="C16" s="19" t="s">
        <v>34</v>
      </c>
      <c r="D16" s="20" t="s">
        <v>32</v>
      </c>
      <c r="E16" s="16">
        <f t="shared" si="1"/>
        <v>0.50792734171966747</v>
      </c>
      <c r="F16" s="16">
        <f t="shared" si="0"/>
        <v>0.43917767838465444</v>
      </c>
      <c r="G16" s="16">
        <f t="shared" si="0"/>
        <v>0.42261952168205141</v>
      </c>
      <c r="H16" s="16">
        <f t="shared" si="0"/>
        <v>0.56635868179598492</v>
      </c>
      <c r="I16" s="16">
        <f t="shared" si="0"/>
        <v>0.43903010952969257</v>
      </c>
      <c r="J16" s="16">
        <f t="shared" si="0"/>
        <v>0.45171889205734067</v>
      </c>
      <c r="K16" s="16">
        <f t="shared" si="0"/>
        <v>0.31449925482538865</v>
      </c>
      <c r="L16" s="16">
        <f t="shared" si="0"/>
        <v>0.30108615418315821</v>
      </c>
      <c r="M16" s="16">
        <f t="shared" si="0"/>
        <v>0.30790036971054202</v>
      </c>
      <c r="N16" s="16">
        <f t="shared" si="0"/>
        <v>0.33562035255395628</v>
      </c>
      <c r="O16" s="16">
        <f t="shared" si="0"/>
        <v>0.3328129913866682</v>
      </c>
      <c r="P16" s="16">
        <f t="shared" si="0"/>
        <v>0.39251562216050989</v>
      </c>
      <c r="Q16" s="16">
        <f t="shared" si="0"/>
        <v>0.50424006499204621</v>
      </c>
      <c r="R16" s="16">
        <f t="shared" si="0"/>
        <v>0.57592717535659088</v>
      </c>
      <c r="S16" s="16">
        <f t="shared" si="0"/>
        <v>0.50982965433498573</v>
      </c>
      <c r="T16" s="16">
        <f t="shared" si="0"/>
        <v>0.63520772171270501</v>
      </c>
      <c r="U16" s="16">
        <f t="shared" si="0"/>
        <v>0.55866914603072837</v>
      </c>
      <c r="V16" s="16">
        <f t="shared" si="0"/>
        <v>0.51467055939352802</v>
      </c>
      <c r="W16" s="16">
        <f t="shared" si="0"/>
        <v>0.47239213832289945</v>
      </c>
      <c r="X16" s="16">
        <f t="shared" si="0"/>
        <v>0.37747547950854443</v>
      </c>
      <c r="Y16" s="16">
        <f t="shared" si="0"/>
        <v>0.38514547455882686</v>
      </c>
      <c r="Z16" s="16">
        <f t="shared" si="0"/>
        <v>0.40762710044408862</v>
      </c>
      <c r="AA16" s="16">
        <f t="shared" si="0"/>
        <v>0.46437409646388994</v>
      </c>
    </row>
    <row r="17" spans="3:27" x14ac:dyDescent="0.2">
      <c r="C17" s="22"/>
      <c r="D17" s="20" t="s">
        <v>33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0"/>
        <v>2.1993714022570769E-2</v>
      </c>
      <c r="R17" s="17">
        <f t="shared" si="0"/>
        <v>4.8831272208425834E-2</v>
      </c>
      <c r="S17" s="17">
        <f t="shared" si="0"/>
        <v>5.7410671887329109E-2</v>
      </c>
      <c r="T17" s="17">
        <f t="shared" si="0"/>
        <v>5.9706534281865328E-2</v>
      </c>
      <c r="U17" s="17">
        <f t="shared" si="0"/>
        <v>8.7085942527308557E-2</v>
      </c>
      <c r="V17" s="17">
        <f t="shared" si="0"/>
        <v>0.10277294802775738</v>
      </c>
      <c r="W17" s="17">
        <f t="shared" si="0"/>
        <v>0.13598412213991642</v>
      </c>
      <c r="X17" s="17">
        <f t="shared" si="0"/>
        <v>0.16148452806809505</v>
      </c>
      <c r="Y17" s="17">
        <f t="shared" si="0"/>
        <v>0.18509976538498846</v>
      </c>
      <c r="Z17" s="17">
        <f t="shared" si="0"/>
        <v>0.17745937545602986</v>
      </c>
      <c r="AA17" s="17">
        <f t="shared" si="0"/>
        <v>0.18841718325105783</v>
      </c>
    </row>
    <row r="93" spans="16:25" x14ac:dyDescent="0.2">
      <c r="P93" s="28" t="s">
        <v>37</v>
      </c>
      <c r="Q93" s="28"/>
      <c r="R93" s="28"/>
      <c r="S93" s="28"/>
      <c r="T93" s="28"/>
      <c r="U93" s="28"/>
      <c r="V93" s="28"/>
      <c r="W93" s="28"/>
      <c r="X93" s="28"/>
      <c r="Y93" s="2"/>
    </row>
    <row r="94" spans="16:25" x14ac:dyDescent="0.2">
      <c r="P94" s="28" t="s">
        <v>38</v>
      </c>
      <c r="Q94" s="28"/>
      <c r="R94" s="28"/>
      <c r="S94" s="28"/>
      <c r="T94" s="28"/>
      <c r="U94" s="28"/>
      <c r="V94" s="28"/>
      <c r="W94" s="28"/>
      <c r="X94" s="28"/>
      <c r="Y94" s="2"/>
    </row>
    <row r="95" spans="16:25" x14ac:dyDescent="0.2">
      <c r="P95" s="28" t="s">
        <v>39</v>
      </c>
      <c r="Q95" s="28"/>
      <c r="R95" s="28"/>
      <c r="S95" s="28"/>
      <c r="T95" s="28"/>
      <c r="U95" s="28"/>
      <c r="V95" s="28"/>
      <c r="W95" s="28"/>
      <c r="X95" s="28"/>
      <c r="Y95" s="2"/>
    </row>
    <row r="96" spans="16:25" x14ac:dyDescent="0.2">
      <c r="P96" s="28" t="s">
        <v>40</v>
      </c>
      <c r="Q96" s="28"/>
      <c r="R96" s="28"/>
      <c r="S96" s="28"/>
      <c r="T96" s="28"/>
      <c r="U96" s="28"/>
      <c r="V96" s="28"/>
      <c r="W96" s="28"/>
      <c r="X96" s="28"/>
      <c r="Y96" s="28"/>
    </row>
    <row r="97" spans="16:25" x14ac:dyDescent="0.2">
      <c r="P97" s="28" t="s">
        <v>41</v>
      </c>
      <c r="Q97" s="28"/>
      <c r="R97" s="28"/>
      <c r="S97" s="28"/>
      <c r="T97" s="28"/>
      <c r="U97" s="28"/>
      <c r="V97" s="28"/>
      <c r="W97" s="28"/>
      <c r="X97" s="28"/>
      <c r="Y97" s="28"/>
    </row>
    <row r="98" spans="16:25" x14ac:dyDescent="0.2">
      <c r="P98" s="28" t="s">
        <v>42</v>
      </c>
      <c r="Q98" s="28"/>
      <c r="R98" s="28"/>
      <c r="S98" s="28"/>
      <c r="T98" s="28"/>
      <c r="U98" s="28"/>
      <c r="V98" s="28"/>
      <c r="W98" s="28"/>
      <c r="X98" s="28"/>
      <c r="Y98" s="28"/>
    </row>
    <row r="99" spans="16:25" x14ac:dyDescent="0.2">
      <c r="X99" s="2"/>
      <c r="Y99" s="2"/>
    </row>
    <row r="100" spans="16:25" x14ac:dyDescent="0.2">
      <c r="P100" s="2"/>
      <c r="Q100" s="2"/>
      <c r="R100" s="2"/>
      <c r="S100" s="2"/>
      <c r="T100" s="2"/>
      <c r="U100" s="2"/>
      <c r="V100" s="2"/>
      <c r="W100" s="2"/>
      <c r="X100" s="2"/>
      <c r="Y100" s="2"/>
    </row>
  </sheetData>
  <mergeCells count="17">
    <mergeCell ref="C14:C15"/>
    <mergeCell ref="C16:C17"/>
    <mergeCell ref="P93:X93"/>
    <mergeCell ref="P94:X94"/>
    <mergeCell ref="P95:X95"/>
    <mergeCell ref="P96:Y96"/>
    <mergeCell ref="P97:Y97"/>
    <mergeCell ref="P98:Y98"/>
    <mergeCell ref="A2:E2"/>
    <mergeCell ref="A3:D3"/>
    <mergeCell ref="E3:AA3"/>
    <mergeCell ref="A4:D4"/>
    <mergeCell ref="E4:AA4"/>
    <mergeCell ref="A6:A9"/>
    <mergeCell ref="B6:B9"/>
    <mergeCell ref="C6:C7"/>
    <mergeCell ref="C8:C9"/>
  </mergeCells>
  <hyperlinks>
    <hyperlink ref="A2" r:id="rId1" display="http://dati.istat.it/OECDStat_Metadata/ShowMetadata.ashx?Dataset=DCCN_PROTSOC&amp;ShowOnWeb=true&amp;Lang=it"/>
    <hyperlink ref="A10" r:id="rId2" display="http://dativ7b.istat.it//index.aspx?DatasetCode=DCCN_PROTSOC"/>
  </hyperlinks>
  <pageMargins left="0.75" right="0.75" top="1" bottom="1" header="0.5" footer="0.5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Prestazioni secondo evento, ris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Administrator</cp:lastModifiedBy>
  <dcterms:created xsi:type="dcterms:W3CDTF">2018-08-22T10:17:37Z</dcterms:created>
  <dcterms:modified xsi:type="dcterms:W3CDTF">2018-08-22T09:22:11Z</dcterms:modified>
</cp:coreProperties>
</file>