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480" yWindow="80" windowWidth="18200" windowHeight="11820"/>
  </bookViews>
  <sheets>
    <sheet name="DATASET" sheetId="7" r:id="rId1"/>
  </sheets>
  <definedNames>
    <definedName name="_xlnm._FilterDatabase" localSheetId="0" hidden="1">DATASET!$A$1:$A$301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7" i="7" l="1"/>
  <c r="I272" i="7"/>
  <c r="I257" i="7"/>
  <c r="I242" i="7"/>
  <c r="I227" i="7"/>
  <c r="I212" i="7"/>
  <c r="I197" i="7"/>
  <c r="I182" i="7"/>
  <c r="I167" i="7"/>
  <c r="I152" i="7"/>
  <c r="I137" i="7"/>
  <c r="I122" i="7"/>
  <c r="I107" i="7"/>
  <c r="I92" i="7"/>
  <c r="I77" i="7"/>
  <c r="I62" i="7"/>
  <c r="I47" i="7"/>
  <c r="I32" i="7"/>
  <c r="I17" i="7"/>
  <c r="I2" i="7"/>
  <c r="J2" i="7"/>
  <c r="DN3" i="7"/>
  <c r="DQ3" i="7"/>
  <c r="DN4" i="7"/>
  <c r="DQ4" i="7"/>
  <c r="DN5" i="7"/>
  <c r="DQ5" i="7"/>
  <c r="DN6" i="7"/>
  <c r="DQ6" i="7"/>
  <c r="DN7" i="7"/>
  <c r="DQ7" i="7"/>
  <c r="DN8" i="7"/>
  <c r="DQ8" i="7"/>
  <c r="DN9" i="7"/>
  <c r="DQ9" i="7"/>
  <c r="DN10" i="7"/>
  <c r="DQ10" i="7"/>
  <c r="DN11" i="7"/>
  <c r="DQ11" i="7"/>
  <c r="DN12" i="7"/>
  <c r="DQ12" i="7"/>
  <c r="DN13" i="7"/>
  <c r="DQ13" i="7"/>
  <c r="DN14" i="7"/>
  <c r="DQ14" i="7"/>
  <c r="DN15" i="7"/>
  <c r="DQ15" i="7"/>
  <c r="DN16" i="7"/>
  <c r="DQ16" i="7"/>
  <c r="DN17" i="7"/>
  <c r="DQ17" i="7"/>
  <c r="DN18" i="7"/>
  <c r="DQ18" i="7"/>
  <c r="DN19" i="7"/>
  <c r="DQ19" i="7"/>
  <c r="DN20" i="7"/>
  <c r="DQ20" i="7"/>
  <c r="DN21" i="7"/>
  <c r="DQ21" i="7"/>
  <c r="DN22" i="7"/>
  <c r="DQ22" i="7"/>
  <c r="DN23" i="7"/>
  <c r="DQ23" i="7"/>
  <c r="DN24" i="7"/>
  <c r="DQ24" i="7"/>
  <c r="DN25" i="7"/>
  <c r="DQ25" i="7"/>
  <c r="DN26" i="7"/>
  <c r="DQ26" i="7"/>
  <c r="DN27" i="7"/>
  <c r="DQ27" i="7"/>
  <c r="DN28" i="7"/>
  <c r="DQ28" i="7"/>
  <c r="DN29" i="7"/>
  <c r="DQ29" i="7"/>
  <c r="DN30" i="7"/>
  <c r="DQ30" i="7"/>
  <c r="DN31" i="7"/>
  <c r="DQ31" i="7"/>
  <c r="DN32" i="7"/>
  <c r="DQ32" i="7"/>
  <c r="DN33" i="7"/>
  <c r="DQ33" i="7"/>
  <c r="DN34" i="7"/>
  <c r="DQ34" i="7"/>
  <c r="DN35" i="7"/>
  <c r="DQ35" i="7"/>
  <c r="DN36" i="7"/>
  <c r="DQ36" i="7"/>
  <c r="DN37" i="7"/>
  <c r="DQ37" i="7"/>
  <c r="DN38" i="7"/>
  <c r="DQ38" i="7"/>
  <c r="DN39" i="7"/>
  <c r="DQ39" i="7"/>
  <c r="DN40" i="7"/>
  <c r="DQ40" i="7"/>
  <c r="DN41" i="7"/>
  <c r="DQ41" i="7"/>
  <c r="DN42" i="7"/>
  <c r="DQ42" i="7"/>
  <c r="DN43" i="7"/>
  <c r="DQ43" i="7"/>
  <c r="DN44" i="7"/>
  <c r="DQ44" i="7"/>
  <c r="DN45" i="7"/>
  <c r="DQ45" i="7"/>
  <c r="DN46" i="7"/>
  <c r="DQ46" i="7"/>
  <c r="DN47" i="7"/>
  <c r="DQ47" i="7"/>
  <c r="DN48" i="7"/>
  <c r="DQ48" i="7"/>
  <c r="DN49" i="7"/>
  <c r="DQ49" i="7"/>
  <c r="DN50" i="7"/>
  <c r="DQ50" i="7"/>
  <c r="DN51" i="7"/>
  <c r="DQ51" i="7"/>
  <c r="DN52" i="7"/>
  <c r="DQ52" i="7"/>
  <c r="DN53" i="7"/>
  <c r="DQ53" i="7"/>
  <c r="DN54" i="7"/>
  <c r="DQ54" i="7"/>
  <c r="DN55" i="7"/>
  <c r="DQ55" i="7"/>
  <c r="DN56" i="7"/>
  <c r="DQ56" i="7"/>
  <c r="DN57" i="7"/>
  <c r="DQ57" i="7"/>
  <c r="DN58" i="7"/>
  <c r="DQ58" i="7"/>
  <c r="DN59" i="7"/>
  <c r="DQ59" i="7"/>
  <c r="DN60" i="7"/>
  <c r="DQ60" i="7"/>
  <c r="DN61" i="7"/>
  <c r="DQ61" i="7"/>
  <c r="DN62" i="7"/>
  <c r="DQ62" i="7"/>
  <c r="DN63" i="7"/>
  <c r="DQ63" i="7"/>
  <c r="DN64" i="7"/>
  <c r="DQ64" i="7"/>
  <c r="DN65" i="7"/>
  <c r="DQ65" i="7"/>
  <c r="DN66" i="7"/>
  <c r="DQ66" i="7"/>
  <c r="DN67" i="7"/>
  <c r="DQ67" i="7"/>
  <c r="DN68" i="7"/>
  <c r="DQ68" i="7"/>
  <c r="DN69" i="7"/>
  <c r="DQ69" i="7"/>
  <c r="DN70" i="7"/>
  <c r="DQ70" i="7"/>
  <c r="DN71" i="7"/>
  <c r="DQ71" i="7"/>
  <c r="DN72" i="7"/>
  <c r="DQ72" i="7"/>
  <c r="DN73" i="7"/>
  <c r="DQ73" i="7"/>
  <c r="DN74" i="7"/>
  <c r="DQ74" i="7"/>
  <c r="DN75" i="7"/>
  <c r="DQ75" i="7"/>
  <c r="DN76" i="7"/>
  <c r="DQ76" i="7"/>
  <c r="DN77" i="7"/>
  <c r="DQ77" i="7"/>
  <c r="DN78" i="7"/>
  <c r="DQ78" i="7"/>
  <c r="DN79" i="7"/>
  <c r="DQ79" i="7"/>
  <c r="DN80" i="7"/>
  <c r="DQ80" i="7"/>
  <c r="DN81" i="7"/>
  <c r="DQ81" i="7"/>
  <c r="DN82" i="7"/>
  <c r="DQ82" i="7"/>
  <c r="DN83" i="7"/>
  <c r="DQ83" i="7"/>
  <c r="DN84" i="7"/>
  <c r="DQ84" i="7"/>
  <c r="DN85" i="7"/>
  <c r="DQ85" i="7"/>
  <c r="DN86" i="7"/>
  <c r="DQ86" i="7"/>
  <c r="DN87" i="7"/>
  <c r="DQ87" i="7"/>
  <c r="DN88" i="7"/>
  <c r="DQ88" i="7"/>
  <c r="DN89" i="7"/>
  <c r="DQ89" i="7"/>
  <c r="DN90" i="7"/>
  <c r="DQ90" i="7"/>
  <c r="DN91" i="7"/>
  <c r="DQ91" i="7"/>
  <c r="DN92" i="7"/>
  <c r="DQ92" i="7"/>
  <c r="DN93" i="7"/>
  <c r="DQ93" i="7"/>
  <c r="DN94" i="7"/>
  <c r="DQ94" i="7"/>
  <c r="DN95" i="7"/>
  <c r="DQ95" i="7"/>
  <c r="DN96" i="7"/>
  <c r="DQ96" i="7"/>
  <c r="DN97" i="7"/>
  <c r="DQ97" i="7"/>
  <c r="DN98" i="7"/>
  <c r="DQ98" i="7"/>
  <c r="DN99" i="7"/>
  <c r="DQ99" i="7"/>
  <c r="DN100" i="7"/>
  <c r="DQ100" i="7"/>
  <c r="DN101" i="7"/>
  <c r="DQ101" i="7"/>
  <c r="DN102" i="7"/>
  <c r="DQ102" i="7"/>
  <c r="DN103" i="7"/>
  <c r="DQ103" i="7"/>
  <c r="DN104" i="7"/>
  <c r="DQ104" i="7"/>
  <c r="DN105" i="7"/>
  <c r="DQ105" i="7"/>
  <c r="DN106" i="7"/>
  <c r="DQ106" i="7"/>
  <c r="DN107" i="7"/>
  <c r="DQ107" i="7"/>
  <c r="DN108" i="7"/>
  <c r="DQ108" i="7"/>
  <c r="DN109" i="7"/>
  <c r="DQ109" i="7"/>
  <c r="DN110" i="7"/>
  <c r="DQ110" i="7"/>
  <c r="DN111" i="7"/>
  <c r="DQ111" i="7"/>
  <c r="DN112" i="7"/>
  <c r="DQ112" i="7"/>
  <c r="DN113" i="7"/>
  <c r="DQ113" i="7"/>
  <c r="DN114" i="7"/>
  <c r="DQ114" i="7"/>
  <c r="DN115" i="7"/>
  <c r="DQ115" i="7"/>
  <c r="DN116" i="7"/>
  <c r="DQ116" i="7"/>
  <c r="DN117" i="7"/>
  <c r="DQ117" i="7"/>
  <c r="DN118" i="7"/>
  <c r="DQ118" i="7"/>
  <c r="DN119" i="7"/>
  <c r="DQ119" i="7"/>
  <c r="DN120" i="7"/>
  <c r="DQ120" i="7"/>
  <c r="DN121" i="7"/>
  <c r="DQ121" i="7"/>
  <c r="DN122" i="7"/>
  <c r="DQ122" i="7"/>
  <c r="DN123" i="7"/>
  <c r="DQ123" i="7"/>
  <c r="DN124" i="7"/>
  <c r="DQ124" i="7"/>
  <c r="DN125" i="7"/>
  <c r="DQ125" i="7"/>
  <c r="DN126" i="7"/>
  <c r="DQ126" i="7"/>
  <c r="DN127" i="7"/>
  <c r="DQ127" i="7"/>
  <c r="DN128" i="7"/>
  <c r="DQ128" i="7"/>
  <c r="DN129" i="7"/>
  <c r="DQ129" i="7"/>
  <c r="DN130" i="7"/>
  <c r="DQ130" i="7"/>
  <c r="DN131" i="7"/>
  <c r="DQ131" i="7"/>
  <c r="DN132" i="7"/>
  <c r="DQ132" i="7"/>
  <c r="DN133" i="7"/>
  <c r="DQ133" i="7"/>
  <c r="DN134" i="7"/>
  <c r="DQ134" i="7"/>
  <c r="DN135" i="7"/>
  <c r="DQ135" i="7"/>
  <c r="DN136" i="7"/>
  <c r="DQ136" i="7"/>
  <c r="DN137" i="7"/>
  <c r="DQ137" i="7"/>
  <c r="DN138" i="7"/>
  <c r="DQ138" i="7"/>
  <c r="DN139" i="7"/>
  <c r="DQ139" i="7"/>
  <c r="DN140" i="7"/>
  <c r="DQ140" i="7"/>
  <c r="DN141" i="7"/>
  <c r="DQ141" i="7"/>
  <c r="DN142" i="7"/>
  <c r="DQ142" i="7"/>
  <c r="DN143" i="7"/>
  <c r="DQ143" i="7"/>
  <c r="DN144" i="7"/>
  <c r="DQ144" i="7"/>
  <c r="DN145" i="7"/>
  <c r="DQ145" i="7"/>
  <c r="DN146" i="7"/>
  <c r="DQ146" i="7"/>
  <c r="DN147" i="7"/>
  <c r="DQ147" i="7"/>
  <c r="DN148" i="7"/>
  <c r="DQ148" i="7"/>
  <c r="DN149" i="7"/>
  <c r="DQ149" i="7"/>
  <c r="DN150" i="7"/>
  <c r="DQ150" i="7"/>
  <c r="DN151" i="7"/>
  <c r="DQ151" i="7"/>
  <c r="DN152" i="7"/>
  <c r="DQ152" i="7"/>
  <c r="DN153" i="7"/>
  <c r="DQ153" i="7"/>
  <c r="DN154" i="7"/>
  <c r="DQ154" i="7"/>
  <c r="DN155" i="7"/>
  <c r="DQ155" i="7"/>
  <c r="DN156" i="7"/>
  <c r="DQ156" i="7"/>
  <c r="DN157" i="7"/>
  <c r="DQ157" i="7"/>
  <c r="DN158" i="7"/>
  <c r="DQ158" i="7"/>
  <c r="DN159" i="7"/>
  <c r="DQ159" i="7"/>
  <c r="DN160" i="7"/>
  <c r="DQ160" i="7"/>
  <c r="DN161" i="7"/>
  <c r="DQ161" i="7"/>
  <c r="DN162" i="7"/>
  <c r="DQ162" i="7"/>
  <c r="DN163" i="7"/>
  <c r="DQ163" i="7"/>
  <c r="DN164" i="7"/>
  <c r="DQ164" i="7"/>
  <c r="DN165" i="7"/>
  <c r="DQ165" i="7"/>
  <c r="DN166" i="7"/>
  <c r="DQ166" i="7"/>
  <c r="DN167" i="7"/>
  <c r="DQ167" i="7"/>
  <c r="DN168" i="7"/>
  <c r="DQ168" i="7"/>
  <c r="DN169" i="7"/>
  <c r="DQ169" i="7"/>
  <c r="DN170" i="7"/>
  <c r="DQ170" i="7"/>
  <c r="DN171" i="7"/>
  <c r="DQ171" i="7"/>
  <c r="DN172" i="7"/>
  <c r="DQ172" i="7"/>
  <c r="DN173" i="7"/>
  <c r="DQ173" i="7"/>
  <c r="DN174" i="7"/>
  <c r="DQ174" i="7"/>
  <c r="DN175" i="7"/>
  <c r="DQ175" i="7"/>
  <c r="DN176" i="7"/>
  <c r="DQ176" i="7"/>
  <c r="DN177" i="7"/>
  <c r="DQ177" i="7"/>
  <c r="DN178" i="7"/>
  <c r="DQ178" i="7"/>
  <c r="DN179" i="7"/>
  <c r="DQ179" i="7"/>
  <c r="DN180" i="7"/>
  <c r="DQ180" i="7"/>
  <c r="DN181" i="7"/>
  <c r="DQ181" i="7"/>
  <c r="DN182" i="7"/>
  <c r="DQ182" i="7"/>
  <c r="DN183" i="7"/>
  <c r="DQ183" i="7"/>
  <c r="DN184" i="7"/>
  <c r="DQ184" i="7"/>
  <c r="DN185" i="7"/>
  <c r="DQ185" i="7"/>
  <c r="DN186" i="7"/>
  <c r="DQ186" i="7"/>
  <c r="DN187" i="7"/>
  <c r="DQ187" i="7"/>
  <c r="DN188" i="7"/>
  <c r="DQ188" i="7"/>
  <c r="DN189" i="7"/>
  <c r="DQ189" i="7"/>
  <c r="DN190" i="7"/>
  <c r="DQ190" i="7"/>
  <c r="DN191" i="7"/>
  <c r="DQ191" i="7"/>
  <c r="DN192" i="7"/>
  <c r="DQ192" i="7"/>
  <c r="DN193" i="7"/>
  <c r="DQ193" i="7"/>
  <c r="DN194" i="7"/>
  <c r="DQ194" i="7"/>
  <c r="DN195" i="7"/>
  <c r="DQ195" i="7"/>
  <c r="DN196" i="7"/>
  <c r="DQ196" i="7"/>
  <c r="DN197" i="7"/>
  <c r="DQ197" i="7"/>
  <c r="DN198" i="7"/>
  <c r="DQ198" i="7"/>
  <c r="DN199" i="7"/>
  <c r="DQ199" i="7"/>
  <c r="DN200" i="7"/>
  <c r="DQ200" i="7"/>
  <c r="DN201" i="7"/>
  <c r="DQ201" i="7"/>
  <c r="DN202" i="7"/>
  <c r="DQ202" i="7"/>
  <c r="DN203" i="7"/>
  <c r="DQ203" i="7"/>
  <c r="DN204" i="7"/>
  <c r="DQ204" i="7"/>
  <c r="DN205" i="7"/>
  <c r="DQ205" i="7"/>
  <c r="DN206" i="7"/>
  <c r="DQ206" i="7"/>
  <c r="DN207" i="7"/>
  <c r="DQ207" i="7"/>
  <c r="DN208" i="7"/>
  <c r="DQ208" i="7"/>
  <c r="DN209" i="7"/>
  <c r="DQ209" i="7"/>
  <c r="DN210" i="7"/>
  <c r="DQ210" i="7"/>
  <c r="DN211" i="7"/>
  <c r="DQ211" i="7"/>
  <c r="DN212" i="7"/>
  <c r="DQ212" i="7"/>
  <c r="DN213" i="7"/>
  <c r="DQ213" i="7"/>
  <c r="DN214" i="7"/>
  <c r="DQ214" i="7"/>
  <c r="DN215" i="7"/>
  <c r="DQ215" i="7"/>
  <c r="DN216" i="7"/>
  <c r="DQ216" i="7"/>
  <c r="DN217" i="7"/>
  <c r="DQ217" i="7"/>
  <c r="DN218" i="7"/>
  <c r="DQ218" i="7"/>
  <c r="DN219" i="7"/>
  <c r="DQ219" i="7"/>
  <c r="DN220" i="7"/>
  <c r="DQ220" i="7"/>
  <c r="DN221" i="7"/>
  <c r="DQ221" i="7"/>
  <c r="DN222" i="7"/>
  <c r="DQ222" i="7"/>
  <c r="DN223" i="7"/>
  <c r="DQ223" i="7"/>
  <c r="DN224" i="7"/>
  <c r="DQ224" i="7"/>
  <c r="DN225" i="7"/>
  <c r="DQ225" i="7"/>
  <c r="DN226" i="7"/>
  <c r="DQ226" i="7"/>
  <c r="DN227" i="7"/>
  <c r="DQ227" i="7"/>
  <c r="DN228" i="7"/>
  <c r="DQ228" i="7"/>
  <c r="DN229" i="7"/>
  <c r="DQ229" i="7"/>
  <c r="DN230" i="7"/>
  <c r="DQ230" i="7"/>
  <c r="DN231" i="7"/>
  <c r="DQ231" i="7"/>
  <c r="DN232" i="7"/>
  <c r="DQ232" i="7"/>
  <c r="DN233" i="7"/>
  <c r="DQ233" i="7"/>
  <c r="DN234" i="7"/>
  <c r="DQ234" i="7"/>
  <c r="DN235" i="7"/>
  <c r="DQ235" i="7"/>
  <c r="DN236" i="7"/>
  <c r="DQ236" i="7"/>
  <c r="DN237" i="7"/>
  <c r="DQ237" i="7"/>
  <c r="DN238" i="7"/>
  <c r="DQ238" i="7"/>
  <c r="DN239" i="7"/>
  <c r="DQ239" i="7"/>
  <c r="DN240" i="7"/>
  <c r="DQ240" i="7"/>
  <c r="DN241" i="7"/>
  <c r="DQ241" i="7"/>
  <c r="DN242" i="7"/>
  <c r="DQ242" i="7"/>
  <c r="DN243" i="7"/>
  <c r="DQ243" i="7"/>
  <c r="DN244" i="7"/>
  <c r="DQ244" i="7"/>
  <c r="DN245" i="7"/>
  <c r="DQ245" i="7"/>
  <c r="DN246" i="7"/>
  <c r="DQ246" i="7"/>
  <c r="DN247" i="7"/>
  <c r="DQ247" i="7"/>
  <c r="DN248" i="7"/>
  <c r="DQ248" i="7"/>
  <c r="DN249" i="7"/>
  <c r="DQ249" i="7"/>
  <c r="DN250" i="7"/>
  <c r="DQ250" i="7"/>
  <c r="DN251" i="7"/>
  <c r="DQ251" i="7"/>
  <c r="DN252" i="7"/>
  <c r="DQ252" i="7"/>
  <c r="DN253" i="7"/>
  <c r="DQ253" i="7"/>
  <c r="DN254" i="7"/>
  <c r="DQ254" i="7"/>
  <c r="DN255" i="7"/>
  <c r="DQ255" i="7"/>
  <c r="DN256" i="7"/>
  <c r="DQ256" i="7"/>
  <c r="DN257" i="7"/>
  <c r="DQ257" i="7"/>
  <c r="DN258" i="7"/>
  <c r="DQ258" i="7"/>
  <c r="DN259" i="7"/>
  <c r="DQ259" i="7"/>
  <c r="DN260" i="7"/>
  <c r="DQ260" i="7"/>
  <c r="DN261" i="7"/>
  <c r="DQ261" i="7"/>
  <c r="DN262" i="7"/>
  <c r="DQ262" i="7"/>
  <c r="DN263" i="7"/>
  <c r="DQ263" i="7"/>
  <c r="DN264" i="7"/>
  <c r="DQ264" i="7"/>
  <c r="DN265" i="7"/>
  <c r="DQ265" i="7"/>
  <c r="DN266" i="7"/>
  <c r="DQ266" i="7"/>
  <c r="DN267" i="7"/>
  <c r="DQ267" i="7"/>
  <c r="DN268" i="7"/>
  <c r="DQ268" i="7"/>
  <c r="DN269" i="7"/>
  <c r="DQ269" i="7"/>
  <c r="DN270" i="7"/>
  <c r="DQ270" i="7"/>
  <c r="DN271" i="7"/>
  <c r="DQ271" i="7"/>
  <c r="DN272" i="7"/>
  <c r="DQ272" i="7"/>
  <c r="DN273" i="7"/>
  <c r="DQ273" i="7"/>
  <c r="DN274" i="7"/>
  <c r="DQ274" i="7"/>
  <c r="DN275" i="7"/>
  <c r="DQ275" i="7"/>
  <c r="DN276" i="7"/>
  <c r="DQ276" i="7"/>
  <c r="DN277" i="7"/>
  <c r="DQ277" i="7"/>
  <c r="DN278" i="7"/>
  <c r="DQ278" i="7"/>
  <c r="DN279" i="7"/>
  <c r="DQ279" i="7"/>
  <c r="DN280" i="7"/>
  <c r="DQ280" i="7"/>
  <c r="DN281" i="7"/>
  <c r="DQ281" i="7"/>
  <c r="DN282" i="7"/>
  <c r="DQ282" i="7"/>
  <c r="DN283" i="7"/>
  <c r="DQ283" i="7"/>
  <c r="DN284" i="7"/>
  <c r="DQ284" i="7"/>
  <c r="DN285" i="7"/>
  <c r="DQ285" i="7"/>
  <c r="DN286" i="7"/>
  <c r="DQ286" i="7"/>
  <c r="DN287" i="7"/>
  <c r="DQ287" i="7"/>
  <c r="DN288" i="7"/>
  <c r="DQ288" i="7"/>
  <c r="DN289" i="7"/>
  <c r="DQ289" i="7"/>
  <c r="DN290" i="7"/>
  <c r="DQ290" i="7"/>
  <c r="DN291" i="7"/>
  <c r="DQ291" i="7"/>
  <c r="DN292" i="7"/>
  <c r="DQ292" i="7"/>
  <c r="DN293" i="7"/>
  <c r="DQ293" i="7"/>
  <c r="DN294" i="7"/>
  <c r="DQ294" i="7"/>
  <c r="DN295" i="7"/>
  <c r="DQ295" i="7"/>
  <c r="DN296" i="7"/>
  <c r="DQ296" i="7"/>
  <c r="DN297" i="7"/>
  <c r="DQ297" i="7"/>
  <c r="DN298" i="7"/>
  <c r="DQ298" i="7"/>
  <c r="DN299" i="7"/>
  <c r="DQ299" i="7"/>
  <c r="DN300" i="7"/>
  <c r="DQ300" i="7"/>
  <c r="DN301" i="7"/>
  <c r="DQ301" i="7"/>
  <c r="DN2" i="7"/>
  <c r="DQ2" i="7"/>
  <c r="DP182" i="7"/>
  <c r="DO182" i="7"/>
  <c r="DP142" i="7"/>
  <c r="DO142" i="7"/>
  <c r="DP181" i="7"/>
  <c r="DO181" i="7"/>
  <c r="DP21" i="7"/>
  <c r="DO21" i="7"/>
  <c r="DP180" i="7"/>
  <c r="DO180" i="7"/>
  <c r="DP40" i="7"/>
  <c r="DO40" i="7"/>
  <c r="DP199" i="7"/>
  <c r="DO199" i="7"/>
  <c r="DP79" i="7"/>
  <c r="DO79" i="7"/>
  <c r="DP238" i="7"/>
  <c r="DO238" i="7"/>
  <c r="DP118" i="7"/>
  <c r="DO118" i="7"/>
  <c r="DP197" i="7"/>
  <c r="DO197" i="7"/>
  <c r="DP37" i="7"/>
  <c r="DO37" i="7"/>
  <c r="DP176" i="7"/>
  <c r="DO176" i="7"/>
  <c r="DP56" i="7"/>
  <c r="DO56" i="7"/>
  <c r="DP215" i="7"/>
  <c r="DO215" i="7"/>
  <c r="DP195" i="7"/>
  <c r="DO195" i="7"/>
  <c r="DP175" i="7"/>
  <c r="DO175" i="7"/>
  <c r="DP155" i="7"/>
  <c r="DO155" i="7"/>
  <c r="DP135" i="7"/>
  <c r="DO135" i="7"/>
  <c r="DP115" i="7"/>
  <c r="DO115" i="7"/>
  <c r="DP95" i="7"/>
  <c r="DO95" i="7"/>
  <c r="DP75" i="7"/>
  <c r="DO75" i="7"/>
  <c r="DP55" i="7"/>
  <c r="DO55" i="7"/>
  <c r="DP35" i="7"/>
  <c r="DO35" i="7"/>
  <c r="DP15" i="7"/>
  <c r="DO15" i="7"/>
  <c r="DP294" i="7"/>
  <c r="DO294" i="7"/>
  <c r="DP274" i="7"/>
  <c r="DO274" i="7"/>
  <c r="DP254" i="7"/>
  <c r="DO254" i="7"/>
  <c r="DP234" i="7"/>
  <c r="DO234" i="7"/>
  <c r="DP214" i="7"/>
  <c r="DO214" i="7"/>
  <c r="DP194" i="7"/>
  <c r="DO194" i="7"/>
  <c r="DP174" i="7"/>
  <c r="DO174" i="7"/>
  <c r="DP154" i="7"/>
  <c r="DO154" i="7"/>
  <c r="DP134" i="7"/>
  <c r="DO134" i="7"/>
  <c r="DP114" i="7"/>
  <c r="DO114" i="7"/>
  <c r="DP94" i="7"/>
  <c r="DO94" i="7"/>
  <c r="DP74" i="7"/>
  <c r="DO74" i="7"/>
  <c r="DP54" i="7"/>
  <c r="DO54" i="7"/>
  <c r="DP34" i="7"/>
  <c r="DO34" i="7"/>
  <c r="DP14" i="7"/>
  <c r="DO14" i="7"/>
  <c r="DP242" i="7"/>
  <c r="DO242" i="7"/>
  <c r="DP82" i="7"/>
  <c r="DO82" i="7"/>
  <c r="DP261" i="7"/>
  <c r="DO261" i="7"/>
  <c r="DP61" i="7"/>
  <c r="DO61" i="7"/>
  <c r="DP240" i="7"/>
  <c r="DO240" i="7"/>
  <c r="DP120" i="7"/>
  <c r="DO120" i="7"/>
  <c r="DP239" i="7"/>
  <c r="DO239" i="7"/>
  <c r="DP19" i="7"/>
  <c r="DO19" i="7"/>
  <c r="DP218" i="7"/>
  <c r="DO218" i="7"/>
  <c r="DP177" i="7"/>
  <c r="DO177" i="7"/>
  <c r="DP17" i="7"/>
  <c r="DO17" i="7"/>
  <c r="DP96" i="7"/>
  <c r="DO96" i="7"/>
  <c r="DP255" i="7"/>
  <c r="DO255" i="7"/>
  <c r="DP213" i="7"/>
  <c r="DO213" i="7"/>
  <c r="DP73" i="7"/>
  <c r="DO73" i="7"/>
  <c r="DP192" i="7"/>
  <c r="DO192" i="7"/>
  <c r="DP12" i="7"/>
  <c r="DO12" i="7"/>
  <c r="DP191" i="7"/>
  <c r="DO191" i="7"/>
  <c r="DP91" i="7"/>
  <c r="DO91" i="7"/>
  <c r="DP230" i="7"/>
  <c r="DO230" i="7"/>
  <c r="DP10" i="7"/>
  <c r="DO10" i="7"/>
  <c r="DP289" i="7"/>
  <c r="DO289" i="7"/>
  <c r="DP269" i="7"/>
  <c r="DO269" i="7"/>
  <c r="DP249" i="7"/>
  <c r="DO249" i="7"/>
  <c r="DP229" i="7"/>
  <c r="DO229" i="7"/>
  <c r="DP209" i="7"/>
  <c r="DO209" i="7"/>
  <c r="DP189" i="7"/>
  <c r="DO189" i="7"/>
  <c r="DP169" i="7"/>
  <c r="DO169" i="7"/>
  <c r="DP149" i="7"/>
  <c r="DO149" i="7"/>
  <c r="DP129" i="7"/>
  <c r="DO129" i="7"/>
  <c r="DP109" i="7"/>
  <c r="DO109" i="7"/>
  <c r="DP89" i="7"/>
  <c r="DO89" i="7"/>
  <c r="DP69" i="7"/>
  <c r="DO69" i="7"/>
  <c r="DP49" i="7"/>
  <c r="DO49" i="7"/>
  <c r="DP29" i="7"/>
  <c r="DO29" i="7"/>
  <c r="DP9" i="7"/>
  <c r="DO9" i="7"/>
  <c r="DP262" i="7"/>
  <c r="DO262" i="7"/>
  <c r="DP62" i="7"/>
  <c r="DO62" i="7"/>
  <c r="DP241" i="7"/>
  <c r="DO241" i="7"/>
  <c r="DP101" i="7"/>
  <c r="DO101" i="7"/>
  <c r="DP260" i="7"/>
  <c r="DO260" i="7"/>
  <c r="DP100" i="7"/>
  <c r="DO100" i="7"/>
  <c r="DP279" i="7"/>
  <c r="DO279" i="7"/>
  <c r="DP139" i="7"/>
  <c r="DO139" i="7"/>
  <c r="DP298" i="7"/>
  <c r="DO298" i="7"/>
  <c r="DP158" i="7"/>
  <c r="DO158" i="7"/>
  <c r="DP78" i="7"/>
  <c r="DO78" i="7"/>
  <c r="DP277" i="7"/>
  <c r="DO277" i="7"/>
  <c r="DP97" i="7"/>
  <c r="DO97" i="7"/>
  <c r="DP276" i="7"/>
  <c r="DO276" i="7"/>
  <c r="DP156" i="7"/>
  <c r="DO156" i="7"/>
  <c r="DP295" i="7"/>
  <c r="DO295" i="7"/>
  <c r="DP173" i="7"/>
  <c r="DO173" i="7"/>
  <c r="DP33" i="7"/>
  <c r="DO33" i="7"/>
  <c r="DP212" i="7"/>
  <c r="DO212" i="7"/>
  <c r="DP92" i="7"/>
  <c r="DO92" i="7"/>
  <c r="DP211" i="7"/>
  <c r="DO211" i="7"/>
  <c r="DP11" i="7"/>
  <c r="DO11" i="7"/>
  <c r="DP210" i="7"/>
  <c r="DO210" i="7"/>
  <c r="DP130" i="7"/>
  <c r="DO130" i="7"/>
  <c r="DP288" i="7"/>
  <c r="DO288" i="7"/>
  <c r="DP268" i="7"/>
  <c r="DO268" i="7"/>
  <c r="DP248" i="7"/>
  <c r="DO248" i="7"/>
  <c r="DP228" i="7"/>
  <c r="DO228" i="7"/>
  <c r="DP208" i="7"/>
  <c r="DO208" i="7"/>
  <c r="DP188" i="7"/>
  <c r="DO188" i="7"/>
  <c r="DP168" i="7"/>
  <c r="DO168" i="7"/>
  <c r="DP148" i="7"/>
  <c r="DO148" i="7"/>
  <c r="DP128" i="7"/>
  <c r="DO128" i="7"/>
  <c r="DP108" i="7"/>
  <c r="DO108" i="7"/>
  <c r="DP88" i="7"/>
  <c r="DO88" i="7"/>
  <c r="DP68" i="7"/>
  <c r="DO68" i="7"/>
  <c r="DP48" i="7"/>
  <c r="DO48" i="7"/>
  <c r="DP28" i="7"/>
  <c r="DO28" i="7"/>
  <c r="DP8" i="7"/>
  <c r="DO8" i="7"/>
  <c r="DP282" i="7"/>
  <c r="DO282" i="7"/>
  <c r="DP102" i="7"/>
  <c r="DO102" i="7"/>
  <c r="DP281" i="7"/>
  <c r="DO281" i="7"/>
  <c r="DP141" i="7"/>
  <c r="DO141" i="7"/>
  <c r="DP280" i="7"/>
  <c r="DO280" i="7"/>
  <c r="DP140" i="7"/>
  <c r="DO140" i="7"/>
  <c r="DP299" i="7"/>
  <c r="DO299" i="7"/>
  <c r="DP159" i="7"/>
  <c r="DO159" i="7"/>
  <c r="DP59" i="7"/>
  <c r="DO59" i="7"/>
  <c r="DP198" i="7"/>
  <c r="DO198" i="7"/>
  <c r="DP38" i="7"/>
  <c r="DO38" i="7"/>
  <c r="DP297" i="7"/>
  <c r="DO297" i="7"/>
  <c r="DP157" i="7"/>
  <c r="DO157" i="7"/>
  <c r="DP296" i="7"/>
  <c r="DO296" i="7"/>
  <c r="DP116" i="7"/>
  <c r="DO116" i="7"/>
  <c r="DP235" i="7"/>
  <c r="DO235" i="7"/>
  <c r="DP193" i="7"/>
  <c r="DO193" i="7"/>
  <c r="DP93" i="7"/>
  <c r="DO93" i="7"/>
  <c r="DP172" i="7"/>
  <c r="DO172" i="7"/>
  <c r="DP32" i="7"/>
  <c r="DO32" i="7"/>
  <c r="DP231" i="7"/>
  <c r="DO231" i="7"/>
  <c r="DP111" i="7"/>
  <c r="DO111" i="7"/>
  <c r="DP270" i="7"/>
  <c r="DO270" i="7"/>
  <c r="DP30" i="7"/>
  <c r="DO30" i="7"/>
  <c r="DP287" i="7"/>
  <c r="DO287" i="7"/>
  <c r="DP267" i="7"/>
  <c r="DO267" i="7"/>
  <c r="DP247" i="7"/>
  <c r="DO247" i="7"/>
  <c r="DP227" i="7"/>
  <c r="DO227" i="7"/>
  <c r="DP207" i="7"/>
  <c r="DO207" i="7"/>
  <c r="DP187" i="7"/>
  <c r="DO187" i="7"/>
  <c r="DP167" i="7"/>
  <c r="DO167" i="7"/>
  <c r="DP147" i="7"/>
  <c r="DO147" i="7"/>
  <c r="DP127" i="7"/>
  <c r="DO127" i="7"/>
  <c r="DP107" i="7"/>
  <c r="DO107" i="7"/>
  <c r="DP87" i="7"/>
  <c r="DO87" i="7"/>
  <c r="DP67" i="7"/>
  <c r="DO67" i="7"/>
  <c r="DP47" i="7"/>
  <c r="DO47" i="7"/>
  <c r="DP27" i="7"/>
  <c r="DO27" i="7"/>
  <c r="DP7" i="7"/>
  <c r="DO7" i="7"/>
  <c r="DP162" i="7"/>
  <c r="DO162" i="7"/>
  <c r="DP301" i="7"/>
  <c r="DO301" i="7"/>
  <c r="DP161" i="7"/>
  <c r="DO161" i="7"/>
  <c r="DP300" i="7"/>
  <c r="DO300" i="7"/>
  <c r="DP160" i="7"/>
  <c r="DO160" i="7"/>
  <c r="DP60" i="7"/>
  <c r="DO60" i="7"/>
  <c r="DP219" i="7"/>
  <c r="DO219" i="7"/>
  <c r="DP99" i="7"/>
  <c r="DO99" i="7"/>
  <c r="DP258" i="7"/>
  <c r="DO258" i="7"/>
  <c r="DP98" i="7"/>
  <c r="DO98" i="7"/>
  <c r="DP137" i="7"/>
  <c r="DO137" i="7"/>
  <c r="DP216" i="7"/>
  <c r="DO216" i="7"/>
  <c r="DP16" i="7"/>
  <c r="DO16" i="7"/>
  <c r="DP273" i="7"/>
  <c r="DO273" i="7"/>
  <c r="DP133" i="7"/>
  <c r="DO133" i="7"/>
  <c r="DP292" i="7"/>
  <c r="DO292" i="7"/>
  <c r="DP152" i="7"/>
  <c r="DO152" i="7"/>
  <c r="DP52" i="7"/>
  <c r="DO52" i="7"/>
  <c r="DP171" i="7"/>
  <c r="DO171" i="7"/>
  <c r="DP71" i="7"/>
  <c r="DO71" i="7"/>
  <c r="DP250" i="7"/>
  <c r="DO250" i="7"/>
  <c r="DP50" i="7"/>
  <c r="DO50" i="7"/>
  <c r="DP286" i="7"/>
  <c r="DO286" i="7"/>
  <c r="DP266" i="7"/>
  <c r="DO266" i="7"/>
  <c r="DP246" i="7"/>
  <c r="DO246" i="7"/>
  <c r="DP226" i="7"/>
  <c r="DO226" i="7"/>
  <c r="DP206" i="7"/>
  <c r="DO206" i="7"/>
  <c r="DP186" i="7"/>
  <c r="DO186" i="7"/>
  <c r="DP166" i="7"/>
  <c r="DO166" i="7"/>
  <c r="DP146" i="7"/>
  <c r="DO146" i="7"/>
  <c r="DP126" i="7"/>
  <c r="DO126" i="7"/>
  <c r="DP106" i="7"/>
  <c r="DO106" i="7"/>
  <c r="DP86" i="7"/>
  <c r="DO86" i="7"/>
  <c r="DP66" i="7"/>
  <c r="DO66" i="7"/>
  <c r="DP46" i="7"/>
  <c r="DO46" i="7"/>
  <c r="DP26" i="7"/>
  <c r="DO26" i="7"/>
  <c r="DP6" i="7"/>
  <c r="DO6" i="7"/>
  <c r="DP222" i="7"/>
  <c r="DO222" i="7"/>
  <c r="DP122" i="7"/>
  <c r="DO122" i="7"/>
  <c r="DP221" i="7"/>
  <c r="DO221" i="7"/>
  <c r="DP41" i="7"/>
  <c r="DO41" i="7"/>
  <c r="DP200" i="7"/>
  <c r="DO200" i="7"/>
  <c r="DP20" i="7"/>
  <c r="DO20" i="7"/>
  <c r="DP179" i="7"/>
  <c r="DO179" i="7"/>
  <c r="DP39" i="7"/>
  <c r="DO39" i="7"/>
  <c r="DP178" i="7"/>
  <c r="DO178" i="7"/>
  <c r="DP58" i="7"/>
  <c r="DO58" i="7"/>
  <c r="DP257" i="7"/>
  <c r="DO257" i="7"/>
  <c r="DP117" i="7"/>
  <c r="DO117" i="7"/>
  <c r="DP256" i="7"/>
  <c r="DO256" i="7"/>
  <c r="DP136" i="7"/>
  <c r="DO136" i="7"/>
  <c r="DP275" i="7"/>
  <c r="DO275" i="7"/>
  <c r="DP233" i="7"/>
  <c r="DO233" i="7"/>
  <c r="DP113" i="7"/>
  <c r="DO113" i="7"/>
  <c r="DP272" i="7"/>
  <c r="DO272" i="7"/>
  <c r="DP132" i="7"/>
  <c r="DO132" i="7"/>
  <c r="DP291" i="7"/>
  <c r="DO291" i="7"/>
  <c r="DP151" i="7"/>
  <c r="DO151" i="7"/>
  <c r="DP51" i="7"/>
  <c r="DO51" i="7"/>
  <c r="DP190" i="7"/>
  <c r="DO190" i="7"/>
  <c r="DP70" i="7"/>
  <c r="DO70" i="7"/>
  <c r="DP285" i="7"/>
  <c r="DO285" i="7"/>
  <c r="DP265" i="7"/>
  <c r="DO265" i="7"/>
  <c r="DP245" i="7"/>
  <c r="DO245" i="7"/>
  <c r="DP225" i="7"/>
  <c r="DO225" i="7"/>
  <c r="DP205" i="7"/>
  <c r="DO205" i="7"/>
  <c r="DP185" i="7"/>
  <c r="DO185" i="7"/>
  <c r="DP165" i="7"/>
  <c r="DO165" i="7"/>
  <c r="DP145" i="7"/>
  <c r="DO145" i="7"/>
  <c r="DP125" i="7"/>
  <c r="DO125" i="7"/>
  <c r="DP105" i="7"/>
  <c r="DO105" i="7"/>
  <c r="DP85" i="7"/>
  <c r="DO85" i="7"/>
  <c r="DP65" i="7"/>
  <c r="DO65" i="7"/>
  <c r="DP45" i="7"/>
  <c r="DO45" i="7"/>
  <c r="DP25" i="7"/>
  <c r="DO25" i="7"/>
  <c r="DP5" i="7"/>
  <c r="DO5" i="7"/>
  <c r="DP2" i="7"/>
  <c r="DO2" i="7"/>
  <c r="DP22" i="7"/>
  <c r="DO22" i="7"/>
  <c r="DP81" i="7"/>
  <c r="DO81" i="7"/>
  <c r="DP237" i="7"/>
  <c r="DO237" i="7"/>
  <c r="DP77" i="7"/>
  <c r="DO77" i="7"/>
  <c r="DP236" i="7"/>
  <c r="DO236" i="7"/>
  <c r="DP76" i="7"/>
  <c r="DO76" i="7"/>
  <c r="DP293" i="7"/>
  <c r="DO293" i="7"/>
  <c r="DP153" i="7"/>
  <c r="DO153" i="7"/>
  <c r="DP53" i="7"/>
  <c r="DO53" i="7"/>
  <c r="DP252" i="7"/>
  <c r="DO252" i="7"/>
  <c r="DP72" i="7"/>
  <c r="DO72" i="7"/>
  <c r="DP251" i="7"/>
  <c r="DO251" i="7"/>
  <c r="DP31" i="7"/>
  <c r="DO31" i="7"/>
  <c r="DP170" i="7"/>
  <c r="DO170" i="7"/>
  <c r="DP90" i="7"/>
  <c r="DO90" i="7"/>
  <c r="DP284" i="7"/>
  <c r="DO284" i="7"/>
  <c r="DP264" i="7"/>
  <c r="DO264" i="7"/>
  <c r="DP244" i="7"/>
  <c r="DO244" i="7"/>
  <c r="DP224" i="7"/>
  <c r="DO224" i="7"/>
  <c r="DP204" i="7"/>
  <c r="DO204" i="7"/>
  <c r="DP184" i="7"/>
  <c r="DO184" i="7"/>
  <c r="DP164" i="7"/>
  <c r="DO164" i="7"/>
  <c r="DP144" i="7"/>
  <c r="DO144" i="7"/>
  <c r="DP124" i="7"/>
  <c r="DO124" i="7"/>
  <c r="DP104" i="7"/>
  <c r="DO104" i="7"/>
  <c r="DP84" i="7"/>
  <c r="DO84" i="7"/>
  <c r="DP64" i="7"/>
  <c r="DO64" i="7"/>
  <c r="DP44" i="7"/>
  <c r="DO44" i="7"/>
  <c r="DP24" i="7"/>
  <c r="DO24" i="7"/>
  <c r="DP4" i="7"/>
  <c r="DO4" i="7"/>
  <c r="DP202" i="7"/>
  <c r="DO202" i="7"/>
  <c r="DP42" i="7"/>
  <c r="DO42" i="7"/>
  <c r="DP201" i="7"/>
  <c r="DO201" i="7"/>
  <c r="DP121" i="7"/>
  <c r="DO121" i="7"/>
  <c r="DP220" i="7"/>
  <c r="DO220" i="7"/>
  <c r="DP80" i="7"/>
  <c r="DO80" i="7"/>
  <c r="DP259" i="7"/>
  <c r="DO259" i="7"/>
  <c r="DP119" i="7"/>
  <c r="DO119" i="7"/>
  <c r="DP278" i="7"/>
  <c r="DO278" i="7"/>
  <c r="DP138" i="7"/>
  <c r="DO138" i="7"/>
  <c r="DP18" i="7"/>
  <c r="DO18" i="7"/>
  <c r="DP217" i="7"/>
  <c r="DO217" i="7"/>
  <c r="DP57" i="7"/>
  <c r="DO57" i="7"/>
  <c r="DP196" i="7"/>
  <c r="DO196" i="7"/>
  <c r="DP36" i="7"/>
  <c r="DO36" i="7"/>
  <c r="DP253" i="7"/>
  <c r="DO253" i="7"/>
  <c r="DP13" i="7"/>
  <c r="DO13" i="7"/>
  <c r="DP232" i="7"/>
  <c r="DO232" i="7"/>
  <c r="DP112" i="7"/>
  <c r="DO112" i="7"/>
  <c r="DP271" i="7"/>
  <c r="DO271" i="7"/>
  <c r="DP131" i="7"/>
  <c r="DO131" i="7"/>
  <c r="DP290" i="7"/>
  <c r="DO290" i="7"/>
  <c r="DP150" i="7"/>
  <c r="DO150" i="7"/>
  <c r="DP110" i="7"/>
  <c r="DO110" i="7"/>
  <c r="DP283" i="7"/>
  <c r="DO283" i="7"/>
  <c r="DP263" i="7"/>
  <c r="DO263" i="7"/>
  <c r="DP243" i="7"/>
  <c r="DO243" i="7"/>
  <c r="DP223" i="7"/>
  <c r="DO223" i="7"/>
  <c r="DP203" i="7"/>
  <c r="DO203" i="7"/>
  <c r="DP183" i="7"/>
  <c r="DO183" i="7"/>
  <c r="DP163" i="7"/>
  <c r="DO163" i="7"/>
  <c r="DP143" i="7"/>
  <c r="DO143" i="7"/>
  <c r="DP123" i="7"/>
  <c r="DO123" i="7"/>
  <c r="DP103" i="7"/>
  <c r="DO103" i="7"/>
  <c r="DP83" i="7"/>
  <c r="DO83" i="7"/>
  <c r="DP63" i="7"/>
  <c r="DO63" i="7"/>
  <c r="DP43" i="7"/>
  <c r="DO43" i="7"/>
  <c r="DP23" i="7"/>
  <c r="DO23" i="7"/>
  <c r="DP3" i="7"/>
  <c r="DO3" i="7"/>
  <c r="F2" i="7"/>
  <c r="F3" i="7"/>
  <c r="I3" i="7"/>
  <c r="F4" i="7"/>
  <c r="F5" i="7"/>
  <c r="I5" i="7"/>
  <c r="F6" i="7"/>
  <c r="I6" i="7"/>
  <c r="F7" i="7"/>
  <c r="I7" i="7"/>
  <c r="F8" i="7"/>
  <c r="I8" i="7"/>
  <c r="F9" i="7"/>
  <c r="I9" i="7"/>
  <c r="F10" i="7"/>
  <c r="I10" i="7"/>
  <c r="F11" i="7"/>
  <c r="I11" i="7"/>
  <c r="F12" i="7"/>
  <c r="I12" i="7"/>
  <c r="F13" i="7"/>
  <c r="I13" i="7"/>
  <c r="F14" i="7"/>
  <c r="I14" i="7"/>
  <c r="F15" i="7"/>
  <c r="I15" i="7"/>
  <c r="N4" i="7"/>
  <c r="I4" i="7"/>
  <c r="L2" i="7"/>
  <c r="J301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F16" i="7"/>
  <c r="F17" i="7"/>
  <c r="L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L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L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L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L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L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L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L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L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L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L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L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L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L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L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L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L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L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L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L301" i="7"/>
  <c r="I301" i="7"/>
  <c r="L41" i="7"/>
  <c r="I41" i="7"/>
  <c r="L180" i="7"/>
  <c r="I180" i="7"/>
  <c r="L259" i="7"/>
  <c r="I259" i="7"/>
  <c r="L139" i="7"/>
  <c r="I139" i="7"/>
  <c r="L59" i="7"/>
  <c r="I59" i="7"/>
  <c r="L39" i="7"/>
  <c r="I39" i="7"/>
  <c r="L19" i="7"/>
  <c r="I19" i="7"/>
  <c r="L298" i="7"/>
  <c r="P298" i="7"/>
  <c r="I298" i="7"/>
  <c r="L278" i="7"/>
  <c r="I278" i="7"/>
  <c r="L258" i="7"/>
  <c r="I258" i="7"/>
  <c r="L238" i="7"/>
  <c r="I238" i="7"/>
  <c r="L218" i="7"/>
  <c r="I218" i="7"/>
  <c r="L198" i="7"/>
  <c r="I198" i="7"/>
  <c r="L178" i="7"/>
  <c r="I178" i="7"/>
  <c r="L158" i="7"/>
  <c r="I158" i="7"/>
  <c r="L138" i="7"/>
  <c r="I138" i="7"/>
  <c r="L118" i="7"/>
  <c r="I118" i="7"/>
  <c r="L98" i="7"/>
  <c r="I98" i="7"/>
  <c r="L78" i="7"/>
  <c r="I78" i="7"/>
  <c r="L58" i="7"/>
  <c r="I58" i="7"/>
  <c r="L38" i="7"/>
  <c r="I38" i="7"/>
  <c r="L18" i="7"/>
  <c r="I18" i="7"/>
  <c r="L262" i="7"/>
  <c r="I262" i="7"/>
  <c r="L82" i="7"/>
  <c r="I82" i="7"/>
  <c r="L261" i="7"/>
  <c r="I261" i="7"/>
  <c r="L121" i="7"/>
  <c r="I121" i="7"/>
  <c r="L220" i="7"/>
  <c r="I220" i="7"/>
  <c r="L80" i="7"/>
  <c r="I80" i="7"/>
  <c r="L299" i="7"/>
  <c r="P299" i="7"/>
  <c r="I299" i="7"/>
  <c r="L37" i="7"/>
  <c r="I37" i="7"/>
  <c r="L176" i="7"/>
  <c r="I176" i="7"/>
  <c r="L115" i="7"/>
  <c r="I115" i="7"/>
  <c r="L294" i="7"/>
  <c r="I294" i="7"/>
  <c r="L274" i="7"/>
  <c r="I274" i="7"/>
  <c r="L254" i="7"/>
  <c r="I254" i="7"/>
  <c r="L234" i="7"/>
  <c r="I234" i="7"/>
  <c r="L214" i="7"/>
  <c r="I214" i="7"/>
  <c r="L194" i="7"/>
  <c r="I194" i="7"/>
  <c r="L174" i="7"/>
  <c r="I174" i="7"/>
  <c r="L154" i="7"/>
  <c r="I154" i="7"/>
  <c r="L134" i="7"/>
  <c r="I134" i="7"/>
  <c r="L114" i="7"/>
  <c r="I114" i="7"/>
  <c r="L94" i="7"/>
  <c r="I94" i="7"/>
  <c r="L74" i="7"/>
  <c r="I74" i="7"/>
  <c r="L54" i="7"/>
  <c r="I54" i="7"/>
  <c r="L34" i="7"/>
  <c r="I34" i="7"/>
  <c r="L282" i="7"/>
  <c r="I282" i="7"/>
  <c r="L161" i="7"/>
  <c r="I161" i="7"/>
  <c r="L260" i="7"/>
  <c r="I260" i="7"/>
  <c r="L60" i="7"/>
  <c r="I60" i="7"/>
  <c r="L219" i="7"/>
  <c r="I219" i="7"/>
  <c r="L57" i="7"/>
  <c r="I57" i="7"/>
  <c r="L196" i="7"/>
  <c r="I196" i="7"/>
  <c r="L35" i="7"/>
  <c r="I35" i="7"/>
  <c r="L193" i="7"/>
  <c r="I193" i="7"/>
  <c r="L52" i="7"/>
  <c r="I52" i="7"/>
  <c r="L91" i="7"/>
  <c r="I91" i="7"/>
  <c r="L110" i="7"/>
  <c r="I110" i="7"/>
  <c r="L248" i="7"/>
  <c r="I248" i="7"/>
  <c r="L128" i="7"/>
  <c r="I128" i="7"/>
  <c r="L108" i="7"/>
  <c r="I108" i="7"/>
  <c r="L88" i="7"/>
  <c r="I88" i="7"/>
  <c r="L68" i="7"/>
  <c r="I68" i="7"/>
  <c r="L48" i="7"/>
  <c r="I48" i="7"/>
  <c r="L28" i="7"/>
  <c r="P28" i="7"/>
  <c r="I28" i="7"/>
  <c r="L42" i="7"/>
  <c r="I42" i="7"/>
  <c r="L241" i="7"/>
  <c r="I241" i="7"/>
  <c r="L20" i="7"/>
  <c r="I20" i="7"/>
  <c r="L157" i="7"/>
  <c r="I157" i="7"/>
  <c r="L256" i="7"/>
  <c r="I256" i="7"/>
  <c r="L36" i="7"/>
  <c r="I36" i="7"/>
  <c r="L175" i="7"/>
  <c r="I175" i="7"/>
  <c r="L33" i="7"/>
  <c r="I33" i="7"/>
  <c r="L232" i="7"/>
  <c r="I232" i="7"/>
  <c r="L112" i="7"/>
  <c r="I112" i="7"/>
  <c r="L271" i="7"/>
  <c r="I271" i="7"/>
  <c r="L71" i="7"/>
  <c r="I71" i="7"/>
  <c r="L230" i="7"/>
  <c r="I230" i="7"/>
  <c r="L50" i="7"/>
  <c r="I50" i="7"/>
  <c r="L169" i="7"/>
  <c r="I169" i="7"/>
  <c r="L207" i="7"/>
  <c r="I207" i="7"/>
  <c r="L87" i="7"/>
  <c r="I87" i="7"/>
  <c r="L67" i="7"/>
  <c r="I67" i="7"/>
  <c r="L27" i="7"/>
  <c r="P27" i="7"/>
  <c r="I27" i="7"/>
  <c r="L81" i="7"/>
  <c r="I81" i="7"/>
  <c r="L280" i="7"/>
  <c r="I280" i="7"/>
  <c r="L140" i="7"/>
  <c r="I140" i="7"/>
  <c r="L239" i="7"/>
  <c r="I239" i="7"/>
  <c r="L99" i="7"/>
  <c r="I99" i="7"/>
  <c r="L177" i="7"/>
  <c r="I177" i="7"/>
  <c r="L97" i="7"/>
  <c r="I97" i="7"/>
  <c r="L276" i="7"/>
  <c r="I276" i="7"/>
  <c r="L96" i="7"/>
  <c r="I96" i="7"/>
  <c r="L235" i="7"/>
  <c r="I235" i="7"/>
  <c r="L75" i="7"/>
  <c r="I75" i="7"/>
  <c r="L233" i="7"/>
  <c r="I233" i="7"/>
  <c r="L93" i="7"/>
  <c r="I93" i="7"/>
  <c r="L291" i="7"/>
  <c r="P291" i="7"/>
  <c r="I291" i="7"/>
  <c r="L51" i="7"/>
  <c r="I51" i="7"/>
  <c r="L290" i="7"/>
  <c r="I290" i="7"/>
  <c r="L70" i="7"/>
  <c r="I70" i="7"/>
  <c r="L269" i="7"/>
  <c r="I269" i="7"/>
  <c r="L149" i="7"/>
  <c r="I149" i="7"/>
  <c r="L49" i="7"/>
  <c r="I49" i="7"/>
  <c r="L188" i="7"/>
  <c r="I188" i="7"/>
  <c r="L206" i="7"/>
  <c r="I206" i="7"/>
  <c r="L126" i="7"/>
  <c r="I126" i="7"/>
  <c r="L86" i="7"/>
  <c r="I86" i="7"/>
  <c r="L66" i="7"/>
  <c r="I66" i="7"/>
  <c r="L46" i="7"/>
  <c r="I46" i="7"/>
  <c r="L26" i="7"/>
  <c r="I26" i="7"/>
  <c r="L202" i="7"/>
  <c r="I202" i="7"/>
  <c r="L162" i="7"/>
  <c r="I162" i="7"/>
  <c r="L22" i="7"/>
  <c r="P22" i="7"/>
  <c r="I22" i="7"/>
  <c r="L281" i="7"/>
  <c r="I281" i="7"/>
  <c r="L201" i="7"/>
  <c r="I201" i="7"/>
  <c r="L181" i="7"/>
  <c r="I181" i="7"/>
  <c r="L141" i="7"/>
  <c r="I141" i="7"/>
  <c r="L21" i="7"/>
  <c r="P21" i="7"/>
  <c r="I21" i="7"/>
  <c r="L300" i="7"/>
  <c r="I300" i="7"/>
  <c r="L200" i="7"/>
  <c r="I200" i="7"/>
  <c r="L160" i="7"/>
  <c r="I160" i="7"/>
  <c r="L40" i="7"/>
  <c r="I40" i="7"/>
  <c r="L279" i="7"/>
  <c r="I279" i="7"/>
  <c r="L199" i="7"/>
  <c r="I199" i="7"/>
  <c r="L159" i="7"/>
  <c r="I159" i="7"/>
  <c r="L79" i="7"/>
  <c r="I79" i="7"/>
  <c r="L297" i="7"/>
  <c r="P297" i="7"/>
  <c r="I297" i="7"/>
  <c r="L217" i="7"/>
  <c r="I217" i="7"/>
  <c r="L296" i="7"/>
  <c r="I296" i="7"/>
  <c r="L216" i="7"/>
  <c r="I216" i="7"/>
  <c r="L156" i="7"/>
  <c r="I156" i="7"/>
  <c r="L116" i="7"/>
  <c r="I116" i="7"/>
  <c r="L76" i="7"/>
  <c r="I76" i="7"/>
  <c r="L16" i="7"/>
  <c r="I16" i="7"/>
  <c r="L255" i="7"/>
  <c r="I255" i="7"/>
  <c r="L215" i="7"/>
  <c r="I215" i="7"/>
  <c r="L195" i="7"/>
  <c r="I195" i="7"/>
  <c r="L135" i="7"/>
  <c r="I135" i="7"/>
  <c r="L95" i="7"/>
  <c r="I95" i="7"/>
  <c r="L293" i="7"/>
  <c r="I293" i="7"/>
  <c r="L213" i="7"/>
  <c r="I213" i="7"/>
  <c r="L173" i="7"/>
  <c r="I173" i="7"/>
  <c r="L153" i="7"/>
  <c r="I153" i="7"/>
  <c r="L113" i="7"/>
  <c r="I113" i="7"/>
  <c r="L73" i="7"/>
  <c r="I73" i="7"/>
  <c r="L252" i="7"/>
  <c r="I252" i="7"/>
  <c r="L192" i="7"/>
  <c r="I192" i="7"/>
  <c r="L172" i="7"/>
  <c r="I172" i="7"/>
  <c r="L72" i="7"/>
  <c r="I72" i="7"/>
  <c r="L251" i="7"/>
  <c r="I251" i="7"/>
  <c r="L191" i="7"/>
  <c r="I191" i="7"/>
  <c r="L171" i="7"/>
  <c r="I171" i="7"/>
  <c r="L151" i="7"/>
  <c r="I151" i="7"/>
  <c r="L111" i="7"/>
  <c r="I111" i="7"/>
  <c r="L270" i="7"/>
  <c r="I270" i="7"/>
  <c r="L190" i="7"/>
  <c r="I190" i="7"/>
  <c r="L170" i="7"/>
  <c r="I170" i="7"/>
  <c r="L150" i="7"/>
  <c r="I150" i="7"/>
  <c r="L90" i="7"/>
  <c r="I90" i="7"/>
  <c r="L289" i="7"/>
  <c r="I289" i="7"/>
  <c r="L229" i="7"/>
  <c r="I229" i="7"/>
  <c r="L189" i="7"/>
  <c r="I189" i="7"/>
  <c r="L129" i="7"/>
  <c r="I129" i="7"/>
  <c r="L89" i="7"/>
  <c r="I89" i="7"/>
  <c r="L288" i="7"/>
  <c r="P288" i="7"/>
  <c r="I288" i="7"/>
  <c r="L268" i="7"/>
  <c r="I268" i="7"/>
  <c r="L208" i="7"/>
  <c r="I208" i="7"/>
  <c r="L148" i="7"/>
  <c r="I148" i="7"/>
  <c r="L267" i="7"/>
  <c r="I267" i="7"/>
  <c r="L187" i="7"/>
  <c r="I187" i="7"/>
  <c r="L147" i="7"/>
  <c r="I147" i="7"/>
  <c r="L127" i="7"/>
  <c r="I127" i="7"/>
  <c r="L286" i="7"/>
  <c r="I286" i="7"/>
  <c r="L266" i="7"/>
  <c r="I266" i="7"/>
  <c r="L246" i="7"/>
  <c r="I246" i="7"/>
  <c r="L226" i="7"/>
  <c r="I226" i="7"/>
  <c r="L186" i="7"/>
  <c r="I186" i="7"/>
  <c r="L166" i="7"/>
  <c r="I166" i="7"/>
  <c r="L146" i="7"/>
  <c r="I146" i="7"/>
  <c r="L106" i="7"/>
  <c r="I106" i="7"/>
  <c r="L285" i="7"/>
  <c r="I285" i="7"/>
  <c r="L265" i="7"/>
  <c r="I265" i="7"/>
  <c r="L245" i="7"/>
  <c r="I245" i="7"/>
  <c r="L225" i="7"/>
  <c r="I225" i="7"/>
  <c r="L205" i="7"/>
  <c r="I205" i="7"/>
  <c r="L185" i="7"/>
  <c r="I185" i="7"/>
  <c r="L165" i="7"/>
  <c r="I165" i="7"/>
  <c r="L145" i="7"/>
  <c r="I145" i="7"/>
  <c r="L125" i="7"/>
  <c r="I125" i="7"/>
  <c r="L105" i="7"/>
  <c r="I105" i="7"/>
  <c r="L85" i="7"/>
  <c r="I85" i="7"/>
  <c r="L65" i="7"/>
  <c r="I65" i="7"/>
  <c r="L45" i="7"/>
  <c r="I45" i="7"/>
  <c r="L25" i="7"/>
  <c r="P25" i="7"/>
  <c r="I25" i="7"/>
  <c r="L142" i="7"/>
  <c r="I142" i="7"/>
  <c r="L61" i="7"/>
  <c r="I61" i="7"/>
  <c r="L120" i="7"/>
  <c r="I120" i="7"/>
  <c r="L179" i="7"/>
  <c r="I179" i="7"/>
  <c r="L277" i="7"/>
  <c r="I277" i="7"/>
  <c r="L236" i="7"/>
  <c r="I236" i="7"/>
  <c r="L136" i="7"/>
  <c r="I136" i="7"/>
  <c r="L295" i="7"/>
  <c r="I295" i="7"/>
  <c r="L55" i="7"/>
  <c r="I55" i="7"/>
  <c r="L253" i="7"/>
  <c r="I253" i="7"/>
  <c r="L133" i="7"/>
  <c r="I133" i="7"/>
  <c r="L292" i="7"/>
  <c r="P292" i="7"/>
  <c r="I292" i="7"/>
  <c r="L211" i="7"/>
  <c r="I211" i="7"/>
  <c r="L131" i="7"/>
  <c r="I131" i="7"/>
  <c r="L210" i="7"/>
  <c r="I210" i="7"/>
  <c r="L30" i="7"/>
  <c r="I30" i="7"/>
  <c r="L209" i="7"/>
  <c r="I209" i="7"/>
  <c r="L109" i="7"/>
  <c r="I109" i="7"/>
  <c r="L69" i="7"/>
  <c r="I69" i="7"/>
  <c r="L168" i="7"/>
  <c r="I168" i="7"/>
  <c r="L264" i="7"/>
  <c r="I264" i="7"/>
  <c r="L244" i="7"/>
  <c r="I244" i="7"/>
  <c r="L224" i="7"/>
  <c r="I224" i="7"/>
  <c r="L204" i="7"/>
  <c r="I204" i="7"/>
  <c r="L184" i="7"/>
  <c r="I184" i="7"/>
  <c r="L164" i="7"/>
  <c r="I164" i="7"/>
  <c r="L144" i="7"/>
  <c r="I144" i="7"/>
  <c r="L124" i="7"/>
  <c r="I124" i="7"/>
  <c r="L104" i="7"/>
  <c r="I104" i="7"/>
  <c r="L84" i="7"/>
  <c r="I84" i="7"/>
  <c r="L64" i="7"/>
  <c r="I64" i="7"/>
  <c r="L44" i="7"/>
  <c r="I44" i="7"/>
  <c r="L24" i="7"/>
  <c r="P24" i="7"/>
  <c r="I24" i="7"/>
  <c r="L222" i="7"/>
  <c r="I222" i="7"/>
  <c r="L102" i="7"/>
  <c r="I102" i="7"/>
  <c r="L221" i="7"/>
  <c r="I221" i="7"/>
  <c r="L101" i="7"/>
  <c r="I101" i="7"/>
  <c r="L240" i="7"/>
  <c r="I240" i="7"/>
  <c r="L100" i="7"/>
  <c r="I100" i="7"/>
  <c r="L119" i="7"/>
  <c r="I119" i="7"/>
  <c r="L237" i="7"/>
  <c r="I237" i="7"/>
  <c r="L117" i="7"/>
  <c r="I117" i="7"/>
  <c r="L56" i="7"/>
  <c r="I56" i="7"/>
  <c r="L275" i="7"/>
  <c r="I275" i="7"/>
  <c r="L155" i="7"/>
  <c r="I155" i="7"/>
  <c r="L273" i="7"/>
  <c r="I273" i="7"/>
  <c r="L53" i="7"/>
  <c r="I53" i="7"/>
  <c r="L132" i="7"/>
  <c r="I132" i="7"/>
  <c r="L231" i="7"/>
  <c r="I231" i="7"/>
  <c r="L31" i="7"/>
  <c r="P31" i="7"/>
  <c r="I31" i="7"/>
  <c r="L250" i="7"/>
  <c r="I250" i="7"/>
  <c r="L130" i="7"/>
  <c r="I130" i="7"/>
  <c r="L249" i="7"/>
  <c r="I249" i="7"/>
  <c r="L29" i="7"/>
  <c r="P29" i="7"/>
  <c r="I29" i="7"/>
  <c r="L228" i="7"/>
  <c r="I228" i="7"/>
  <c r="L247" i="7"/>
  <c r="I247" i="7"/>
  <c r="L284" i="7"/>
  <c r="I284" i="7"/>
  <c r="L283" i="7"/>
  <c r="I283" i="7"/>
  <c r="L263" i="7"/>
  <c r="I263" i="7"/>
  <c r="L243" i="7"/>
  <c r="I243" i="7"/>
  <c r="L223" i="7"/>
  <c r="I223" i="7"/>
  <c r="L203" i="7"/>
  <c r="I203" i="7"/>
  <c r="L183" i="7"/>
  <c r="I183" i="7"/>
  <c r="L163" i="7"/>
  <c r="I163" i="7"/>
  <c r="L143" i="7"/>
  <c r="I143" i="7"/>
  <c r="L123" i="7"/>
  <c r="I123" i="7"/>
  <c r="L103" i="7"/>
  <c r="I103" i="7"/>
  <c r="L83" i="7"/>
  <c r="I83" i="7"/>
  <c r="L63" i="7"/>
  <c r="I63" i="7"/>
  <c r="L43" i="7"/>
  <c r="I43" i="7"/>
  <c r="L23" i="7"/>
  <c r="P23" i="7"/>
  <c r="I23" i="7"/>
  <c r="O288" i="7"/>
  <c r="P301" i="7"/>
  <c r="P17" i="7"/>
  <c r="P18" i="7"/>
  <c r="P19" i="7"/>
  <c r="P20" i="7"/>
  <c r="P26" i="7"/>
  <c r="P30" i="7"/>
  <c r="P287" i="7"/>
  <c r="P289" i="7"/>
  <c r="P290" i="7"/>
  <c r="P293" i="7"/>
  <c r="P294" i="7"/>
  <c r="P295" i="7"/>
  <c r="P296" i="7"/>
  <c r="P300" i="7"/>
  <c r="O301" i="7"/>
  <c r="O300" i="7"/>
  <c r="O299" i="7"/>
  <c r="O298" i="7"/>
  <c r="O297" i="7"/>
  <c r="O296" i="7"/>
  <c r="O295" i="7"/>
  <c r="O294" i="7"/>
  <c r="O293" i="7"/>
  <c r="O292" i="7"/>
  <c r="O291" i="7"/>
  <c r="O290" i="7"/>
  <c r="O289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3" i="7"/>
  <c r="O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" i="7"/>
</calcChain>
</file>

<file path=xl/sharedStrings.xml><?xml version="1.0" encoding="utf-8"?>
<sst xmlns="http://schemas.openxmlformats.org/spreadsheetml/2006/main" count="422" uniqueCount="142">
  <si>
    <t>PIE</t>
  </si>
  <si>
    <t>VDA</t>
  </si>
  <si>
    <t>LOM</t>
  </si>
  <si>
    <t>TAA</t>
  </si>
  <si>
    <t>VEN</t>
  </si>
  <si>
    <t>FVG</t>
  </si>
  <si>
    <t>LIG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</si>
  <si>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</si>
  <si>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</si>
  <si>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</si>
  <si>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</si>
  <si>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</si>
  <si>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</si>
  <si>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</si>
  <si>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</si>
  <si>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</si>
  <si>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</si>
  <si>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</si>
  <si>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</si>
  <si>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</si>
  <si>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REGIO</t>
  </si>
  <si>
    <t>YEAR</t>
  </si>
  <si>
    <t>TotDemo</t>
  </si>
  <si>
    <t>Infla</t>
  </si>
  <si>
    <t>CumulatedInfla</t>
  </si>
  <si>
    <t>pop1</t>
  </si>
  <si>
    <t>pop2</t>
  </si>
  <si>
    <t>pop3</t>
  </si>
  <si>
    <t>pop4</t>
  </si>
  <si>
    <t>pop5</t>
  </si>
  <si>
    <t>pop6</t>
  </si>
  <si>
    <t>pop7</t>
  </si>
  <si>
    <t>pop8</t>
  </si>
  <si>
    <t>pop9</t>
  </si>
  <si>
    <t>pop89</t>
  </si>
  <si>
    <t>pop12</t>
  </si>
  <si>
    <t>pop45</t>
  </si>
  <si>
    <t>pop67</t>
  </si>
  <si>
    <t>pop0</t>
  </si>
  <si>
    <t>pop10</t>
  </si>
  <si>
    <t>pop11</t>
  </si>
  <si>
    <t>pop13</t>
  </si>
  <si>
    <t>pop14</t>
  </si>
  <si>
    <t>pop15</t>
  </si>
  <si>
    <t>pop16</t>
  </si>
  <si>
    <t>pop17</t>
  </si>
  <si>
    <t>pop18</t>
  </si>
  <si>
    <t>pop19</t>
  </si>
  <si>
    <t>pop20</t>
  </si>
  <si>
    <t>pop21</t>
  </si>
  <si>
    <t>pop22</t>
  </si>
  <si>
    <t>pop23</t>
  </si>
  <si>
    <t>pop24</t>
  </si>
  <si>
    <t>pop25</t>
  </si>
  <si>
    <t>pop26</t>
  </si>
  <si>
    <t>pop27</t>
  </si>
  <si>
    <t>pop28</t>
  </si>
  <si>
    <t>pop29</t>
  </si>
  <si>
    <t>pop30</t>
  </si>
  <si>
    <t>pop31</t>
  </si>
  <si>
    <t>pop32</t>
  </si>
  <si>
    <t>pop33</t>
  </si>
  <si>
    <t>pop34</t>
  </si>
  <si>
    <t>pop35</t>
  </si>
  <si>
    <t>pop36</t>
  </si>
  <si>
    <t>pop37</t>
  </si>
  <si>
    <t>pop38</t>
  </si>
  <si>
    <t>pop39</t>
  </si>
  <si>
    <t>pop40</t>
  </si>
  <si>
    <t>pop41</t>
  </si>
  <si>
    <t>pop42</t>
  </si>
  <si>
    <t>pop43</t>
  </si>
  <si>
    <t>pop44</t>
  </si>
  <si>
    <t>pop46</t>
  </si>
  <si>
    <t>pop47</t>
  </si>
  <si>
    <t>pop48</t>
  </si>
  <si>
    <t>pop49</t>
  </si>
  <si>
    <t>pop50</t>
  </si>
  <si>
    <t>pop51</t>
  </si>
  <si>
    <t>pop52</t>
  </si>
  <si>
    <t>pop53</t>
  </si>
  <si>
    <t>pop54</t>
  </si>
  <si>
    <t>pop55</t>
  </si>
  <si>
    <t>pop56</t>
  </si>
  <si>
    <t>pop57</t>
  </si>
  <si>
    <t>pop58</t>
  </si>
  <si>
    <t>pop59</t>
  </si>
  <si>
    <t>pop60</t>
  </si>
  <si>
    <t>pop61</t>
  </si>
  <si>
    <t>pop62</t>
  </si>
  <si>
    <t>pop63</t>
  </si>
  <si>
    <t>pop64</t>
  </si>
  <si>
    <t>pop65</t>
  </si>
  <si>
    <t>pop66</t>
  </si>
  <si>
    <t>pop68</t>
  </si>
  <si>
    <t>pop69</t>
  </si>
  <si>
    <t>pop70</t>
  </si>
  <si>
    <t>pop71</t>
  </si>
  <si>
    <t>pop72</t>
  </si>
  <si>
    <t>pop73</t>
  </si>
  <si>
    <t>pop74</t>
  </si>
  <si>
    <t>pop75</t>
  </si>
  <si>
    <t>pop76</t>
  </si>
  <si>
    <t>pop77</t>
  </si>
  <si>
    <t>pop78</t>
  </si>
  <si>
    <t>pop79</t>
  </si>
  <si>
    <t>pop80</t>
  </si>
  <si>
    <t>pop81</t>
  </si>
  <si>
    <t>pop82</t>
  </si>
  <si>
    <t>pop83</t>
  </si>
  <si>
    <t>pop84</t>
  </si>
  <si>
    <t>pop85</t>
  </si>
  <si>
    <t>pop86</t>
  </si>
  <si>
    <t>pop87</t>
  </si>
  <si>
    <t>pop88</t>
  </si>
  <si>
    <t>pop90</t>
  </si>
  <si>
    <t>pop91</t>
  </si>
  <si>
    <t>pop92</t>
  </si>
  <si>
    <t>pop93</t>
  </si>
  <si>
    <t>pop94</t>
  </si>
  <si>
    <t>pop95</t>
  </si>
  <si>
    <t>pop96</t>
  </si>
  <si>
    <t>pop97</t>
  </si>
  <si>
    <t>pop98</t>
  </si>
  <si>
    <t>pop99</t>
  </si>
  <si>
    <t>pop100</t>
  </si>
  <si>
    <t>DeltavsRGS</t>
  </si>
  <si>
    <t>__poptot</t>
  </si>
  <si>
    <t>women</t>
  </si>
  <si>
    <t>DOUBLEDIP</t>
  </si>
  <si>
    <t>PREPOST</t>
  </si>
  <si>
    <t>pcRealHExpIstat</t>
  </si>
  <si>
    <t>NomHExpIstat</t>
  </si>
  <si>
    <t>pcNomHExpIstat</t>
  </si>
  <si>
    <t>NomHExpRGS</t>
  </si>
  <si>
    <t>pcNomHExpRGS</t>
  </si>
  <si>
    <t>RealHExpRGS</t>
  </si>
  <si>
    <t>pcRealHExpRGS</t>
  </si>
  <si>
    <t>PREPOST2011</t>
  </si>
  <si>
    <t>demo_71_over</t>
  </si>
  <si>
    <t>demo_0_1_2</t>
  </si>
  <si>
    <t>demo_55_70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</si>
</sst>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_ ;\-0.00\ "/>
    <numFmt numFmtId="165" formatCode="0.00000_ ;\-0.00000\ "/>
    <numFmt numFmtId="166" formatCode="0_ ;\-0\ "/>
    <numFmt numFmtId="168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/>
    <xf numFmtId="164" fontId="0" fillId="2" borderId="0" xfId="0" applyNumberFormat="1" applyFont="1" applyFill="1" applyAlignment="1">
      <alignment horizontal="center"/>
    </xf>
    <xf numFmtId="164" fontId="1" fillId="2" borderId="0" xfId="43" applyNumberFormat="1" applyFont="1" applyFill="1" applyAlignment="1">
      <alignment horizontal="center"/>
    </xf>
    <xf numFmtId="164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0" fillId="2" borderId="0" xfId="0" applyNumberFormat="1" applyFont="1" applyFill="1" applyAlignment="1">
      <alignment horizontal="center"/>
    </xf>
    <xf numFmtId="166" fontId="1" fillId="2" borderId="0" xfId="43" applyNumberFormat="1" applyFont="1" applyFill="1" applyAlignment="1">
      <alignment horizontal="center"/>
    </xf>
    <xf numFmtId="165" fontId="0" fillId="2" borderId="0" xfId="0" applyNumberFormat="1" applyFont="1" applyFill="1"/>
    <xf numFmtId="168" fontId="0" fillId="2" borderId="0" xfId="45" applyNumberFormat="1" applyFont="1" applyFill="1" applyAlignment="1">
      <alignment horizontal="center"/>
    </xf>
  </cellXfs>
  <cellStyles count="46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Percentuale" xfId="45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4"/>
    <cellStyle name="Totale" xfId="17" builtinId="25" customBuiltin="1"/>
    <cellStyle name="Valido" xfId="6" builtinId="26" customBuiltin="1"/>
    <cellStyle name="Virgola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04"/>
  <sheetViews>
    <sheetView tabSelected="1" topLeftCell="J259" workbookViewId="0">
      <selection activeCell="O302" sqref="O302:O313"/>
    </sheetView>
  </sheetViews>
  <sheetFormatPr baseColWidth="10" defaultColWidth="8.83203125" defaultRowHeight="14" x14ac:dyDescent="0"/>
  <cols>
    <col min="1" max="1" width="24.1640625" style="1" customWidth="1"/>
    <col min="2" max="2" width="24.1640625" style="8" customWidth="1"/>
    <col min="3" max="5" width="24.1640625" style="3" customWidth="1"/>
    <col min="6" max="6" width="24.1640625" style="8" customWidth="1"/>
    <col min="7" max="120" width="24.1640625" style="3" customWidth="1"/>
    <col min="121" max="121" width="12" style="5" bestFit="1" customWidth="1"/>
    <col min="122" max="122" width="24.1640625" style="3" customWidth="1"/>
    <col min="123" max="16384" width="8.83203125" style="5"/>
  </cols>
  <sheetData>
    <row r="1" spans="1:122" s="2" customFormat="1">
      <c r="A1" s="1" t="s">
        <v>20</v>
      </c>
      <c r="B1" s="7" t="s">
        <v>21</v>
      </c>
      <c r="C1" s="1" t="s">
        <v>129</v>
      </c>
      <c r="D1" s="1" t="s">
        <v>130</v>
      </c>
      <c r="E1" s="1" t="s">
        <v>138</v>
      </c>
      <c r="F1" s="7" t="s">
        <v>22</v>
      </c>
      <c r="G1" s="1" t="s">
        <v>132</v>
      </c>
      <c r="H1" s="1" t="s">
        <v>133</v>
      </c>
      <c r="I1" s="1" t="s">
        <v>131</v>
      </c>
      <c r="J1" s="1" t="s">
        <v>126</v>
      </c>
      <c r="K1" s="1" t="s">
        <v>134</v>
      </c>
      <c r="L1" s="1" t="s">
        <v>135</v>
      </c>
      <c r="M1" s="1" t="s">
        <v>23</v>
      </c>
      <c r="N1" s="1" t="s">
        <v>24</v>
      </c>
      <c r="O1" s="1" t="s">
        <v>136</v>
      </c>
      <c r="P1" s="1" t="s">
        <v>137</v>
      </c>
      <c r="Q1" s="1" t="s">
        <v>38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33</v>
      </c>
      <c r="AA1" s="1" t="s">
        <v>39</v>
      </c>
      <c r="AB1" s="1" t="s">
        <v>40</v>
      </c>
      <c r="AC1" s="1" t="s">
        <v>35</v>
      </c>
      <c r="AD1" s="1" t="s">
        <v>41</v>
      </c>
      <c r="AE1" s="1" t="s">
        <v>42</v>
      </c>
      <c r="AF1" s="1" t="s">
        <v>43</v>
      </c>
      <c r="AG1" s="1" t="s">
        <v>44</v>
      </c>
      <c r="AH1" s="1" t="s">
        <v>45</v>
      </c>
      <c r="AI1" s="1" t="s">
        <v>46</v>
      </c>
      <c r="AJ1" s="1" t="s">
        <v>47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72</v>
      </c>
      <c r="BJ1" s="1" t="s">
        <v>36</v>
      </c>
      <c r="BK1" s="1" t="s">
        <v>73</v>
      </c>
      <c r="BL1" s="1" t="s">
        <v>74</v>
      </c>
      <c r="BM1" s="1" t="s">
        <v>75</v>
      </c>
      <c r="BN1" s="1" t="s">
        <v>76</v>
      </c>
      <c r="BO1" s="1" t="s">
        <v>77</v>
      </c>
      <c r="BP1" s="1" t="s">
        <v>78</v>
      </c>
      <c r="BQ1" s="1" t="s">
        <v>79</v>
      </c>
      <c r="BR1" s="1" t="s">
        <v>80</v>
      </c>
      <c r="BS1" s="1" t="s">
        <v>81</v>
      </c>
      <c r="BT1" s="1" t="s">
        <v>82</v>
      </c>
      <c r="BU1" s="1" t="s">
        <v>83</v>
      </c>
      <c r="BV1" s="1" t="s">
        <v>84</v>
      </c>
      <c r="BW1" s="1" t="s">
        <v>85</v>
      </c>
      <c r="BX1" s="1" t="s">
        <v>86</v>
      </c>
      <c r="BY1" s="1" t="s">
        <v>87</v>
      </c>
      <c r="BZ1" s="1" t="s">
        <v>88</v>
      </c>
      <c r="CA1" s="1" t="s">
        <v>89</v>
      </c>
      <c r="CB1" s="1" t="s">
        <v>90</v>
      </c>
      <c r="CC1" s="1" t="s">
        <v>91</v>
      </c>
      <c r="CD1" s="1" t="s">
        <v>92</v>
      </c>
      <c r="CE1" s="1" t="s">
        <v>93</v>
      </c>
      <c r="CF1" s="1" t="s">
        <v>37</v>
      </c>
      <c r="CG1" s="1" t="s">
        <v>94</v>
      </c>
      <c r="CH1" s="1" t="s">
        <v>95</v>
      </c>
      <c r="CI1" s="1" t="s">
        <v>96</v>
      </c>
      <c r="CJ1" s="1" t="s">
        <v>97</v>
      </c>
      <c r="CK1" s="1" t="s">
        <v>98</v>
      </c>
      <c r="CL1" s="1" t="s">
        <v>99</v>
      </c>
      <c r="CM1" s="1" t="s">
        <v>100</v>
      </c>
      <c r="CN1" s="1" t="s">
        <v>101</v>
      </c>
      <c r="CO1" s="1" t="s">
        <v>102</v>
      </c>
      <c r="CP1" s="1" t="s">
        <v>103</v>
      </c>
      <c r="CQ1" s="1" t="s">
        <v>104</v>
      </c>
      <c r="CR1" s="1" t="s">
        <v>105</v>
      </c>
      <c r="CS1" s="1" t="s">
        <v>106</v>
      </c>
      <c r="CT1" s="1" t="s">
        <v>107</v>
      </c>
      <c r="CU1" s="1" t="s">
        <v>108</v>
      </c>
      <c r="CV1" s="1" t="s">
        <v>109</v>
      </c>
      <c r="CW1" s="1" t="s">
        <v>110</v>
      </c>
      <c r="CX1" s="1" t="s">
        <v>111</v>
      </c>
      <c r="CY1" s="1" t="s">
        <v>112</v>
      </c>
      <c r="CZ1" s="1" t="s">
        <v>113</v>
      </c>
      <c r="DA1" s="1" t="s">
        <v>114</v>
      </c>
      <c r="DB1" s="1" t="s">
        <v>34</v>
      </c>
      <c r="DC1" s="1" t="s">
        <v>115</v>
      </c>
      <c r="DD1" s="1" t="s">
        <v>116</v>
      </c>
      <c r="DE1" s="1" t="s">
        <v>117</v>
      </c>
      <c r="DF1" s="1" t="s">
        <v>118</v>
      </c>
      <c r="DG1" s="1" t="s">
        <v>119</v>
      </c>
      <c r="DH1" s="1" t="s">
        <v>120</v>
      </c>
      <c r="DI1" s="1" t="s">
        <v>121</v>
      </c>
      <c r="DJ1" s="1" t="s">
        <v>122</v>
      </c>
      <c r="DK1" s="1" t="s">
        <v>123</v>
      </c>
      <c r="DL1" s="1" t="s">
        <v>124</v>
      </c>
      <c r="DM1" s="1" t="s">
        <v>125</v>
      </c>
      <c r="DN1" s="1" t="s">
        <v>127</v>
      </c>
      <c r="DO1" s="1" t="s">
        <v>139</v>
      </c>
      <c r="DP1" s="1" t="s">
        <v>141</v>
      </c>
      <c r="DQ1" s="1" t="s">
        <v>140</v>
      </c>
      <c r="DR1" s="1" t="s">
        <v>128</v>
      </c>
    </row>
    <row r="2" spans="1:122">
      <c r="A2" s="1" t="s">
        <v>0</v>
      </c>
      <c r="B2" s="8">
        <v>2002</v>
      </c>
      <c r="C2" s="3">
        <v>0</v>
      </c>
      <c r="D2" s="3">
        <v>0</v>
      </c>
      <c r="E2" s="3">
        <v>0</v>
      </c>
      <c r="F2" s="9">
        <f>DN2</f>
        <v>4212090</v>
      </c>
      <c r="G2" s="4">
        <v>5718</v>
      </c>
      <c r="H2" s="4">
        <v>1354.23</v>
      </c>
      <c r="I2" s="4">
        <f>H2</f>
        <v>1354.23</v>
      </c>
      <c r="J2" s="4">
        <f>G2-K2</f>
        <v>-133.10000000000036</v>
      </c>
      <c r="K2" s="4">
        <v>5851.1</v>
      </c>
      <c r="L2" s="4">
        <f t="shared" ref="L2:L65" si="0">K2/F2*1000000</f>
        <v>1389.1203654242906</v>
      </c>
      <c r="M2" s="4"/>
      <c r="N2" s="4"/>
      <c r="O2" s="4">
        <f>K2</f>
        <v>5851.1</v>
      </c>
      <c r="P2" s="4">
        <f>L2</f>
        <v>1389.1203654242906</v>
      </c>
      <c r="Q2" s="3">
        <v>34250</v>
      </c>
      <c r="R2" s="3">
        <v>35214</v>
      </c>
      <c r="S2" s="3">
        <v>34395</v>
      </c>
      <c r="T2" s="3">
        <v>34005</v>
      </c>
      <c r="U2" s="3">
        <v>33574</v>
      </c>
      <c r="V2" s="3">
        <v>33346</v>
      </c>
      <c r="W2" s="3">
        <v>33155</v>
      </c>
      <c r="X2" s="3">
        <v>33013</v>
      </c>
      <c r="Y2" s="3">
        <v>33394</v>
      </c>
      <c r="Z2" s="3">
        <v>34151</v>
      </c>
      <c r="AA2" s="3">
        <v>34613</v>
      </c>
      <c r="AB2" s="3">
        <v>34870</v>
      </c>
      <c r="AC2" s="3">
        <v>33713</v>
      </c>
      <c r="AD2" s="3">
        <v>34249</v>
      </c>
      <c r="AE2" s="3">
        <v>32564</v>
      </c>
      <c r="AF2" s="3">
        <v>33718</v>
      </c>
      <c r="AG2" s="3">
        <v>35028</v>
      </c>
      <c r="AH2" s="3">
        <v>35038</v>
      </c>
      <c r="AI2" s="3">
        <v>36564</v>
      </c>
      <c r="AJ2" s="3">
        <v>38548</v>
      </c>
      <c r="AK2" s="3">
        <v>38965</v>
      </c>
      <c r="AL2" s="3">
        <v>40304</v>
      </c>
      <c r="AM2" s="3">
        <v>42007</v>
      </c>
      <c r="AN2" s="3">
        <v>45796</v>
      </c>
      <c r="AO2" s="3">
        <v>49021</v>
      </c>
      <c r="AP2" s="3">
        <v>52301</v>
      </c>
      <c r="AQ2" s="3">
        <v>57073</v>
      </c>
      <c r="AR2" s="3">
        <v>59956</v>
      </c>
      <c r="AS2" s="3">
        <v>61102</v>
      </c>
      <c r="AT2" s="3">
        <v>63215</v>
      </c>
      <c r="AU2" s="3">
        <v>64979</v>
      </c>
      <c r="AV2" s="3">
        <v>64368</v>
      </c>
      <c r="AW2" s="3">
        <v>67282</v>
      </c>
      <c r="AX2" s="3">
        <v>66248</v>
      </c>
      <c r="AY2" s="3">
        <v>66394</v>
      </c>
      <c r="AZ2" s="3">
        <v>69144</v>
      </c>
      <c r="BA2" s="3">
        <v>69040</v>
      </c>
      <c r="BB2" s="3">
        <v>70118</v>
      </c>
      <c r="BC2" s="3">
        <v>65948</v>
      </c>
      <c r="BD2" s="3">
        <v>63646</v>
      </c>
      <c r="BE2" s="3">
        <v>63309</v>
      </c>
      <c r="BF2" s="3">
        <v>61508</v>
      </c>
      <c r="BG2" s="3">
        <v>60240</v>
      </c>
      <c r="BH2" s="3">
        <v>58789</v>
      </c>
      <c r="BI2" s="3">
        <v>58829</v>
      </c>
      <c r="BJ2" s="3">
        <v>58464</v>
      </c>
      <c r="BK2" s="3">
        <v>57843</v>
      </c>
      <c r="BL2" s="3">
        <v>57161</v>
      </c>
      <c r="BM2" s="3">
        <v>55989</v>
      </c>
      <c r="BN2" s="3">
        <v>56874</v>
      </c>
      <c r="BO2" s="3">
        <v>56511</v>
      </c>
      <c r="BP2" s="3">
        <v>59576</v>
      </c>
      <c r="BQ2" s="3">
        <v>60173</v>
      </c>
      <c r="BR2" s="3">
        <v>64124</v>
      </c>
      <c r="BS2" s="3">
        <v>62859</v>
      </c>
      <c r="BT2" s="3">
        <v>61851</v>
      </c>
      <c r="BU2" s="3">
        <v>48208</v>
      </c>
      <c r="BV2" s="3">
        <v>52127</v>
      </c>
      <c r="BW2" s="3">
        <v>52240</v>
      </c>
      <c r="BX2" s="3">
        <v>53639</v>
      </c>
      <c r="BY2" s="3">
        <v>54937</v>
      </c>
      <c r="BZ2" s="3">
        <v>60751</v>
      </c>
      <c r="CA2" s="3">
        <v>61042</v>
      </c>
      <c r="CB2" s="3">
        <v>60106</v>
      </c>
      <c r="CC2" s="3">
        <v>55129</v>
      </c>
      <c r="CD2" s="3">
        <v>52842</v>
      </c>
      <c r="CE2" s="3">
        <v>53944</v>
      </c>
      <c r="CF2" s="3">
        <v>51832</v>
      </c>
      <c r="CG2" s="3">
        <v>50321</v>
      </c>
      <c r="CH2" s="3">
        <v>50481</v>
      </c>
      <c r="CI2" s="3">
        <v>50331</v>
      </c>
      <c r="CJ2" s="3">
        <v>51543</v>
      </c>
      <c r="CK2" s="3">
        <v>47037</v>
      </c>
      <c r="CL2" s="3">
        <v>45319</v>
      </c>
      <c r="CM2" s="3">
        <v>43097</v>
      </c>
      <c r="CN2" s="3">
        <v>40784</v>
      </c>
      <c r="CO2" s="3">
        <v>39053</v>
      </c>
      <c r="CP2" s="3">
        <v>36592</v>
      </c>
      <c r="CQ2" s="3">
        <v>35561</v>
      </c>
      <c r="CR2" s="3">
        <v>34279</v>
      </c>
      <c r="CS2" s="3">
        <v>31615</v>
      </c>
      <c r="CT2" s="3">
        <v>28858</v>
      </c>
      <c r="CU2" s="3">
        <v>17336</v>
      </c>
      <c r="CV2" s="3">
        <v>12667</v>
      </c>
      <c r="CW2" s="3">
        <v>12432</v>
      </c>
      <c r="CX2" s="3">
        <v>14331</v>
      </c>
      <c r="CY2" s="3">
        <v>17195</v>
      </c>
      <c r="CZ2" s="3">
        <v>15109</v>
      </c>
      <c r="DA2" s="3">
        <v>13790</v>
      </c>
      <c r="DB2" s="3">
        <v>12064</v>
      </c>
      <c r="DC2" s="3">
        <v>9460</v>
      </c>
      <c r="DD2" s="3">
        <v>7742</v>
      </c>
      <c r="DE2" s="3">
        <v>5831</v>
      </c>
      <c r="DF2" s="3">
        <v>4461</v>
      </c>
      <c r="DG2" s="3">
        <v>3064</v>
      </c>
      <c r="DH2" s="3">
        <v>2259</v>
      </c>
      <c r="DI2" s="3">
        <v>1549</v>
      </c>
      <c r="DJ2" s="3">
        <v>1039</v>
      </c>
      <c r="DK2" s="3">
        <v>641</v>
      </c>
      <c r="DL2" s="3">
        <v>458</v>
      </c>
      <c r="DM2" s="3">
        <v>585</v>
      </c>
      <c r="DN2" s="9">
        <f>SUM(Q2:DM2)</f>
        <v>4212090</v>
      </c>
      <c r="DO2" s="6">
        <f>SUM(CJ2:DM2)/DN2</f>
        <v>0.1390642175262162</v>
      </c>
      <c r="DP2" s="6">
        <f>SUM(BT2:CI2)/DN2</f>
        <v>0.20649629993661103</v>
      </c>
      <c r="DQ2" s="10">
        <f>(Q2+R2+S2)/DN2</f>
        <v>2.4657355374647739E-2</v>
      </c>
      <c r="DR2" s="6">
        <v>0.51732299167396711</v>
      </c>
    </row>
    <row r="3" spans="1:122">
      <c r="A3" s="1" t="s">
        <v>0</v>
      </c>
      <c r="B3" s="8">
        <v>2003</v>
      </c>
      <c r="C3" s="3">
        <v>0</v>
      </c>
      <c r="D3" s="3">
        <v>0</v>
      </c>
      <c r="E3" s="3">
        <v>0</v>
      </c>
      <c r="F3" s="9">
        <f t="shared" ref="F3:F66" si="1">DN3</f>
        <v>4219397</v>
      </c>
      <c r="G3" s="4">
        <v>6026</v>
      </c>
      <c r="H3" s="4">
        <v>1417.62</v>
      </c>
      <c r="I3" s="4">
        <f>G3/F3*1000000/N3</f>
        <v>1389.2666900697318</v>
      </c>
      <c r="J3" s="4">
        <f t="shared" ref="J3:J65" si="2">G3-K3</f>
        <v>-119.5</v>
      </c>
      <c r="K3" s="4">
        <v>6145.5</v>
      </c>
      <c r="L3" s="4">
        <f t="shared" si="0"/>
        <v>1456.4877398358108</v>
      </c>
      <c r="M3" s="4">
        <v>2.8</v>
      </c>
      <c r="N3" s="4">
        <v>1.028</v>
      </c>
      <c r="O3" s="4">
        <f>K3/N3</f>
        <v>5978.1128404669262</v>
      </c>
      <c r="P3" s="4">
        <f t="shared" ref="P3:P16" si="3">L3/N3</f>
        <v>1416.8168675445629</v>
      </c>
      <c r="Q3" s="3">
        <v>35601</v>
      </c>
      <c r="R3" s="3">
        <v>34527</v>
      </c>
      <c r="S3" s="3">
        <v>35546</v>
      </c>
      <c r="T3" s="3">
        <v>34645</v>
      </c>
      <c r="U3" s="3">
        <v>34254</v>
      </c>
      <c r="V3" s="3">
        <v>33904</v>
      </c>
      <c r="W3" s="3">
        <v>33623</v>
      </c>
      <c r="X3" s="3">
        <v>33415</v>
      </c>
      <c r="Y3" s="3">
        <v>33323</v>
      </c>
      <c r="Z3" s="3">
        <v>33663</v>
      </c>
      <c r="AA3" s="3">
        <v>34447</v>
      </c>
      <c r="AB3" s="3">
        <v>34788</v>
      </c>
      <c r="AC3" s="3">
        <v>35005</v>
      </c>
      <c r="AD3" s="3">
        <v>33839</v>
      </c>
      <c r="AE3" s="3">
        <v>34341</v>
      </c>
      <c r="AF3" s="3">
        <v>32697</v>
      </c>
      <c r="AG3" s="3">
        <v>33789</v>
      </c>
      <c r="AH3" s="3">
        <v>35129</v>
      </c>
      <c r="AI3" s="3">
        <v>35226</v>
      </c>
      <c r="AJ3" s="3">
        <v>36677</v>
      </c>
      <c r="AK3" s="3">
        <v>38636</v>
      </c>
      <c r="AL3" s="3">
        <v>39176</v>
      </c>
      <c r="AM3" s="3">
        <v>40568</v>
      </c>
      <c r="AN3" s="3">
        <v>42342</v>
      </c>
      <c r="AO3" s="3">
        <v>46302</v>
      </c>
      <c r="AP3" s="3">
        <v>49673</v>
      </c>
      <c r="AQ3" s="3">
        <v>52932</v>
      </c>
      <c r="AR3" s="3">
        <v>57626</v>
      </c>
      <c r="AS3" s="3">
        <v>60647</v>
      </c>
      <c r="AT3" s="3">
        <v>61765</v>
      </c>
      <c r="AU3" s="3">
        <v>63921</v>
      </c>
      <c r="AV3" s="3">
        <v>65522</v>
      </c>
      <c r="AW3" s="3">
        <v>64605</v>
      </c>
      <c r="AX3" s="3">
        <v>67694</v>
      </c>
      <c r="AY3" s="3">
        <v>66685</v>
      </c>
      <c r="AZ3" s="3">
        <v>66824</v>
      </c>
      <c r="BA3" s="3">
        <v>69819</v>
      </c>
      <c r="BB3" s="3">
        <v>69427</v>
      </c>
      <c r="BC3" s="3">
        <v>70478</v>
      </c>
      <c r="BD3" s="3">
        <v>66261</v>
      </c>
      <c r="BE3" s="3">
        <v>63914</v>
      </c>
      <c r="BF3" s="3">
        <v>63472</v>
      </c>
      <c r="BG3" s="3">
        <v>61622</v>
      </c>
      <c r="BH3" s="3">
        <v>60373</v>
      </c>
      <c r="BI3" s="3">
        <v>58895</v>
      </c>
      <c r="BJ3" s="3">
        <v>58980</v>
      </c>
      <c r="BK3" s="3">
        <v>58560</v>
      </c>
      <c r="BL3" s="3">
        <v>57886</v>
      </c>
      <c r="BM3" s="3">
        <v>57215</v>
      </c>
      <c r="BN3" s="3">
        <v>55979</v>
      </c>
      <c r="BO3" s="3">
        <v>56862</v>
      </c>
      <c r="BP3" s="3">
        <v>56445</v>
      </c>
      <c r="BQ3" s="3">
        <v>59502</v>
      </c>
      <c r="BR3" s="3">
        <v>60104</v>
      </c>
      <c r="BS3" s="3">
        <v>64110</v>
      </c>
      <c r="BT3" s="3">
        <v>62772</v>
      </c>
      <c r="BU3" s="3">
        <v>61661</v>
      </c>
      <c r="BV3" s="3">
        <v>47989</v>
      </c>
      <c r="BW3" s="3">
        <v>51929</v>
      </c>
      <c r="BX3" s="3">
        <v>52001</v>
      </c>
      <c r="BY3" s="3">
        <v>53362</v>
      </c>
      <c r="BZ3" s="3">
        <v>54591</v>
      </c>
      <c r="CA3" s="3">
        <v>60322</v>
      </c>
      <c r="CB3" s="3">
        <v>60535</v>
      </c>
      <c r="CC3" s="3">
        <v>59601</v>
      </c>
      <c r="CD3" s="3">
        <v>54753</v>
      </c>
      <c r="CE3" s="3">
        <v>52299</v>
      </c>
      <c r="CF3" s="3">
        <v>53356</v>
      </c>
      <c r="CG3" s="3">
        <v>51188</v>
      </c>
      <c r="CH3" s="3">
        <v>49572</v>
      </c>
      <c r="CI3" s="3">
        <v>49689</v>
      </c>
      <c r="CJ3" s="3">
        <v>49443</v>
      </c>
      <c r="CK3" s="3">
        <v>50503</v>
      </c>
      <c r="CL3" s="3">
        <v>45962</v>
      </c>
      <c r="CM3" s="3">
        <v>44100</v>
      </c>
      <c r="CN3" s="3">
        <v>42104</v>
      </c>
      <c r="CO3" s="3">
        <v>39579</v>
      </c>
      <c r="CP3" s="3">
        <v>37740</v>
      </c>
      <c r="CQ3" s="3">
        <v>35357</v>
      </c>
      <c r="CR3" s="3">
        <v>34130</v>
      </c>
      <c r="CS3" s="3">
        <v>32668</v>
      </c>
      <c r="CT3" s="3">
        <v>30045</v>
      </c>
      <c r="CU3" s="3">
        <v>27006</v>
      </c>
      <c r="CV3" s="3">
        <v>16176</v>
      </c>
      <c r="CW3" s="3">
        <v>11744</v>
      </c>
      <c r="CX3" s="3">
        <v>11387</v>
      </c>
      <c r="CY3" s="3">
        <v>12960</v>
      </c>
      <c r="CZ3" s="3">
        <v>15247</v>
      </c>
      <c r="DA3" s="3">
        <v>13301</v>
      </c>
      <c r="DB3" s="3">
        <v>11634</v>
      </c>
      <c r="DC3" s="3">
        <v>10196</v>
      </c>
      <c r="DD3" s="3">
        <v>7849</v>
      </c>
      <c r="DE3" s="3">
        <v>6328</v>
      </c>
      <c r="DF3" s="3">
        <v>4614</v>
      </c>
      <c r="DG3" s="3">
        <v>3477</v>
      </c>
      <c r="DH3" s="3">
        <v>2340</v>
      </c>
      <c r="DI3" s="3">
        <v>1640</v>
      </c>
      <c r="DJ3" s="3">
        <v>1122</v>
      </c>
      <c r="DK3" s="3">
        <v>726</v>
      </c>
      <c r="DL3" s="3">
        <v>434</v>
      </c>
      <c r="DM3" s="3">
        <v>704</v>
      </c>
      <c r="DN3" s="9">
        <f t="shared" ref="DN3:DN66" si="4">SUM(Q3:DM3)</f>
        <v>4219397</v>
      </c>
      <c r="DO3" s="6">
        <f t="shared" ref="DO3:DO66" si="5">SUM(CJ3:DM3)/DN3</f>
        <v>0.14232270630139804</v>
      </c>
      <c r="DP3" s="6">
        <f t="shared" ref="DP3:DP66" si="6">SUM(BT3:CI3)/DN3</f>
        <v>0.20752254409812587</v>
      </c>
      <c r="DQ3" s="10">
        <f t="shared" ref="DQ3:DQ66" si="7">(Q3+R3+S3)/DN3</f>
        <v>2.5044810905444546E-2</v>
      </c>
      <c r="DR3" s="6">
        <v>0.51712981736489838</v>
      </c>
    </row>
    <row r="4" spans="1:122">
      <c r="A4" s="1" t="s">
        <v>0</v>
      </c>
      <c r="B4" s="8">
        <v>2004</v>
      </c>
      <c r="C4" s="3">
        <v>0</v>
      </c>
      <c r="D4" s="3">
        <v>0</v>
      </c>
      <c r="E4" s="3">
        <v>0</v>
      </c>
      <c r="F4" s="9">
        <f t="shared" si="1"/>
        <v>4254443</v>
      </c>
      <c r="G4" s="4">
        <v>6753</v>
      </c>
      <c r="H4" s="4">
        <v>1570</v>
      </c>
      <c r="I4" s="4">
        <f t="shared" ref="I4:I67" si="8">G4/F4*1000000/N4</f>
        <v>1509.3337796716073</v>
      </c>
      <c r="J4" s="4">
        <f t="shared" si="2"/>
        <v>-357.60000000000036</v>
      </c>
      <c r="K4" s="4">
        <v>7110.6</v>
      </c>
      <c r="L4" s="4">
        <f t="shared" si="0"/>
        <v>1671.3351195444386</v>
      </c>
      <c r="M4" s="4">
        <v>2.2999999999999998</v>
      </c>
      <c r="N4" s="4">
        <f>N3*(1+M4%)</f>
        <v>1.051644</v>
      </c>
      <c r="O4" s="4">
        <f t="shared" ref="O4:O16" si="9">K4/N4</f>
        <v>6761.4135582003037</v>
      </c>
      <c r="P4" s="4">
        <f t="shared" si="3"/>
        <v>1589.2594067426226</v>
      </c>
      <c r="Q4" s="3">
        <v>36256</v>
      </c>
      <c r="R4" s="3">
        <v>35821</v>
      </c>
      <c r="S4" s="3">
        <v>34844</v>
      </c>
      <c r="T4" s="3">
        <v>35880</v>
      </c>
      <c r="U4" s="3">
        <v>34919</v>
      </c>
      <c r="V4" s="3">
        <v>34514</v>
      </c>
      <c r="W4" s="3">
        <v>34196</v>
      </c>
      <c r="X4" s="3">
        <v>33877</v>
      </c>
      <c r="Y4" s="3">
        <v>33656</v>
      </c>
      <c r="Z4" s="3">
        <v>33580</v>
      </c>
      <c r="AA4" s="3">
        <v>33890</v>
      </c>
      <c r="AB4" s="3">
        <v>34631</v>
      </c>
      <c r="AC4" s="3">
        <v>34935</v>
      </c>
      <c r="AD4" s="3">
        <v>35164</v>
      </c>
      <c r="AE4" s="3">
        <v>33917</v>
      </c>
      <c r="AF4" s="3">
        <v>34448</v>
      </c>
      <c r="AG4" s="3">
        <v>32823</v>
      </c>
      <c r="AH4" s="3">
        <v>33855</v>
      </c>
      <c r="AI4" s="3">
        <v>35353</v>
      </c>
      <c r="AJ4" s="3">
        <v>35649</v>
      </c>
      <c r="AK4" s="3">
        <v>37340</v>
      </c>
      <c r="AL4" s="3">
        <v>39599</v>
      </c>
      <c r="AM4" s="3">
        <v>40488</v>
      </c>
      <c r="AN4" s="3">
        <v>42076</v>
      </c>
      <c r="AO4" s="3">
        <v>44207</v>
      </c>
      <c r="AP4" s="3">
        <v>48427</v>
      </c>
      <c r="AQ4" s="3">
        <v>51897</v>
      </c>
      <c r="AR4" s="3">
        <v>55283</v>
      </c>
      <c r="AS4" s="3">
        <v>60249</v>
      </c>
      <c r="AT4" s="3">
        <v>63038</v>
      </c>
      <c r="AU4" s="3">
        <v>64147</v>
      </c>
      <c r="AV4" s="3">
        <v>66004</v>
      </c>
      <c r="AW4" s="3">
        <v>67031</v>
      </c>
      <c r="AX4" s="3">
        <v>66056</v>
      </c>
      <c r="AY4" s="3">
        <v>68939</v>
      </c>
      <c r="AZ4" s="3">
        <v>68014</v>
      </c>
      <c r="BA4" s="3">
        <v>68385</v>
      </c>
      <c r="BB4" s="3">
        <v>70936</v>
      </c>
      <c r="BC4" s="3">
        <v>70535</v>
      </c>
      <c r="BD4" s="3">
        <v>71438</v>
      </c>
      <c r="BE4" s="3">
        <v>67111</v>
      </c>
      <c r="BF4" s="3">
        <v>64716</v>
      </c>
      <c r="BG4" s="3">
        <v>64240</v>
      </c>
      <c r="BH4" s="3">
        <v>62375</v>
      </c>
      <c r="BI4" s="3">
        <v>61090</v>
      </c>
      <c r="BJ4" s="3">
        <v>59480</v>
      </c>
      <c r="BK4" s="3">
        <v>59584</v>
      </c>
      <c r="BL4" s="3">
        <v>59050</v>
      </c>
      <c r="BM4" s="3">
        <v>58303</v>
      </c>
      <c r="BN4" s="3">
        <v>57573</v>
      </c>
      <c r="BO4" s="3">
        <v>56227</v>
      </c>
      <c r="BP4" s="3">
        <v>57046</v>
      </c>
      <c r="BQ4" s="3">
        <v>56569</v>
      </c>
      <c r="BR4" s="3">
        <v>59531</v>
      </c>
      <c r="BS4" s="3">
        <v>60099</v>
      </c>
      <c r="BT4" s="3">
        <v>63986</v>
      </c>
      <c r="BU4" s="3">
        <v>62679</v>
      </c>
      <c r="BV4" s="3">
        <v>61549</v>
      </c>
      <c r="BW4" s="3">
        <v>47848</v>
      </c>
      <c r="BX4" s="3">
        <v>51684</v>
      </c>
      <c r="BY4" s="3">
        <v>51745</v>
      </c>
      <c r="BZ4" s="3">
        <v>53012</v>
      </c>
      <c r="CA4" s="3">
        <v>54214</v>
      </c>
      <c r="CB4" s="3">
        <v>59829</v>
      </c>
      <c r="CC4" s="3">
        <v>59972</v>
      </c>
      <c r="CD4" s="3">
        <v>59075</v>
      </c>
      <c r="CE4" s="3">
        <v>54259</v>
      </c>
      <c r="CF4" s="3">
        <v>51641</v>
      </c>
      <c r="CG4" s="3">
        <v>52668</v>
      </c>
      <c r="CH4" s="3">
        <v>50468</v>
      </c>
      <c r="CI4" s="3">
        <v>48775</v>
      </c>
      <c r="CJ4" s="3">
        <v>48804</v>
      </c>
      <c r="CK4" s="3">
        <v>48411</v>
      </c>
      <c r="CL4" s="3">
        <v>49417</v>
      </c>
      <c r="CM4" s="3">
        <v>44812</v>
      </c>
      <c r="CN4" s="3">
        <v>42787</v>
      </c>
      <c r="CO4" s="3">
        <v>40875</v>
      </c>
      <c r="CP4" s="3">
        <v>38321</v>
      </c>
      <c r="CQ4" s="3">
        <v>36327</v>
      </c>
      <c r="CR4" s="3">
        <v>33930</v>
      </c>
      <c r="CS4" s="3">
        <v>32513</v>
      </c>
      <c r="CT4" s="3">
        <v>30846</v>
      </c>
      <c r="CU4" s="3">
        <v>28198</v>
      </c>
      <c r="CV4" s="3">
        <v>24959</v>
      </c>
      <c r="CW4" s="3">
        <v>14924</v>
      </c>
      <c r="CX4" s="3">
        <v>10691</v>
      </c>
      <c r="CY4" s="3">
        <v>10206</v>
      </c>
      <c r="CZ4" s="3">
        <v>11391</v>
      </c>
      <c r="DA4" s="3">
        <v>13123</v>
      </c>
      <c r="DB4" s="3">
        <v>11085</v>
      </c>
      <c r="DC4" s="3">
        <v>9721</v>
      </c>
      <c r="DD4" s="3">
        <v>8331</v>
      </c>
      <c r="DE4" s="3">
        <v>6292</v>
      </c>
      <c r="DF4" s="3">
        <v>4951</v>
      </c>
      <c r="DG4" s="3">
        <v>3504</v>
      </c>
      <c r="DH4" s="3">
        <v>2564</v>
      </c>
      <c r="DI4" s="3">
        <v>1697</v>
      </c>
      <c r="DJ4" s="3">
        <v>1133</v>
      </c>
      <c r="DK4" s="3">
        <v>742</v>
      </c>
      <c r="DL4" s="3">
        <v>475</v>
      </c>
      <c r="DM4" s="3">
        <v>718</v>
      </c>
      <c r="DN4" s="9">
        <f t="shared" si="4"/>
        <v>4254443</v>
      </c>
      <c r="DO4" s="6">
        <f t="shared" si="5"/>
        <v>0.14379038572146813</v>
      </c>
      <c r="DP4" s="6">
        <f t="shared" si="6"/>
        <v>0.20764269259219126</v>
      </c>
      <c r="DQ4" s="10">
        <f t="shared" si="7"/>
        <v>2.5131609472732387E-2</v>
      </c>
      <c r="DR4" s="6">
        <v>0.51667586097639573</v>
      </c>
    </row>
    <row r="5" spans="1:122">
      <c r="A5" s="1" t="s">
        <v>0</v>
      </c>
      <c r="B5" s="8">
        <v>2005</v>
      </c>
      <c r="C5" s="3">
        <v>0</v>
      </c>
      <c r="D5" s="3">
        <v>0</v>
      </c>
      <c r="E5" s="3">
        <v>0</v>
      </c>
      <c r="F5" s="9">
        <f t="shared" si="1"/>
        <v>4272118</v>
      </c>
      <c r="G5" s="4">
        <v>7085</v>
      </c>
      <c r="H5" s="4">
        <v>1634</v>
      </c>
      <c r="I5" s="4">
        <f t="shared" si="8"/>
        <v>1543.039240498596</v>
      </c>
      <c r="J5" s="4">
        <f t="shared" si="2"/>
        <v>-107.60000000000036</v>
      </c>
      <c r="K5" s="4">
        <v>7192.6</v>
      </c>
      <c r="L5" s="4">
        <f t="shared" si="0"/>
        <v>1683.6145443548141</v>
      </c>
      <c r="M5" s="4">
        <v>2.2000000000000002</v>
      </c>
      <c r="N5" s="4">
        <v>1.074780168</v>
      </c>
      <c r="O5" s="4">
        <f t="shared" si="9"/>
        <v>6692.1592099939089</v>
      </c>
      <c r="P5" s="4">
        <f t="shared" si="3"/>
        <v>1566.4734003119549</v>
      </c>
      <c r="Q5" s="3">
        <v>37084</v>
      </c>
      <c r="R5" s="3">
        <v>36572</v>
      </c>
      <c r="S5" s="3">
        <v>35872</v>
      </c>
      <c r="T5" s="3">
        <v>35097</v>
      </c>
      <c r="U5" s="3">
        <v>36078</v>
      </c>
      <c r="V5" s="3">
        <v>35160</v>
      </c>
      <c r="W5" s="3">
        <v>34822</v>
      </c>
      <c r="X5" s="3">
        <v>34513</v>
      </c>
      <c r="Y5" s="3">
        <v>34043</v>
      </c>
      <c r="Z5" s="3">
        <v>33914</v>
      </c>
      <c r="AA5" s="3">
        <v>33917</v>
      </c>
      <c r="AB5" s="3">
        <v>34210</v>
      </c>
      <c r="AC5" s="3">
        <v>34907</v>
      </c>
      <c r="AD5" s="3">
        <v>35209</v>
      </c>
      <c r="AE5" s="3">
        <v>35302</v>
      </c>
      <c r="AF5" s="3">
        <v>34066</v>
      </c>
      <c r="AG5" s="3">
        <v>34579</v>
      </c>
      <c r="AH5" s="3">
        <v>33124</v>
      </c>
      <c r="AI5" s="3">
        <v>34397</v>
      </c>
      <c r="AJ5" s="3">
        <v>35755</v>
      </c>
      <c r="AK5" s="3">
        <v>35937</v>
      </c>
      <c r="AL5" s="3">
        <v>37668</v>
      </c>
      <c r="AM5" s="3">
        <v>40270</v>
      </c>
      <c r="AN5" s="3">
        <v>41144</v>
      </c>
      <c r="AO5" s="3">
        <v>42865</v>
      </c>
      <c r="AP5" s="3">
        <v>45270</v>
      </c>
      <c r="AQ5" s="3">
        <v>49481</v>
      </c>
      <c r="AR5" s="3">
        <v>53161</v>
      </c>
      <c r="AS5" s="3">
        <v>56824</v>
      </c>
      <c r="AT5" s="3">
        <v>61432</v>
      </c>
      <c r="AU5" s="3">
        <v>64388</v>
      </c>
      <c r="AV5" s="3">
        <v>65104</v>
      </c>
      <c r="AW5" s="3">
        <v>66467</v>
      </c>
      <c r="AX5" s="3">
        <v>67598</v>
      </c>
      <c r="AY5" s="3">
        <v>66426</v>
      </c>
      <c r="AZ5" s="3">
        <v>69413</v>
      </c>
      <c r="BA5" s="3">
        <v>68751</v>
      </c>
      <c r="BB5" s="3">
        <v>69038</v>
      </c>
      <c r="BC5" s="3">
        <v>71216</v>
      </c>
      <c r="BD5" s="3">
        <v>70858</v>
      </c>
      <c r="BE5" s="3">
        <v>71766</v>
      </c>
      <c r="BF5" s="3">
        <v>67364</v>
      </c>
      <c r="BG5" s="3">
        <v>64923</v>
      </c>
      <c r="BH5" s="3">
        <v>64515</v>
      </c>
      <c r="BI5" s="3">
        <v>62494</v>
      </c>
      <c r="BJ5" s="3">
        <v>61316</v>
      </c>
      <c r="BK5" s="3">
        <v>59687</v>
      </c>
      <c r="BL5" s="3">
        <v>59792</v>
      </c>
      <c r="BM5" s="3">
        <v>59177</v>
      </c>
      <c r="BN5" s="3">
        <v>58438</v>
      </c>
      <c r="BO5" s="3">
        <v>57635</v>
      </c>
      <c r="BP5" s="3">
        <v>56254</v>
      </c>
      <c r="BQ5" s="3">
        <v>56992</v>
      </c>
      <c r="BR5" s="3">
        <v>56469</v>
      </c>
      <c r="BS5" s="3">
        <v>59397</v>
      </c>
      <c r="BT5" s="3">
        <v>59984</v>
      </c>
      <c r="BU5" s="3">
        <v>63824</v>
      </c>
      <c r="BV5" s="3">
        <v>62548</v>
      </c>
      <c r="BW5" s="3">
        <v>61382</v>
      </c>
      <c r="BX5" s="3">
        <v>47551</v>
      </c>
      <c r="BY5" s="3">
        <v>51398</v>
      </c>
      <c r="BZ5" s="3">
        <v>51425</v>
      </c>
      <c r="CA5" s="3">
        <v>52544</v>
      </c>
      <c r="CB5" s="3">
        <v>53742</v>
      </c>
      <c r="CC5" s="3">
        <v>59229</v>
      </c>
      <c r="CD5" s="3">
        <v>59434</v>
      </c>
      <c r="CE5" s="3">
        <v>58520</v>
      </c>
      <c r="CF5" s="3">
        <v>53709</v>
      </c>
      <c r="CG5" s="3">
        <v>50945</v>
      </c>
      <c r="CH5" s="3">
        <v>51922</v>
      </c>
      <c r="CI5" s="3">
        <v>49687</v>
      </c>
      <c r="CJ5" s="3">
        <v>47971</v>
      </c>
      <c r="CK5" s="3">
        <v>47919</v>
      </c>
      <c r="CL5" s="3">
        <v>47339</v>
      </c>
      <c r="CM5" s="3">
        <v>48284</v>
      </c>
      <c r="CN5" s="3">
        <v>43609</v>
      </c>
      <c r="CO5" s="3">
        <v>41474</v>
      </c>
      <c r="CP5" s="3">
        <v>39704</v>
      </c>
      <c r="CQ5" s="3">
        <v>36972</v>
      </c>
      <c r="CR5" s="3">
        <v>34891</v>
      </c>
      <c r="CS5" s="3">
        <v>32464</v>
      </c>
      <c r="CT5" s="3">
        <v>30702</v>
      </c>
      <c r="CU5" s="3">
        <v>29297</v>
      </c>
      <c r="CV5" s="3">
        <v>26568</v>
      </c>
      <c r="CW5" s="3">
        <v>23175</v>
      </c>
      <c r="CX5" s="3">
        <v>13703</v>
      </c>
      <c r="CY5" s="3">
        <v>9777</v>
      </c>
      <c r="CZ5" s="3">
        <v>9226</v>
      </c>
      <c r="DA5" s="3">
        <v>10082</v>
      </c>
      <c r="DB5" s="3">
        <v>11445</v>
      </c>
      <c r="DC5" s="3">
        <v>9491</v>
      </c>
      <c r="DD5" s="3">
        <v>8178</v>
      </c>
      <c r="DE5" s="3">
        <v>6865</v>
      </c>
      <c r="DF5" s="3">
        <v>5070</v>
      </c>
      <c r="DG5" s="3">
        <v>3960</v>
      </c>
      <c r="DH5" s="3">
        <v>2715</v>
      </c>
      <c r="DI5" s="3">
        <v>1928</v>
      </c>
      <c r="DJ5" s="3">
        <v>1218</v>
      </c>
      <c r="DK5" s="3">
        <v>781</v>
      </c>
      <c r="DL5" s="3">
        <v>516</v>
      </c>
      <c r="DM5" s="3">
        <v>799</v>
      </c>
      <c r="DN5" s="9">
        <f t="shared" si="4"/>
        <v>4272118</v>
      </c>
      <c r="DO5" s="6">
        <f t="shared" si="5"/>
        <v>0.14656032441051489</v>
      </c>
      <c r="DP5" s="6">
        <f t="shared" si="6"/>
        <v>0.20782291125853733</v>
      </c>
      <c r="DQ5" s="10">
        <f t="shared" si="7"/>
        <v>2.5637868616924908E-2</v>
      </c>
      <c r="DR5" s="6">
        <v>0.51655127503500609</v>
      </c>
    </row>
    <row r="6" spans="1:122">
      <c r="A6" s="1" t="s">
        <v>0</v>
      </c>
      <c r="B6" s="8">
        <v>2006</v>
      </c>
      <c r="C6" s="3">
        <v>0</v>
      </c>
      <c r="D6" s="3">
        <v>0</v>
      </c>
      <c r="E6" s="3">
        <v>0</v>
      </c>
      <c r="F6" s="9">
        <f t="shared" si="1"/>
        <v>4279510</v>
      </c>
      <c r="G6" s="4">
        <v>7515</v>
      </c>
      <c r="H6" s="4">
        <v>1729</v>
      </c>
      <c r="I6" s="4">
        <f t="shared" si="8"/>
        <v>1598.6905190854245</v>
      </c>
      <c r="J6" s="4">
        <f t="shared" si="2"/>
        <v>57.899999999999636</v>
      </c>
      <c r="K6" s="4">
        <v>7457.1</v>
      </c>
      <c r="L6" s="4">
        <f t="shared" si="0"/>
        <v>1742.5125773745126</v>
      </c>
      <c r="M6" s="4">
        <v>2.2000000000000002</v>
      </c>
      <c r="N6" s="4">
        <v>1.098425331696</v>
      </c>
      <c r="O6" s="4">
        <f t="shared" si="9"/>
        <v>6788.9002418453201</v>
      </c>
      <c r="P6" s="4">
        <f t="shared" si="3"/>
        <v>1586.3732627906747</v>
      </c>
      <c r="Q6" s="3">
        <v>37053</v>
      </c>
      <c r="R6" s="3">
        <v>36998</v>
      </c>
      <c r="S6" s="3">
        <v>36701</v>
      </c>
      <c r="T6" s="3">
        <v>36143</v>
      </c>
      <c r="U6" s="3">
        <v>35449</v>
      </c>
      <c r="V6" s="3">
        <v>36470</v>
      </c>
      <c r="W6" s="3">
        <v>35439</v>
      </c>
      <c r="X6" s="3">
        <v>35242</v>
      </c>
      <c r="Y6" s="3">
        <v>34957</v>
      </c>
      <c r="Z6" s="3">
        <v>34438</v>
      </c>
      <c r="AA6" s="3">
        <v>34314</v>
      </c>
      <c r="AB6" s="3">
        <v>34354</v>
      </c>
      <c r="AC6" s="3">
        <v>34571</v>
      </c>
      <c r="AD6" s="3">
        <v>35290</v>
      </c>
      <c r="AE6" s="3">
        <v>35501</v>
      </c>
      <c r="AF6" s="3">
        <v>35616</v>
      </c>
      <c r="AG6" s="3">
        <v>34416</v>
      </c>
      <c r="AH6" s="3">
        <v>35018</v>
      </c>
      <c r="AI6" s="3">
        <v>33733</v>
      </c>
      <c r="AJ6" s="3">
        <v>34878</v>
      </c>
      <c r="AK6" s="3">
        <v>35930</v>
      </c>
      <c r="AL6" s="3">
        <v>36288</v>
      </c>
      <c r="AM6" s="3">
        <v>38057</v>
      </c>
      <c r="AN6" s="3">
        <v>40577</v>
      </c>
      <c r="AO6" s="3">
        <v>41563</v>
      </c>
      <c r="AP6" s="3">
        <v>43311</v>
      </c>
      <c r="AQ6" s="3">
        <v>45862</v>
      </c>
      <c r="AR6" s="3">
        <v>50084</v>
      </c>
      <c r="AS6" s="3">
        <v>53998</v>
      </c>
      <c r="AT6" s="3">
        <v>57498</v>
      </c>
      <c r="AU6" s="3">
        <v>62155</v>
      </c>
      <c r="AV6" s="3">
        <v>64969</v>
      </c>
      <c r="AW6" s="3">
        <v>65167</v>
      </c>
      <c r="AX6" s="3">
        <v>66435</v>
      </c>
      <c r="AY6" s="3">
        <v>67571</v>
      </c>
      <c r="AZ6" s="3">
        <v>66661</v>
      </c>
      <c r="BA6" s="3">
        <v>69838</v>
      </c>
      <c r="BB6" s="3">
        <v>69077</v>
      </c>
      <c r="BC6" s="3">
        <v>69412</v>
      </c>
      <c r="BD6" s="3">
        <v>71239</v>
      </c>
      <c r="BE6" s="3">
        <v>71086</v>
      </c>
      <c r="BF6" s="3">
        <v>71927</v>
      </c>
      <c r="BG6" s="3">
        <v>67488</v>
      </c>
      <c r="BH6" s="3">
        <v>65108</v>
      </c>
      <c r="BI6" s="3">
        <v>64591</v>
      </c>
      <c r="BJ6" s="3">
        <v>62574</v>
      </c>
      <c r="BK6" s="3">
        <v>61416</v>
      </c>
      <c r="BL6" s="3">
        <v>59704</v>
      </c>
      <c r="BM6" s="3">
        <v>59867</v>
      </c>
      <c r="BN6" s="3">
        <v>59215</v>
      </c>
      <c r="BO6" s="3">
        <v>58424</v>
      </c>
      <c r="BP6" s="3">
        <v>57624</v>
      </c>
      <c r="BQ6" s="3">
        <v>56171</v>
      </c>
      <c r="BR6" s="3">
        <v>56842</v>
      </c>
      <c r="BS6" s="3">
        <v>56234</v>
      </c>
      <c r="BT6" s="3">
        <v>59165</v>
      </c>
      <c r="BU6" s="3">
        <v>59760</v>
      </c>
      <c r="BV6" s="3">
        <v>63532</v>
      </c>
      <c r="BW6" s="3">
        <v>62325</v>
      </c>
      <c r="BX6" s="3">
        <v>61166</v>
      </c>
      <c r="BY6" s="3">
        <v>47270</v>
      </c>
      <c r="BZ6" s="3">
        <v>51064</v>
      </c>
      <c r="CA6" s="3">
        <v>51007</v>
      </c>
      <c r="CB6" s="3">
        <v>52128</v>
      </c>
      <c r="CC6" s="3">
        <v>53269</v>
      </c>
      <c r="CD6" s="3">
        <v>58589</v>
      </c>
      <c r="CE6" s="3">
        <v>58837</v>
      </c>
      <c r="CF6" s="3">
        <v>57880</v>
      </c>
      <c r="CG6" s="3">
        <v>53150</v>
      </c>
      <c r="CH6" s="3">
        <v>50255</v>
      </c>
      <c r="CI6" s="3">
        <v>51109</v>
      </c>
      <c r="CJ6" s="3">
        <v>48841</v>
      </c>
      <c r="CK6" s="3">
        <v>47050</v>
      </c>
      <c r="CL6" s="3">
        <v>46935</v>
      </c>
      <c r="CM6" s="3">
        <v>46175</v>
      </c>
      <c r="CN6" s="3">
        <v>47011</v>
      </c>
      <c r="CO6" s="3">
        <v>42391</v>
      </c>
      <c r="CP6" s="3">
        <v>40135</v>
      </c>
      <c r="CQ6" s="3">
        <v>38292</v>
      </c>
      <c r="CR6" s="3">
        <v>35466</v>
      </c>
      <c r="CS6" s="3">
        <v>33319</v>
      </c>
      <c r="CT6" s="3">
        <v>30806</v>
      </c>
      <c r="CU6" s="3">
        <v>28853</v>
      </c>
      <c r="CV6" s="3">
        <v>27290</v>
      </c>
      <c r="CW6" s="3">
        <v>24611</v>
      </c>
      <c r="CX6" s="3">
        <v>21255</v>
      </c>
      <c r="CY6" s="3">
        <v>12431</v>
      </c>
      <c r="CZ6" s="3">
        <v>8720</v>
      </c>
      <c r="DA6" s="3">
        <v>8181</v>
      </c>
      <c r="DB6" s="3">
        <v>8712</v>
      </c>
      <c r="DC6" s="3">
        <v>9698</v>
      </c>
      <c r="DD6" s="3">
        <v>7924</v>
      </c>
      <c r="DE6" s="3">
        <v>6628</v>
      </c>
      <c r="DF6" s="3">
        <v>5392</v>
      </c>
      <c r="DG6" s="3">
        <v>3903</v>
      </c>
      <c r="DH6" s="3">
        <v>3011</v>
      </c>
      <c r="DI6" s="3">
        <v>1936</v>
      </c>
      <c r="DJ6" s="3">
        <v>1332</v>
      </c>
      <c r="DK6" s="3">
        <v>833</v>
      </c>
      <c r="DL6" s="3">
        <v>496</v>
      </c>
      <c r="DM6" s="3">
        <v>833</v>
      </c>
      <c r="DN6" s="9">
        <f t="shared" si="4"/>
        <v>4279510</v>
      </c>
      <c r="DO6" s="6">
        <f t="shared" si="5"/>
        <v>0.14918997735722081</v>
      </c>
      <c r="DP6" s="6">
        <f t="shared" si="6"/>
        <v>0.20808597245946381</v>
      </c>
      <c r="DQ6" s="10">
        <f t="shared" si="7"/>
        <v>2.5879598365233403E-2</v>
      </c>
      <c r="DR6" s="6">
        <v>0.51657689782241423</v>
      </c>
    </row>
    <row r="7" spans="1:122">
      <c r="A7" s="1" t="s">
        <v>0</v>
      </c>
      <c r="B7" s="8">
        <v>2007</v>
      </c>
      <c r="C7" s="3">
        <v>0</v>
      </c>
      <c r="D7" s="3">
        <v>0</v>
      </c>
      <c r="E7" s="3">
        <v>0</v>
      </c>
      <c r="F7" s="9">
        <f t="shared" si="1"/>
        <v>4285466</v>
      </c>
      <c r="G7" s="4">
        <v>7506</v>
      </c>
      <c r="H7" s="4">
        <v>1715</v>
      </c>
      <c r="I7" s="4">
        <f t="shared" si="8"/>
        <v>1563.2908807579081</v>
      </c>
      <c r="J7" s="4">
        <f t="shared" si="2"/>
        <v>-222.5</v>
      </c>
      <c r="K7" s="4">
        <v>7728.5</v>
      </c>
      <c r="L7" s="4">
        <f t="shared" si="0"/>
        <v>1803.4211448649926</v>
      </c>
      <c r="M7" s="4">
        <v>2</v>
      </c>
      <c r="N7" s="4">
        <v>1.1203938383299199</v>
      </c>
      <c r="O7" s="4">
        <f t="shared" si="9"/>
        <v>6898.0207991149318</v>
      </c>
      <c r="P7" s="4">
        <f t="shared" si="3"/>
        <v>1609.6314377747792</v>
      </c>
      <c r="Q7" s="3">
        <v>37600</v>
      </c>
      <c r="R7" s="3">
        <v>37226</v>
      </c>
      <c r="S7" s="3">
        <v>37053</v>
      </c>
      <c r="T7" s="3">
        <v>36861</v>
      </c>
      <c r="U7" s="3">
        <v>36233</v>
      </c>
      <c r="V7" s="3">
        <v>35659</v>
      </c>
      <c r="W7" s="3">
        <v>36726</v>
      </c>
      <c r="X7" s="3">
        <v>35668</v>
      </c>
      <c r="Y7" s="3">
        <v>35537</v>
      </c>
      <c r="Z7" s="3">
        <v>35277</v>
      </c>
      <c r="AA7" s="3">
        <v>34720</v>
      </c>
      <c r="AB7" s="3">
        <v>34556</v>
      </c>
      <c r="AC7" s="3">
        <v>34634</v>
      </c>
      <c r="AD7" s="3">
        <v>34815</v>
      </c>
      <c r="AE7" s="3">
        <v>35617</v>
      </c>
      <c r="AF7" s="3">
        <v>35765</v>
      </c>
      <c r="AG7" s="3">
        <v>35918</v>
      </c>
      <c r="AH7" s="3">
        <v>34738</v>
      </c>
      <c r="AI7" s="3">
        <v>35401</v>
      </c>
      <c r="AJ7" s="3">
        <v>34149</v>
      </c>
      <c r="AK7" s="3">
        <v>35044</v>
      </c>
      <c r="AL7" s="3">
        <v>36098</v>
      </c>
      <c r="AM7" s="3">
        <v>36731</v>
      </c>
      <c r="AN7" s="3">
        <v>38467</v>
      </c>
      <c r="AO7" s="3">
        <v>41175</v>
      </c>
      <c r="AP7" s="3">
        <v>42049</v>
      </c>
      <c r="AQ7" s="3">
        <v>43854</v>
      </c>
      <c r="AR7" s="3">
        <v>46375</v>
      </c>
      <c r="AS7" s="3">
        <v>50697</v>
      </c>
      <c r="AT7" s="3">
        <v>54490</v>
      </c>
      <c r="AU7" s="3">
        <v>58216</v>
      </c>
      <c r="AV7" s="3">
        <v>62399</v>
      </c>
      <c r="AW7" s="3">
        <v>64995</v>
      </c>
      <c r="AX7" s="3">
        <v>65217</v>
      </c>
      <c r="AY7" s="3">
        <v>66355</v>
      </c>
      <c r="AZ7" s="3">
        <v>67734</v>
      </c>
      <c r="BA7" s="3">
        <v>67064</v>
      </c>
      <c r="BB7" s="3">
        <v>70100</v>
      </c>
      <c r="BC7" s="3">
        <v>69241</v>
      </c>
      <c r="BD7" s="3">
        <v>69564</v>
      </c>
      <c r="BE7" s="3">
        <v>71270</v>
      </c>
      <c r="BF7" s="3">
        <v>71215</v>
      </c>
      <c r="BG7" s="3">
        <v>72091</v>
      </c>
      <c r="BH7" s="3">
        <v>67531</v>
      </c>
      <c r="BI7" s="3">
        <v>65183</v>
      </c>
      <c r="BJ7" s="3">
        <v>64651</v>
      </c>
      <c r="BK7" s="3">
        <v>62596</v>
      </c>
      <c r="BL7" s="3">
        <v>61413</v>
      </c>
      <c r="BM7" s="3">
        <v>59736</v>
      </c>
      <c r="BN7" s="3">
        <v>59933</v>
      </c>
      <c r="BO7" s="3">
        <v>59210</v>
      </c>
      <c r="BP7" s="3">
        <v>58374</v>
      </c>
      <c r="BQ7" s="3">
        <v>57546</v>
      </c>
      <c r="BR7" s="3">
        <v>56036</v>
      </c>
      <c r="BS7" s="3">
        <v>56676</v>
      </c>
      <c r="BT7" s="3">
        <v>56027</v>
      </c>
      <c r="BU7" s="3">
        <v>58880</v>
      </c>
      <c r="BV7" s="3">
        <v>59457</v>
      </c>
      <c r="BW7" s="3">
        <v>63216</v>
      </c>
      <c r="BX7" s="3">
        <v>62068</v>
      </c>
      <c r="BY7" s="3">
        <v>60859</v>
      </c>
      <c r="BZ7" s="3">
        <v>46951</v>
      </c>
      <c r="CA7" s="3">
        <v>50730</v>
      </c>
      <c r="CB7" s="3">
        <v>50663</v>
      </c>
      <c r="CC7" s="3">
        <v>51687</v>
      </c>
      <c r="CD7" s="3">
        <v>52793</v>
      </c>
      <c r="CE7" s="3">
        <v>57975</v>
      </c>
      <c r="CF7" s="3">
        <v>58196</v>
      </c>
      <c r="CG7" s="3">
        <v>57231</v>
      </c>
      <c r="CH7" s="3">
        <v>52598</v>
      </c>
      <c r="CI7" s="3">
        <v>49566</v>
      </c>
      <c r="CJ7" s="3">
        <v>50287</v>
      </c>
      <c r="CK7" s="3">
        <v>47983</v>
      </c>
      <c r="CL7" s="3">
        <v>46012</v>
      </c>
      <c r="CM7" s="3">
        <v>45875</v>
      </c>
      <c r="CN7" s="3">
        <v>45080</v>
      </c>
      <c r="CO7" s="3">
        <v>45656</v>
      </c>
      <c r="CP7" s="3">
        <v>41026</v>
      </c>
      <c r="CQ7" s="3">
        <v>38708</v>
      </c>
      <c r="CR7" s="3">
        <v>36870</v>
      </c>
      <c r="CS7" s="3">
        <v>33899</v>
      </c>
      <c r="CT7" s="3">
        <v>31629</v>
      </c>
      <c r="CU7" s="3">
        <v>28801</v>
      </c>
      <c r="CV7" s="3">
        <v>27007</v>
      </c>
      <c r="CW7" s="3">
        <v>25389</v>
      </c>
      <c r="CX7" s="3">
        <v>22733</v>
      </c>
      <c r="CY7" s="3">
        <v>19314</v>
      </c>
      <c r="CZ7" s="3">
        <v>11132</v>
      </c>
      <c r="DA7" s="3">
        <v>7689</v>
      </c>
      <c r="DB7" s="3">
        <v>7157</v>
      </c>
      <c r="DC7" s="3">
        <v>7441</v>
      </c>
      <c r="DD7" s="3">
        <v>8201</v>
      </c>
      <c r="DE7" s="3">
        <v>6587</v>
      </c>
      <c r="DF7" s="3">
        <v>5407</v>
      </c>
      <c r="DG7" s="3">
        <v>4273</v>
      </c>
      <c r="DH7" s="3">
        <v>2994</v>
      </c>
      <c r="DI7" s="3">
        <v>2210</v>
      </c>
      <c r="DJ7" s="3">
        <v>1385</v>
      </c>
      <c r="DK7" s="3">
        <v>920</v>
      </c>
      <c r="DL7" s="3">
        <v>563</v>
      </c>
      <c r="DM7" s="3">
        <v>862</v>
      </c>
      <c r="DN7" s="9">
        <f t="shared" si="4"/>
        <v>4285466</v>
      </c>
      <c r="DO7" s="6">
        <f t="shared" si="5"/>
        <v>0.15239649550363951</v>
      </c>
      <c r="DP7" s="6">
        <f t="shared" si="6"/>
        <v>0.20742131660827551</v>
      </c>
      <c r="DQ7" s="10">
        <f t="shared" si="7"/>
        <v>2.6106612443080868E-2</v>
      </c>
      <c r="DR7" s="6">
        <v>0.51657789374597773</v>
      </c>
    </row>
    <row r="8" spans="1:122" ht="15.75" customHeight="1">
      <c r="A8" s="1" t="s">
        <v>0</v>
      </c>
      <c r="B8" s="8">
        <v>2008</v>
      </c>
      <c r="C8" s="3">
        <v>1</v>
      </c>
      <c r="D8" s="3">
        <v>1</v>
      </c>
      <c r="E8" s="3">
        <v>0</v>
      </c>
      <c r="F8" s="9">
        <f t="shared" si="1"/>
        <v>4332069</v>
      </c>
      <c r="G8" s="4">
        <v>8093</v>
      </c>
      <c r="H8" s="4">
        <v>1832.27</v>
      </c>
      <c r="I8" s="4">
        <f t="shared" si="8"/>
        <v>1611.028092460172</v>
      </c>
      <c r="J8" s="4">
        <f t="shared" si="2"/>
        <v>18.5</v>
      </c>
      <c r="K8" s="4">
        <v>8074.5</v>
      </c>
      <c r="L8" s="4">
        <f t="shared" si="0"/>
        <v>1863.889979591738</v>
      </c>
      <c r="M8" s="4">
        <v>3.5</v>
      </c>
      <c r="N8" s="4">
        <v>1.1596076226714671</v>
      </c>
      <c r="O8" s="4">
        <f t="shared" si="9"/>
        <v>6963.1311851833334</v>
      </c>
      <c r="P8" s="4">
        <f t="shared" si="3"/>
        <v>1607.3454012813124</v>
      </c>
      <c r="Q8" s="3">
        <v>38380</v>
      </c>
      <c r="R8" s="3">
        <v>37944</v>
      </c>
      <c r="S8" s="3">
        <v>37548</v>
      </c>
      <c r="T8" s="3">
        <v>37379</v>
      </c>
      <c r="U8" s="3">
        <v>37179</v>
      </c>
      <c r="V8" s="3">
        <v>36662</v>
      </c>
      <c r="W8" s="3">
        <v>36205</v>
      </c>
      <c r="X8" s="3">
        <v>37329</v>
      </c>
      <c r="Y8" s="3">
        <v>36234</v>
      </c>
      <c r="Z8" s="3">
        <v>36137</v>
      </c>
      <c r="AA8" s="3">
        <v>35873</v>
      </c>
      <c r="AB8" s="3">
        <v>35251</v>
      </c>
      <c r="AC8" s="3">
        <v>35086</v>
      </c>
      <c r="AD8" s="3">
        <v>35211</v>
      </c>
      <c r="AE8" s="3">
        <v>35275</v>
      </c>
      <c r="AF8" s="3">
        <v>36157</v>
      </c>
      <c r="AG8" s="3">
        <v>36257</v>
      </c>
      <c r="AH8" s="3">
        <v>36388</v>
      </c>
      <c r="AI8" s="3">
        <v>35448</v>
      </c>
      <c r="AJ8" s="3">
        <v>36361</v>
      </c>
      <c r="AK8" s="3">
        <v>35501</v>
      </c>
      <c r="AL8" s="3">
        <v>36673</v>
      </c>
      <c r="AM8" s="3">
        <v>38098</v>
      </c>
      <c r="AN8" s="3">
        <v>38841</v>
      </c>
      <c r="AO8" s="3">
        <v>40475</v>
      </c>
      <c r="AP8" s="3">
        <v>43398</v>
      </c>
      <c r="AQ8" s="3">
        <v>44171</v>
      </c>
      <c r="AR8" s="3">
        <v>46026</v>
      </c>
      <c r="AS8" s="3">
        <v>48744</v>
      </c>
      <c r="AT8" s="3">
        <v>52783</v>
      </c>
      <c r="AU8" s="3">
        <v>56561</v>
      </c>
      <c r="AV8" s="3">
        <v>60037</v>
      </c>
      <c r="AW8" s="3">
        <v>63637</v>
      </c>
      <c r="AX8" s="3">
        <v>66075</v>
      </c>
      <c r="AY8" s="3">
        <v>65925</v>
      </c>
      <c r="AZ8" s="3">
        <v>67445</v>
      </c>
      <c r="BA8" s="3">
        <v>69064</v>
      </c>
      <c r="BB8" s="3">
        <v>68470</v>
      </c>
      <c r="BC8" s="3">
        <v>71302</v>
      </c>
      <c r="BD8" s="3">
        <v>70497</v>
      </c>
      <c r="BE8" s="3">
        <v>70795</v>
      </c>
      <c r="BF8" s="3">
        <v>71921</v>
      </c>
      <c r="BG8" s="3">
        <v>71795</v>
      </c>
      <c r="BH8" s="3">
        <v>72859</v>
      </c>
      <c r="BI8" s="3">
        <v>68189</v>
      </c>
      <c r="BJ8" s="3">
        <v>65769</v>
      </c>
      <c r="BK8" s="3">
        <v>65178</v>
      </c>
      <c r="BL8" s="3">
        <v>63127</v>
      </c>
      <c r="BM8" s="3">
        <v>62006</v>
      </c>
      <c r="BN8" s="3">
        <v>60254</v>
      </c>
      <c r="BO8" s="3">
        <v>60302</v>
      </c>
      <c r="BP8" s="3">
        <v>59485</v>
      </c>
      <c r="BQ8" s="3">
        <v>58625</v>
      </c>
      <c r="BR8" s="3">
        <v>57694</v>
      </c>
      <c r="BS8" s="3">
        <v>56144</v>
      </c>
      <c r="BT8" s="3">
        <v>56687</v>
      </c>
      <c r="BU8" s="3">
        <v>56041</v>
      </c>
      <c r="BV8" s="3">
        <v>58760</v>
      </c>
      <c r="BW8" s="3">
        <v>59285</v>
      </c>
      <c r="BX8" s="3">
        <v>62981</v>
      </c>
      <c r="BY8" s="3">
        <v>61816</v>
      </c>
      <c r="BZ8" s="3">
        <v>60564</v>
      </c>
      <c r="CA8" s="3">
        <v>46610</v>
      </c>
      <c r="CB8" s="3">
        <v>50437</v>
      </c>
      <c r="CC8" s="3">
        <v>50284</v>
      </c>
      <c r="CD8" s="3">
        <v>51264</v>
      </c>
      <c r="CE8" s="3">
        <v>52301</v>
      </c>
      <c r="CF8" s="3">
        <v>57388</v>
      </c>
      <c r="CG8" s="3">
        <v>57546</v>
      </c>
      <c r="CH8" s="3">
        <v>56531</v>
      </c>
      <c r="CI8" s="3">
        <v>51946</v>
      </c>
      <c r="CJ8" s="3">
        <v>48786</v>
      </c>
      <c r="CK8" s="3">
        <v>49350</v>
      </c>
      <c r="CL8" s="3">
        <v>47098</v>
      </c>
      <c r="CM8" s="3">
        <v>44981</v>
      </c>
      <c r="CN8" s="3">
        <v>44726</v>
      </c>
      <c r="CO8" s="3">
        <v>43797</v>
      </c>
      <c r="CP8" s="3">
        <v>44148</v>
      </c>
      <c r="CQ8" s="3">
        <v>39656</v>
      </c>
      <c r="CR8" s="3">
        <v>37217</v>
      </c>
      <c r="CS8" s="3">
        <v>35332</v>
      </c>
      <c r="CT8" s="3">
        <v>32221</v>
      </c>
      <c r="CU8" s="3">
        <v>29890</v>
      </c>
      <c r="CV8" s="3">
        <v>26689</v>
      </c>
      <c r="CW8" s="3">
        <v>25075</v>
      </c>
      <c r="CX8" s="3">
        <v>23454</v>
      </c>
      <c r="CY8" s="3">
        <v>20664</v>
      </c>
      <c r="CZ8" s="3">
        <v>17348</v>
      </c>
      <c r="DA8" s="3">
        <v>9839</v>
      </c>
      <c r="DB8" s="3">
        <v>6725</v>
      </c>
      <c r="DC8" s="3">
        <v>6181</v>
      </c>
      <c r="DD8" s="3">
        <v>6263</v>
      </c>
      <c r="DE8" s="3">
        <v>6773</v>
      </c>
      <c r="DF8" s="3">
        <v>5324</v>
      </c>
      <c r="DG8" s="3">
        <v>4304</v>
      </c>
      <c r="DH8" s="3">
        <v>3285</v>
      </c>
      <c r="DI8" s="3">
        <v>2276</v>
      </c>
      <c r="DJ8" s="3">
        <v>1612</v>
      </c>
      <c r="DK8" s="3">
        <v>985</v>
      </c>
      <c r="DL8" s="3">
        <v>617</v>
      </c>
      <c r="DM8" s="3">
        <v>842</v>
      </c>
      <c r="DN8" s="9">
        <f t="shared" si="4"/>
        <v>4332069</v>
      </c>
      <c r="DO8" s="6">
        <f t="shared" si="5"/>
        <v>0.15361205003890752</v>
      </c>
      <c r="DP8" s="6">
        <f t="shared" si="6"/>
        <v>0.20554635671777158</v>
      </c>
      <c r="DQ8" s="10">
        <f t="shared" si="7"/>
        <v>2.6285823240580885E-2</v>
      </c>
      <c r="DR8" s="6">
        <v>0.51676000543850986</v>
      </c>
    </row>
    <row r="9" spans="1:122">
      <c r="A9" s="1" t="s">
        <v>0</v>
      </c>
      <c r="B9" s="8">
        <v>2009</v>
      </c>
      <c r="C9" s="3">
        <v>1</v>
      </c>
      <c r="D9" s="3">
        <v>1</v>
      </c>
      <c r="E9" s="3">
        <v>0</v>
      </c>
      <c r="F9" s="9">
        <f t="shared" si="1"/>
        <v>4356322</v>
      </c>
      <c r="G9" s="4">
        <v>8277</v>
      </c>
      <c r="H9" s="4">
        <v>1864</v>
      </c>
      <c r="I9" s="4">
        <f t="shared" si="8"/>
        <v>1625.479093841132</v>
      </c>
      <c r="J9" s="4">
        <f t="shared" si="2"/>
        <v>-68.899999999999636</v>
      </c>
      <c r="K9" s="4">
        <v>8345.9</v>
      </c>
      <c r="L9" s="4">
        <f t="shared" si="0"/>
        <v>1915.8133856955476</v>
      </c>
      <c r="M9" s="4">
        <v>0.8</v>
      </c>
      <c r="N9" s="4">
        <v>1.1688844836528389</v>
      </c>
      <c r="O9" s="4">
        <f t="shared" si="9"/>
        <v>7140.0554261089401</v>
      </c>
      <c r="P9" s="4">
        <f t="shared" si="3"/>
        <v>1639.0100240774075</v>
      </c>
      <c r="Q9" s="3">
        <v>38974</v>
      </c>
      <c r="R9" s="3">
        <v>38678</v>
      </c>
      <c r="S9" s="3">
        <v>38074</v>
      </c>
      <c r="T9" s="3">
        <v>37809</v>
      </c>
      <c r="U9" s="3">
        <v>37513</v>
      </c>
      <c r="V9" s="3">
        <v>37448</v>
      </c>
      <c r="W9" s="3">
        <v>36834</v>
      </c>
      <c r="X9" s="3">
        <v>36583</v>
      </c>
      <c r="Y9" s="3">
        <v>37632</v>
      </c>
      <c r="Z9" s="3">
        <v>36599</v>
      </c>
      <c r="AA9" s="3">
        <v>36573</v>
      </c>
      <c r="AB9" s="3">
        <v>36246</v>
      </c>
      <c r="AC9" s="3">
        <v>35662</v>
      </c>
      <c r="AD9" s="3">
        <v>35475</v>
      </c>
      <c r="AE9" s="3">
        <v>35634</v>
      </c>
      <c r="AF9" s="3">
        <v>35714</v>
      </c>
      <c r="AG9" s="3">
        <v>36563</v>
      </c>
      <c r="AH9" s="3">
        <v>36683</v>
      </c>
      <c r="AI9" s="3">
        <v>36984</v>
      </c>
      <c r="AJ9" s="3">
        <v>36280</v>
      </c>
      <c r="AK9" s="3">
        <v>37464</v>
      </c>
      <c r="AL9" s="3">
        <v>36656</v>
      </c>
      <c r="AM9" s="3">
        <v>37860</v>
      </c>
      <c r="AN9" s="3">
        <v>39410</v>
      </c>
      <c r="AO9" s="3">
        <v>40177</v>
      </c>
      <c r="AP9" s="3">
        <v>41830</v>
      </c>
      <c r="AQ9" s="3">
        <v>44709</v>
      </c>
      <c r="AR9" s="3">
        <v>45552</v>
      </c>
      <c r="AS9" s="3">
        <v>47477</v>
      </c>
      <c r="AT9" s="3">
        <v>49826</v>
      </c>
      <c r="AU9" s="3">
        <v>54077</v>
      </c>
      <c r="AV9" s="3">
        <v>57481</v>
      </c>
      <c r="AW9" s="3">
        <v>60439</v>
      </c>
      <c r="AX9" s="3">
        <v>63996</v>
      </c>
      <c r="AY9" s="3">
        <v>66460</v>
      </c>
      <c r="AZ9" s="3">
        <v>66349</v>
      </c>
      <c r="BA9" s="3">
        <v>68254</v>
      </c>
      <c r="BB9" s="3">
        <v>69599</v>
      </c>
      <c r="BC9" s="3">
        <v>68992</v>
      </c>
      <c r="BD9" s="3">
        <v>71729</v>
      </c>
      <c r="BE9" s="3">
        <v>71024</v>
      </c>
      <c r="BF9" s="3">
        <v>71239</v>
      </c>
      <c r="BG9" s="3">
        <v>72223</v>
      </c>
      <c r="BH9" s="3">
        <v>72129</v>
      </c>
      <c r="BI9" s="3">
        <v>73212</v>
      </c>
      <c r="BJ9" s="3">
        <v>68476</v>
      </c>
      <c r="BK9" s="3">
        <v>65985</v>
      </c>
      <c r="BL9" s="3">
        <v>65347</v>
      </c>
      <c r="BM9" s="3">
        <v>63296</v>
      </c>
      <c r="BN9" s="3">
        <v>62207</v>
      </c>
      <c r="BO9" s="3">
        <v>60441</v>
      </c>
      <c r="BP9" s="3">
        <v>60444</v>
      </c>
      <c r="BQ9" s="3">
        <v>59546</v>
      </c>
      <c r="BR9" s="3">
        <v>58664</v>
      </c>
      <c r="BS9" s="3">
        <v>57747</v>
      </c>
      <c r="BT9" s="3">
        <v>56106</v>
      </c>
      <c r="BU9" s="3">
        <v>56624</v>
      </c>
      <c r="BV9" s="3">
        <v>55864</v>
      </c>
      <c r="BW9" s="3">
        <v>58506</v>
      </c>
      <c r="BX9" s="3">
        <v>59115</v>
      </c>
      <c r="BY9" s="3">
        <v>62744</v>
      </c>
      <c r="BZ9" s="3">
        <v>61499</v>
      </c>
      <c r="CA9" s="3">
        <v>60313</v>
      </c>
      <c r="CB9" s="3">
        <v>46371</v>
      </c>
      <c r="CC9" s="3">
        <v>50116</v>
      </c>
      <c r="CD9" s="3">
        <v>49939</v>
      </c>
      <c r="CE9" s="3">
        <v>50842</v>
      </c>
      <c r="CF9" s="3">
        <v>51759</v>
      </c>
      <c r="CG9" s="3">
        <v>56910</v>
      </c>
      <c r="CH9" s="3">
        <v>56840</v>
      </c>
      <c r="CI9" s="3">
        <v>55822</v>
      </c>
      <c r="CJ9" s="3">
        <v>51282</v>
      </c>
      <c r="CK9" s="3">
        <v>47962</v>
      </c>
      <c r="CL9" s="3">
        <v>48494</v>
      </c>
      <c r="CM9" s="3">
        <v>46045</v>
      </c>
      <c r="CN9" s="3">
        <v>43912</v>
      </c>
      <c r="CO9" s="3">
        <v>43481</v>
      </c>
      <c r="CP9" s="3">
        <v>42393</v>
      </c>
      <c r="CQ9" s="3">
        <v>42626</v>
      </c>
      <c r="CR9" s="3">
        <v>38112</v>
      </c>
      <c r="CS9" s="3">
        <v>35568</v>
      </c>
      <c r="CT9" s="3">
        <v>33570</v>
      </c>
      <c r="CU9" s="3">
        <v>30372</v>
      </c>
      <c r="CV9" s="3">
        <v>27676</v>
      </c>
      <c r="CW9" s="3">
        <v>24683</v>
      </c>
      <c r="CX9" s="3">
        <v>23031</v>
      </c>
      <c r="CY9" s="3">
        <v>21360</v>
      </c>
      <c r="CZ9" s="3">
        <v>18472</v>
      </c>
      <c r="DA9" s="3">
        <v>15118</v>
      </c>
      <c r="DB9" s="3">
        <v>8611</v>
      </c>
      <c r="DC9" s="3">
        <v>5814</v>
      </c>
      <c r="DD9" s="3">
        <v>5136</v>
      </c>
      <c r="DE9" s="3">
        <v>5174</v>
      </c>
      <c r="DF9" s="3">
        <v>5426</v>
      </c>
      <c r="DG9" s="3">
        <v>4192</v>
      </c>
      <c r="DH9" s="3">
        <v>3299</v>
      </c>
      <c r="DI9" s="3">
        <v>2482</v>
      </c>
      <c r="DJ9" s="3">
        <v>1658</v>
      </c>
      <c r="DK9" s="3">
        <v>1171</v>
      </c>
      <c r="DL9" s="3">
        <v>649</v>
      </c>
      <c r="DM9" s="3">
        <v>908</v>
      </c>
      <c r="DN9" s="9">
        <f t="shared" si="4"/>
        <v>4356322</v>
      </c>
      <c r="DO9" s="6">
        <f t="shared" si="5"/>
        <v>0.15579128448264384</v>
      </c>
      <c r="DP9" s="6">
        <f t="shared" si="6"/>
        <v>0.20415616660109148</v>
      </c>
      <c r="DQ9" s="10">
        <f t="shared" si="7"/>
        <v>2.656507025881007E-2</v>
      </c>
      <c r="DR9" s="6">
        <v>0.51685940570967892</v>
      </c>
    </row>
    <row r="10" spans="1:122">
      <c r="A10" s="1" t="s">
        <v>0</v>
      </c>
      <c r="B10" s="8">
        <v>2010</v>
      </c>
      <c r="C10" s="3">
        <v>0</v>
      </c>
      <c r="D10" s="3">
        <v>1</v>
      </c>
      <c r="E10" s="3">
        <v>0</v>
      </c>
      <c r="F10" s="9">
        <f t="shared" si="1"/>
        <v>4362041</v>
      </c>
      <c r="G10" s="4">
        <v>8561</v>
      </c>
      <c r="H10" s="4">
        <v>1923</v>
      </c>
      <c r="I10" s="4">
        <f t="shared" si="8"/>
        <v>1652.6064831585145</v>
      </c>
      <c r="J10" s="4">
        <f t="shared" si="2"/>
        <v>93.899999999999636</v>
      </c>
      <c r="K10" s="4">
        <v>8467.1</v>
      </c>
      <c r="L10" s="4">
        <f t="shared" si="0"/>
        <v>1941.086752737996</v>
      </c>
      <c r="M10" s="4">
        <v>1.6</v>
      </c>
      <c r="N10" s="4">
        <v>1.1875866353912843</v>
      </c>
      <c r="O10" s="4">
        <f t="shared" si="9"/>
        <v>7129.6693206809896</v>
      </c>
      <c r="P10" s="4">
        <f t="shared" si="3"/>
        <v>1634.4801254002405</v>
      </c>
      <c r="Q10" s="3">
        <v>38750</v>
      </c>
      <c r="R10" s="3">
        <v>38985</v>
      </c>
      <c r="S10" s="3">
        <v>38693</v>
      </c>
      <c r="T10" s="3">
        <v>38101</v>
      </c>
      <c r="U10" s="3">
        <v>37861</v>
      </c>
      <c r="V10" s="3">
        <v>37558</v>
      </c>
      <c r="W10" s="3">
        <v>37582</v>
      </c>
      <c r="X10" s="3">
        <v>36908</v>
      </c>
      <c r="Y10" s="3">
        <v>36784</v>
      </c>
      <c r="Z10" s="3">
        <v>37901</v>
      </c>
      <c r="AA10" s="3">
        <v>36792</v>
      </c>
      <c r="AB10" s="3">
        <v>36843</v>
      </c>
      <c r="AC10" s="3">
        <v>36501</v>
      </c>
      <c r="AD10" s="3">
        <v>35943</v>
      </c>
      <c r="AE10" s="3">
        <v>35750</v>
      </c>
      <c r="AF10" s="3">
        <v>35981</v>
      </c>
      <c r="AG10" s="3">
        <v>36050</v>
      </c>
      <c r="AH10" s="3">
        <v>36889</v>
      </c>
      <c r="AI10" s="3">
        <v>37119</v>
      </c>
      <c r="AJ10" s="3">
        <v>37582</v>
      </c>
      <c r="AK10" s="3">
        <v>36943</v>
      </c>
      <c r="AL10" s="3">
        <v>38239</v>
      </c>
      <c r="AM10" s="3">
        <v>37442</v>
      </c>
      <c r="AN10" s="3">
        <v>38706</v>
      </c>
      <c r="AO10" s="3">
        <v>40252</v>
      </c>
      <c r="AP10" s="3">
        <v>41080</v>
      </c>
      <c r="AQ10" s="3">
        <v>42696</v>
      </c>
      <c r="AR10" s="3">
        <v>45454</v>
      </c>
      <c r="AS10" s="3">
        <v>46133</v>
      </c>
      <c r="AT10" s="3">
        <v>47854</v>
      </c>
      <c r="AU10" s="3">
        <v>50188</v>
      </c>
      <c r="AV10" s="3">
        <v>54408</v>
      </c>
      <c r="AW10" s="3">
        <v>57282</v>
      </c>
      <c r="AX10" s="3">
        <v>60106</v>
      </c>
      <c r="AY10" s="3">
        <v>63828</v>
      </c>
      <c r="AZ10" s="3">
        <v>66441</v>
      </c>
      <c r="BA10" s="3">
        <v>66612</v>
      </c>
      <c r="BB10" s="3">
        <v>68477</v>
      </c>
      <c r="BC10" s="3">
        <v>69731</v>
      </c>
      <c r="BD10" s="3">
        <v>69144</v>
      </c>
      <c r="BE10" s="3">
        <v>71815</v>
      </c>
      <c r="BF10" s="3">
        <v>71119</v>
      </c>
      <c r="BG10" s="3">
        <v>71344</v>
      </c>
      <c r="BH10" s="3">
        <v>72245</v>
      </c>
      <c r="BI10" s="3">
        <v>72137</v>
      </c>
      <c r="BJ10" s="3">
        <v>73189</v>
      </c>
      <c r="BK10" s="3">
        <v>68458</v>
      </c>
      <c r="BL10" s="3">
        <v>65919</v>
      </c>
      <c r="BM10" s="3">
        <v>65235</v>
      </c>
      <c r="BN10" s="3">
        <v>63229</v>
      </c>
      <c r="BO10" s="3">
        <v>62172</v>
      </c>
      <c r="BP10" s="3">
        <v>60370</v>
      </c>
      <c r="BQ10" s="3">
        <v>60406</v>
      </c>
      <c r="BR10" s="3">
        <v>59438</v>
      </c>
      <c r="BS10" s="3">
        <v>58575</v>
      </c>
      <c r="BT10" s="3">
        <v>57663</v>
      </c>
      <c r="BU10" s="3">
        <v>55967</v>
      </c>
      <c r="BV10" s="3">
        <v>56408</v>
      </c>
      <c r="BW10" s="3">
        <v>55588</v>
      </c>
      <c r="BX10" s="3">
        <v>58221</v>
      </c>
      <c r="BY10" s="3">
        <v>58824</v>
      </c>
      <c r="BZ10" s="3">
        <v>62406</v>
      </c>
      <c r="CA10" s="3">
        <v>61164</v>
      </c>
      <c r="CB10" s="3">
        <v>59979</v>
      </c>
      <c r="CC10" s="3">
        <v>46050</v>
      </c>
      <c r="CD10" s="3">
        <v>49678</v>
      </c>
      <c r="CE10" s="3">
        <v>49538</v>
      </c>
      <c r="CF10" s="3">
        <v>50392</v>
      </c>
      <c r="CG10" s="3">
        <v>51235</v>
      </c>
      <c r="CH10" s="3">
        <v>56202</v>
      </c>
      <c r="CI10" s="3">
        <v>56156</v>
      </c>
      <c r="CJ10" s="3">
        <v>55037</v>
      </c>
      <c r="CK10" s="3">
        <v>50540</v>
      </c>
      <c r="CL10" s="3">
        <v>47054</v>
      </c>
      <c r="CM10" s="3">
        <v>47489</v>
      </c>
      <c r="CN10" s="3">
        <v>44909</v>
      </c>
      <c r="CO10" s="3">
        <v>42784</v>
      </c>
      <c r="CP10" s="3">
        <v>42168</v>
      </c>
      <c r="CQ10" s="3">
        <v>40907</v>
      </c>
      <c r="CR10" s="3">
        <v>41026</v>
      </c>
      <c r="CS10" s="3">
        <v>36537</v>
      </c>
      <c r="CT10" s="3">
        <v>33744</v>
      </c>
      <c r="CU10" s="3">
        <v>31726</v>
      </c>
      <c r="CV10" s="3">
        <v>28220</v>
      </c>
      <c r="CW10" s="3">
        <v>25501</v>
      </c>
      <c r="CX10" s="3">
        <v>22604</v>
      </c>
      <c r="CY10" s="3">
        <v>20960</v>
      </c>
      <c r="CZ10" s="3">
        <v>19194</v>
      </c>
      <c r="DA10" s="3">
        <v>16187</v>
      </c>
      <c r="DB10" s="3">
        <v>13292</v>
      </c>
      <c r="DC10" s="3">
        <v>7308</v>
      </c>
      <c r="DD10" s="3">
        <v>4917</v>
      </c>
      <c r="DE10" s="3">
        <v>4167</v>
      </c>
      <c r="DF10" s="3">
        <v>4145</v>
      </c>
      <c r="DG10" s="3">
        <v>4269</v>
      </c>
      <c r="DH10" s="3">
        <v>3313</v>
      </c>
      <c r="DI10" s="3">
        <v>2539</v>
      </c>
      <c r="DJ10" s="3">
        <v>1848</v>
      </c>
      <c r="DK10" s="3">
        <v>1159</v>
      </c>
      <c r="DL10" s="3">
        <v>786</v>
      </c>
      <c r="DM10" s="3">
        <v>1000</v>
      </c>
      <c r="DN10" s="9">
        <f t="shared" si="4"/>
        <v>4362041</v>
      </c>
      <c r="DO10" s="6">
        <f t="shared" si="5"/>
        <v>0.15940473736950203</v>
      </c>
      <c r="DP10" s="6">
        <f t="shared" si="6"/>
        <v>0.2029946531910177</v>
      </c>
      <c r="DQ10" s="10">
        <f t="shared" si="7"/>
        <v>2.669117507148603E-2</v>
      </c>
      <c r="DR10" s="6">
        <v>0.51709830329426065</v>
      </c>
    </row>
    <row r="11" spans="1:122">
      <c r="A11" s="1" t="s">
        <v>0</v>
      </c>
      <c r="B11" s="8">
        <v>2011</v>
      </c>
      <c r="C11" s="3">
        <v>0</v>
      </c>
      <c r="D11" s="3">
        <v>1</v>
      </c>
      <c r="E11" s="3">
        <v>1</v>
      </c>
      <c r="F11" s="9">
        <f t="shared" si="1"/>
        <v>4364309</v>
      </c>
      <c r="G11" s="4">
        <v>8410</v>
      </c>
      <c r="H11" s="4">
        <v>1908</v>
      </c>
      <c r="I11" s="4">
        <f t="shared" si="8"/>
        <v>1576.884294557058</v>
      </c>
      <c r="J11" s="4">
        <f t="shared" si="2"/>
        <v>-8.3999999999996362</v>
      </c>
      <c r="K11" s="4">
        <v>8418.4</v>
      </c>
      <c r="L11" s="4">
        <f t="shared" si="0"/>
        <v>1928.9193317888353</v>
      </c>
      <c r="M11" s="4">
        <v>2.9</v>
      </c>
      <c r="N11" s="4">
        <v>1.2220266478176314</v>
      </c>
      <c r="O11" s="4">
        <f t="shared" si="9"/>
        <v>6888.8841458851039</v>
      </c>
      <c r="P11" s="4">
        <f t="shared" si="3"/>
        <v>1578.4593038405631</v>
      </c>
      <c r="Q11" s="3">
        <v>37674</v>
      </c>
      <c r="R11" s="3">
        <v>38645</v>
      </c>
      <c r="S11" s="3">
        <v>38810</v>
      </c>
      <c r="T11" s="3">
        <v>38613</v>
      </c>
      <c r="U11" s="3">
        <v>38088</v>
      </c>
      <c r="V11" s="3">
        <v>37787</v>
      </c>
      <c r="W11" s="3">
        <v>37539</v>
      </c>
      <c r="X11" s="3">
        <v>37683</v>
      </c>
      <c r="Y11" s="3">
        <v>36950</v>
      </c>
      <c r="Z11" s="3">
        <v>36976</v>
      </c>
      <c r="AA11" s="3">
        <v>38115</v>
      </c>
      <c r="AB11" s="3">
        <v>36985</v>
      </c>
      <c r="AC11" s="3">
        <v>37090</v>
      </c>
      <c r="AD11" s="3">
        <v>36761</v>
      </c>
      <c r="AE11" s="3">
        <v>36139</v>
      </c>
      <c r="AF11" s="3">
        <v>35998</v>
      </c>
      <c r="AG11" s="3">
        <v>36226</v>
      </c>
      <c r="AH11" s="3">
        <v>36345</v>
      </c>
      <c r="AI11" s="3">
        <v>37275</v>
      </c>
      <c r="AJ11" s="3">
        <v>37536</v>
      </c>
      <c r="AK11" s="3">
        <v>38094</v>
      </c>
      <c r="AL11" s="3">
        <v>37607</v>
      </c>
      <c r="AM11" s="3">
        <v>38888</v>
      </c>
      <c r="AN11" s="3">
        <v>38244</v>
      </c>
      <c r="AO11" s="3">
        <v>39404</v>
      </c>
      <c r="AP11" s="3">
        <v>40909</v>
      </c>
      <c r="AQ11" s="3">
        <v>41822</v>
      </c>
      <c r="AR11" s="3">
        <v>43378</v>
      </c>
      <c r="AS11" s="3">
        <v>46053</v>
      </c>
      <c r="AT11" s="3">
        <v>46567</v>
      </c>
      <c r="AU11" s="3">
        <v>48260</v>
      </c>
      <c r="AV11" s="3">
        <v>50424</v>
      </c>
      <c r="AW11" s="3">
        <v>54266</v>
      </c>
      <c r="AX11" s="3">
        <v>57150</v>
      </c>
      <c r="AY11" s="3">
        <v>60041</v>
      </c>
      <c r="AZ11" s="3">
        <v>63783</v>
      </c>
      <c r="BA11" s="3">
        <v>66651</v>
      </c>
      <c r="BB11" s="3">
        <v>66768</v>
      </c>
      <c r="BC11" s="3">
        <v>68527</v>
      </c>
      <c r="BD11" s="3">
        <v>69878</v>
      </c>
      <c r="BE11" s="3">
        <v>69246</v>
      </c>
      <c r="BF11" s="3">
        <v>71843</v>
      </c>
      <c r="BG11" s="3">
        <v>71237</v>
      </c>
      <c r="BH11" s="3">
        <v>71358</v>
      </c>
      <c r="BI11" s="3">
        <v>72148</v>
      </c>
      <c r="BJ11" s="3">
        <v>72130</v>
      </c>
      <c r="BK11" s="3">
        <v>73185</v>
      </c>
      <c r="BL11" s="3">
        <v>68373</v>
      </c>
      <c r="BM11" s="3">
        <v>65852</v>
      </c>
      <c r="BN11" s="3">
        <v>65175</v>
      </c>
      <c r="BO11" s="3">
        <v>63216</v>
      </c>
      <c r="BP11" s="3">
        <v>62079</v>
      </c>
      <c r="BQ11" s="3">
        <v>60284</v>
      </c>
      <c r="BR11" s="3">
        <v>60344</v>
      </c>
      <c r="BS11" s="3">
        <v>59351</v>
      </c>
      <c r="BT11" s="3">
        <v>58350</v>
      </c>
      <c r="BU11" s="3">
        <v>57462</v>
      </c>
      <c r="BV11" s="3">
        <v>55687</v>
      </c>
      <c r="BW11" s="3">
        <v>56105</v>
      </c>
      <c r="BX11" s="3">
        <v>55278</v>
      </c>
      <c r="BY11" s="3">
        <v>57939</v>
      </c>
      <c r="BZ11" s="3">
        <v>58530</v>
      </c>
      <c r="CA11" s="3">
        <v>61975</v>
      </c>
      <c r="CB11" s="3">
        <v>60739</v>
      </c>
      <c r="CC11" s="3">
        <v>59555</v>
      </c>
      <c r="CD11" s="3">
        <v>45700</v>
      </c>
      <c r="CE11" s="3">
        <v>49277</v>
      </c>
      <c r="CF11" s="3">
        <v>49083</v>
      </c>
      <c r="CG11" s="3">
        <v>49937</v>
      </c>
      <c r="CH11" s="3">
        <v>50645</v>
      </c>
      <c r="CI11" s="3">
        <v>55473</v>
      </c>
      <c r="CJ11" s="3">
        <v>55377</v>
      </c>
      <c r="CK11" s="3">
        <v>54176</v>
      </c>
      <c r="CL11" s="3">
        <v>49699</v>
      </c>
      <c r="CM11" s="3">
        <v>46167</v>
      </c>
      <c r="CN11" s="3">
        <v>46466</v>
      </c>
      <c r="CO11" s="3">
        <v>43722</v>
      </c>
      <c r="CP11" s="3">
        <v>41670</v>
      </c>
      <c r="CQ11" s="3">
        <v>40771</v>
      </c>
      <c r="CR11" s="3">
        <v>39362</v>
      </c>
      <c r="CS11" s="3">
        <v>39332</v>
      </c>
      <c r="CT11" s="3">
        <v>34751</v>
      </c>
      <c r="CU11" s="3">
        <v>31905</v>
      </c>
      <c r="CV11" s="3">
        <v>29557</v>
      </c>
      <c r="CW11" s="3">
        <v>26222</v>
      </c>
      <c r="CX11" s="3">
        <v>23577</v>
      </c>
      <c r="CY11" s="3">
        <v>20779</v>
      </c>
      <c r="CZ11" s="3">
        <v>18922</v>
      </c>
      <c r="DA11" s="3">
        <v>16873</v>
      </c>
      <c r="DB11" s="3">
        <v>14116</v>
      </c>
      <c r="DC11" s="3">
        <v>11406</v>
      </c>
      <c r="DD11" s="3">
        <v>6102</v>
      </c>
      <c r="DE11" s="3">
        <v>4020</v>
      </c>
      <c r="DF11" s="3">
        <v>3345</v>
      </c>
      <c r="DG11" s="3">
        <v>3339</v>
      </c>
      <c r="DH11" s="3">
        <v>3359</v>
      </c>
      <c r="DI11" s="3">
        <v>2586</v>
      </c>
      <c r="DJ11" s="3">
        <v>1933</v>
      </c>
      <c r="DK11" s="3">
        <v>1310</v>
      </c>
      <c r="DL11" s="3">
        <v>824</v>
      </c>
      <c r="DM11" s="3">
        <v>1136</v>
      </c>
      <c r="DN11" s="9">
        <f t="shared" si="4"/>
        <v>4364309</v>
      </c>
      <c r="DO11" s="6">
        <f t="shared" si="5"/>
        <v>0.16332574068426411</v>
      </c>
      <c r="DP11" s="6">
        <f t="shared" si="6"/>
        <v>0.20203312826841546</v>
      </c>
      <c r="DQ11" s="10">
        <f t="shared" si="7"/>
        <v>2.6379662851553361E-2</v>
      </c>
      <c r="DR11" s="6">
        <v>0.51755317966715919</v>
      </c>
    </row>
    <row r="12" spans="1:122" ht="15.75" customHeight="1">
      <c r="A12" s="1" t="s">
        <v>0</v>
      </c>
      <c r="B12" s="8">
        <v>2012</v>
      </c>
      <c r="C12" s="3">
        <v>1</v>
      </c>
      <c r="D12" s="3">
        <v>1</v>
      </c>
      <c r="E12" s="3">
        <v>1</v>
      </c>
      <c r="F12" s="9">
        <f t="shared" si="1"/>
        <v>4357663</v>
      </c>
      <c r="G12" s="4">
        <v>8189</v>
      </c>
      <c r="H12" s="4">
        <v>1876</v>
      </c>
      <c r="I12" s="4">
        <f t="shared" si="8"/>
        <v>1488.6624443405231</v>
      </c>
      <c r="J12" s="4">
        <f t="shared" si="2"/>
        <v>-204.70000000000073</v>
      </c>
      <c r="K12" s="4">
        <v>8393.7000000000007</v>
      </c>
      <c r="L12" s="4">
        <f t="shared" si="0"/>
        <v>1926.1930075822754</v>
      </c>
      <c r="M12" s="4">
        <v>3.3</v>
      </c>
      <c r="N12" s="4">
        <v>1.262353527195613</v>
      </c>
      <c r="O12" s="4">
        <f t="shared" si="9"/>
        <v>6649.2466802442113</v>
      </c>
      <c r="P12" s="4">
        <f t="shared" si="3"/>
        <v>1525.8744607474721</v>
      </c>
      <c r="Q12" s="3">
        <v>36900</v>
      </c>
      <c r="R12" s="3">
        <v>37321</v>
      </c>
      <c r="S12" s="3">
        <v>38474</v>
      </c>
      <c r="T12" s="3">
        <v>38761</v>
      </c>
      <c r="U12" s="3">
        <v>38664</v>
      </c>
      <c r="V12" s="3">
        <v>38259</v>
      </c>
      <c r="W12" s="3">
        <v>37785</v>
      </c>
      <c r="X12" s="3">
        <v>37686</v>
      </c>
      <c r="Y12" s="3">
        <v>37880</v>
      </c>
      <c r="Z12" s="3">
        <v>37027</v>
      </c>
      <c r="AA12" s="3">
        <v>37028</v>
      </c>
      <c r="AB12" s="3">
        <v>38215</v>
      </c>
      <c r="AC12" s="3">
        <v>37163</v>
      </c>
      <c r="AD12" s="3">
        <v>37201</v>
      </c>
      <c r="AE12" s="3">
        <v>36893</v>
      </c>
      <c r="AF12" s="3">
        <v>36293</v>
      </c>
      <c r="AG12" s="3">
        <v>36137</v>
      </c>
      <c r="AH12" s="3">
        <v>36414</v>
      </c>
      <c r="AI12" s="3">
        <v>36644</v>
      </c>
      <c r="AJ12" s="3">
        <v>37683</v>
      </c>
      <c r="AK12" s="3">
        <v>38065</v>
      </c>
      <c r="AL12" s="3">
        <v>38725</v>
      </c>
      <c r="AM12" s="3">
        <v>38559</v>
      </c>
      <c r="AN12" s="3">
        <v>39798</v>
      </c>
      <c r="AO12" s="3">
        <v>39315</v>
      </c>
      <c r="AP12" s="3">
        <v>40633</v>
      </c>
      <c r="AQ12" s="3">
        <v>42074</v>
      </c>
      <c r="AR12" s="3">
        <v>42847</v>
      </c>
      <c r="AS12" s="3">
        <v>44551</v>
      </c>
      <c r="AT12" s="3">
        <v>47124</v>
      </c>
      <c r="AU12" s="3">
        <v>47628</v>
      </c>
      <c r="AV12" s="3">
        <v>49162</v>
      </c>
      <c r="AW12" s="3">
        <v>51122</v>
      </c>
      <c r="AX12" s="3">
        <v>54668</v>
      </c>
      <c r="AY12" s="3">
        <v>57694</v>
      </c>
      <c r="AZ12" s="3">
        <v>60401</v>
      </c>
      <c r="BA12" s="3">
        <v>64043</v>
      </c>
      <c r="BB12" s="3">
        <v>66829</v>
      </c>
      <c r="BC12" s="3">
        <v>66815</v>
      </c>
      <c r="BD12" s="3">
        <v>68450</v>
      </c>
      <c r="BE12" s="3">
        <v>69777</v>
      </c>
      <c r="BF12" s="3">
        <v>69003</v>
      </c>
      <c r="BG12" s="3">
        <v>71656</v>
      </c>
      <c r="BH12" s="3">
        <v>71010</v>
      </c>
      <c r="BI12" s="3">
        <v>71147</v>
      </c>
      <c r="BJ12" s="3">
        <v>71702</v>
      </c>
      <c r="BK12" s="3">
        <v>71707</v>
      </c>
      <c r="BL12" s="3">
        <v>72552</v>
      </c>
      <c r="BM12" s="3">
        <v>67995</v>
      </c>
      <c r="BN12" s="3">
        <v>65563</v>
      </c>
      <c r="BO12" s="3">
        <v>65080</v>
      </c>
      <c r="BP12" s="3">
        <v>62732</v>
      </c>
      <c r="BQ12" s="3">
        <v>61631</v>
      </c>
      <c r="BR12" s="3">
        <v>60040</v>
      </c>
      <c r="BS12" s="3">
        <v>60010</v>
      </c>
      <c r="BT12" s="3">
        <v>59173</v>
      </c>
      <c r="BU12" s="3">
        <v>58022</v>
      </c>
      <c r="BV12" s="3">
        <v>57230</v>
      </c>
      <c r="BW12" s="3">
        <v>55357</v>
      </c>
      <c r="BX12" s="3">
        <v>55655</v>
      </c>
      <c r="BY12" s="3">
        <v>54796</v>
      </c>
      <c r="BZ12" s="3">
        <v>57261</v>
      </c>
      <c r="CA12" s="3">
        <v>57810</v>
      </c>
      <c r="CB12" s="3">
        <v>60913</v>
      </c>
      <c r="CC12" s="3">
        <v>59715</v>
      </c>
      <c r="CD12" s="3">
        <v>58458</v>
      </c>
      <c r="CE12" s="3">
        <v>45140</v>
      </c>
      <c r="CF12" s="3">
        <v>48495</v>
      </c>
      <c r="CG12" s="3">
        <v>48234</v>
      </c>
      <c r="CH12" s="3">
        <v>49004</v>
      </c>
      <c r="CI12" s="3">
        <v>49577</v>
      </c>
      <c r="CJ12" s="3">
        <v>54232</v>
      </c>
      <c r="CK12" s="3">
        <v>53940</v>
      </c>
      <c r="CL12" s="3">
        <v>52730</v>
      </c>
      <c r="CM12" s="3">
        <v>48272</v>
      </c>
      <c r="CN12" s="3">
        <v>44844</v>
      </c>
      <c r="CO12" s="3">
        <v>44969</v>
      </c>
      <c r="CP12" s="3">
        <v>42169</v>
      </c>
      <c r="CQ12" s="3">
        <v>40035</v>
      </c>
      <c r="CR12" s="3">
        <v>38946</v>
      </c>
      <c r="CS12" s="3">
        <v>37428</v>
      </c>
      <c r="CT12" s="3">
        <v>37249</v>
      </c>
      <c r="CU12" s="3">
        <v>32644</v>
      </c>
      <c r="CV12" s="3">
        <v>29859</v>
      </c>
      <c r="CW12" s="3">
        <v>27266</v>
      </c>
      <c r="CX12" s="3">
        <v>24131</v>
      </c>
      <c r="CY12" s="3">
        <v>21516</v>
      </c>
      <c r="CZ12" s="3">
        <v>18700</v>
      </c>
      <c r="DA12" s="3">
        <v>16764</v>
      </c>
      <c r="DB12" s="3">
        <v>14584</v>
      </c>
      <c r="DC12" s="3">
        <v>12142</v>
      </c>
      <c r="DD12" s="3">
        <v>9773</v>
      </c>
      <c r="DE12" s="3">
        <v>5158</v>
      </c>
      <c r="DF12" s="3">
        <v>3339</v>
      </c>
      <c r="DG12" s="3">
        <v>2701</v>
      </c>
      <c r="DH12" s="3">
        <v>2623</v>
      </c>
      <c r="DI12" s="3">
        <v>2551</v>
      </c>
      <c r="DJ12" s="3">
        <v>2000</v>
      </c>
      <c r="DK12" s="3">
        <v>1416</v>
      </c>
      <c r="DL12" s="3">
        <v>964</v>
      </c>
      <c r="DM12" s="3">
        <v>1342</v>
      </c>
      <c r="DN12" s="9">
        <f t="shared" si="4"/>
        <v>4357663</v>
      </c>
      <c r="DO12" s="6">
        <f t="shared" si="5"/>
        <v>0.16620996162392548</v>
      </c>
      <c r="DP12" s="6">
        <f t="shared" si="6"/>
        <v>0.20075898480446974</v>
      </c>
      <c r="DQ12" s="10">
        <f t="shared" si="7"/>
        <v>2.5861338979173011E-2</v>
      </c>
      <c r="DR12" s="6">
        <v>0.5176653173960446</v>
      </c>
    </row>
    <row r="13" spans="1:122">
      <c r="A13" s="1" t="s">
        <v>0</v>
      </c>
      <c r="B13" s="8">
        <v>2013</v>
      </c>
      <c r="C13" s="3">
        <v>1</v>
      </c>
      <c r="D13" s="3">
        <v>1</v>
      </c>
      <c r="E13" s="3">
        <v>1</v>
      </c>
      <c r="F13" s="9">
        <f t="shared" si="1"/>
        <v>4374052</v>
      </c>
      <c r="G13" s="4">
        <v>8042</v>
      </c>
      <c r="H13" s="4">
        <v>1825</v>
      </c>
      <c r="I13" s="4">
        <f t="shared" si="8"/>
        <v>1439.1916036830335</v>
      </c>
      <c r="J13" s="4">
        <f t="shared" si="2"/>
        <v>-150.10000000000036</v>
      </c>
      <c r="K13" s="4">
        <v>8192.1</v>
      </c>
      <c r="L13" s="4">
        <f t="shared" si="0"/>
        <v>1872.88582760333</v>
      </c>
      <c r="M13" s="4">
        <v>1.2</v>
      </c>
      <c r="N13" s="4">
        <v>1.2775017695219604</v>
      </c>
      <c r="O13" s="4">
        <f t="shared" si="9"/>
        <v>6412.5938573576104</v>
      </c>
      <c r="P13" s="4">
        <f t="shared" si="3"/>
        <v>1466.0534116552822</v>
      </c>
      <c r="Q13" s="3">
        <v>36658</v>
      </c>
      <c r="R13" s="3">
        <v>37146</v>
      </c>
      <c r="S13" s="3">
        <v>37867</v>
      </c>
      <c r="T13" s="3">
        <v>39042</v>
      </c>
      <c r="U13" s="3">
        <v>39286</v>
      </c>
      <c r="V13" s="3">
        <v>39120</v>
      </c>
      <c r="W13" s="3">
        <v>38497</v>
      </c>
      <c r="X13" s="3">
        <v>38125</v>
      </c>
      <c r="Y13" s="3">
        <v>37938</v>
      </c>
      <c r="Z13" s="3">
        <v>38024</v>
      </c>
      <c r="AA13" s="3">
        <v>37286</v>
      </c>
      <c r="AB13" s="3">
        <v>37387</v>
      </c>
      <c r="AC13" s="3">
        <v>38471</v>
      </c>
      <c r="AD13" s="3">
        <v>37284</v>
      </c>
      <c r="AE13" s="3">
        <v>37328</v>
      </c>
      <c r="AF13" s="3">
        <v>37081</v>
      </c>
      <c r="AG13" s="3">
        <v>36506</v>
      </c>
      <c r="AH13" s="3">
        <v>36368</v>
      </c>
      <c r="AI13" s="3">
        <v>36714</v>
      </c>
      <c r="AJ13" s="3">
        <v>37100</v>
      </c>
      <c r="AK13" s="3">
        <v>38273</v>
      </c>
      <c r="AL13" s="3">
        <v>38474</v>
      </c>
      <c r="AM13" s="3">
        <v>39110</v>
      </c>
      <c r="AN13" s="3">
        <v>39112</v>
      </c>
      <c r="AO13" s="3">
        <v>40242</v>
      </c>
      <c r="AP13" s="3">
        <v>39789</v>
      </c>
      <c r="AQ13" s="3">
        <v>41112</v>
      </c>
      <c r="AR13" s="3">
        <v>42515</v>
      </c>
      <c r="AS13" s="3">
        <v>43342</v>
      </c>
      <c r="AT13" s="3">
        <v>44990</v>
      </c>
      <c r="AU13" s="3">
        <v>47786</v>
      </c>
      <c r="AV13" s="3">
        <v>48336</v>
      </c>
      <c r="AW13" s="3">
        <v>49799</v>
      </c>
      <c r="AX13" s="3">
        <v>51388</v>
      </c>
      <c r="AY13" s="3">
        <v>55340</v>
      </c>
      <c r="AZ13" s="3">
        <v>58584</v>
      </c>
      <c r="BA13" s="3">
        <v>61418</v>
      </c>
      <c r="BB13" s="3">
        <v>64966</v>
      </c>
      <c r="BC13" s="3">
        <v>67794</v>
      </c>
      <c r="BD13" s="3">
        <v>67788</v>
      </c>
      <c r="BE13" s="3">
        <v>69340</v>
      </c>
      <c r="BF13" s="3">
        <v>70515</v>
      </c>
      <c r="BG13" s="3">
        <v>69513</v>
      </c>
      <c r="BH13" s="3">
        <v>72134</v>
      </c>
      <c r="BI13" s="3">
        <v>71838</v>
      </c>
      <c r="BJ13" s="3">
        <v>71798</v>
      </c>
      <c r="BK13" s="3">
        <v>72256</v>
      </c>
      <c r="BL13" s="3">
        <v>72213</v>
      </c>
      <c r="BM13" s="3">
        <v>73048</v>
      </c>
      <c r="BN13" s="3">
        <v>68386</v>
      </c>
      <c r="BO13" s="3">
        <v>65885</v>
      </c>
      <c r="BP13" s="3">
        <v>65115</v>
      </c>
      <c r="BQ13" s="3">
        <v>63014</v>
      </c>
      <c r="BR13" s="3">
        <v>61942</v>
      </c>
      <c r="BS13" s="3">
        <v>59997</v>
      </c>
      <c r="BT13" s="3">
        <v>60144</v>
      </c>
      <c r="BU13" s="3">
        <v>59088</v>
      </c>
      <c r="BV13" s="3">
        <v>57913</v>
      </c>
      <c r="BW13" s="3">
        <v>57110</v>
      </c>
      <c r="BX13" s="3">
        <v>55156</v>
      </c>
      <c r="BY13" s="3">
        <v>55479</v>
      </c>
      <c r="BZ13" s="3">
        <v>54610</v>
      </c>
      <c r="CA13" s="3">
        <v>56948</v>
      </c>
      <c r="CB13" s="3">
        <v>57532</v>
      </c>
      <c r="CC13" s="3">
        <v>60586</v>
      </c>
      <c r="CD13" s="3">
        <v>59373</v>
      </c>
      <c r="CE13" s="3">
        <v>58043</v>
      </c>
      <c r="CF13" s="3">
        <v>44702</v>
      </c>
      <c r="CG13" s="3">
        <v>47998</v>
      </c>
      <c r="CH13" s="3">
        <v>47714</v>
      </c>
      <c r="CI13" s="3">
        <v>48402</v>
      </c>
      <c r="CJ13" s="3">
        <v>48893</v>
      </c>
      <c r="CK13" s="3">
        <v>53408</v>
      </c>
      <c r="CL13" s="3">
        <v>52984</v>
      </c>
      <c r="CM13" s="3">
        <v>51731</v>
      </c>
      <c r="CN13" s="3">
        <v>47265</v>
      </c>
      <c r="CO13" s="3">
        <v>43741</v>
      </c>
      <c r="CP13" s="3">
        <v>43782</v>
      </c>
      <c r="CQ13" s="3">
        <v>40814</v>
      </c>
      <c r="CR13" s="3">
        <v>38598</v>
      </c>
      <c r="CS13" s="3">
        <v>37277</v>
      </c>
      <c r="CT13" s="3">
        <v>35693</v>
      </c>
      <c r="CU13" s="3">
        <v>35288</v>
      </c>
      <c r="CV13" s="3">
        <v>30728</v>
      </c>
      <c r="CW13" s="3">
        <v>27787</v>
      </c>
      <c r="CX13" s="3">
        <v>25126</v>
      </c>
      <c r="CY13" s="3">
        <v>22012</v>
      </c>
      <c r="CZ13" s="3">
        <v>19327</v>
      </c>
      <c r="DA13" s="3">
        <v>16530</v>
      </c>
      <c r="DB13" s="3">
        <v>14613</v>
      </c>
      <c r="DC13" s="3">
        <v>12465</v>
      </c>
      <c r="DD13" s="3">
        <v>10213</v>
      </c>
      <c r="DE13" s="3">
        <v>8100</v>
      </c>
      <c r="DF13" s="3">
        <v>4191</v>
      </c>
      <c r="DG13" s="3">
        <v>2678</v>
      </c>
      <c r="DH13" s="3">
        <v>2080</v>
      </c>
      <c r="DI13" s="3">
        <v>1932</v>
      </c>
      <c r="DJ13" s="3">
        <v>1853</v>
      </c>
      <c r="DK13" s="3">
        <v>1412</v>
      </c>
      <c r="DL13" s="3">
        <v>932</v>
      </c>
      <c r="DM13" s="3">
        <v>1421</v>
      </c>
      <c r="DN13" s="9">
        <f t="shared" si="4"/>
        <v>4374052</v>
      </c>
      <c r="DO13" s="6">
        <f t="shared" si="5"/>
        <v>0.16755036291292377</v>
      </c>
      <c r="DP13" s="6">
        <f t="shared" si="6"/>
        <v>0.20136889090481777</v>
      </c>
      <c r="DQ13" s="10">
        <f t="shared" si="7"/>
        <v>2.553033205823799E-2</v>
      </c>
      <c r="DR13" s="6">
        <v>0.51747807296301007</v>
      </c>
    </row>
    <row r="14" spans="1:122">
      <c r="A14" s="1" t="s">
        <v>0</v>
      </c>
      <c r="B14" s="8">
        <v>2014</v>
      </c>
      <c r="C14" s="3">
        <v>1</v>
      </c>
      <c r="D14" s="3">
        <v>1</v>
      </c>
      <c r="E14" s="3">
        <v>1</v>
      </c>
      <c r="F14" s="9">
        <f t="shared" si="1"/>
        <v>4436798</v>
      </c>
      <c r="G14" s="4">
        <v>8035</v>
      </c>
      <c r="H14" s="4">
        <v>1814</v>
      </c>
      <c r="I14" s="4">
        <f t="shared" si="8"/>
        <v>1414.7737483954284</v>
      </c>
      <c r="J14" s="4">
        <f t="shared" si="2"/>
        <v>-153.60000000000036</v>
      </c>
      <c r="K14" s="4">
        <v>8188.6</v>
      </c>
      <c r="L14" s="4">
        <f t="shared" si="0"/>
        <v>1845.6102802065816</v>
      </c>
      <c r="M14" s="4">
        <v>0.2</v>
      </c>
      <c r="N14" s="4">
        <v>1.2800567730610044</v>
      </c>
      <c r="O14" s="4">
        <f t="shared" si="9"/>
        <v>6397.0600150949331</v>
      </c>
      <c r="P14" s="4">
        <f t="shared" si="3"/>
        <v>1441.8190810343256</v>
      </c>
      <c r="Q14" s="3">
        <v>35467</v>
      </c>
      <c r="R14" s="3">
        <v>37381</v>
      </c>
      <c r="S14" s="3">
        <v>37697</v>
      </c>
      <c r="T14" s="3">
        <v>38438</v>
      </c>
      <c r="U14" s="3">
        <v>39575</v>
      </c>
      <c r="V14" s="3">
        <v>39831</v>
      </c>
      <c r="W14" s="3">
        <v>39625</v>
      </c>
      <c r="X14" s="3">
        <v>38956</v>
      </c>
      <c r="Y14" s="3">
        <v>38566</v>
      </c>
      <c r="Z14" s="3">
        <v>38440</v>
      </c>
      <c r="AA14" s="3">
        <v>38517</v>
      </c>
      <c r="AB14" s="3">
        <v>37813</v>
      </c>
      <c r="AC14" s="3">
        <v>37829</v>
      </c>
      <c r="AD14" s="3">
        <v>39065</v>
      </c>
      <c r="AE14" s="3">
        <v>37788</v>
      </c>
      <c r="AF14" s="3">
        <v>37827</v>
      </c>
      <c r="AG14" s="3">
        <v>37624</v>
      </c>
      <c r="AH14" s="3">
        <v>37075</v>
      </c>
      <c r="AI14" s="3">
        <v>37143</v>
      </c>
      <c r="AJ14" s="3">
        <v>37517</v>
      </c>
      <c r="AK14" s="3">
        <v>37913</v>
      </c>
      <c r="AL14" s="3">
        <v>39184</v>
      </c>
      <c r="AM14" s="3">
        <v>39724</v>
      </c>
      <c r="AN14" s="3">
        <v>40689</v>
      </c>
      <c r="AO14" s="3">
        <v>40666</v>
      </c>
      <c r="AP14" s="3">
        <v>42228</v>
      </c>
      <c r="AQ14" s="3">
        <v>41711</v>
      </c>
      <c r="AR14" s="3">
        <v>43228</v>
      </c>
      <c r="AS14" s="3">
        <v>44684</v>
      </c>
      <c r="AT14" s="3">
        <v>45247</v>
      </c>
      <c r="AU14" s="3">
        <v>46888</v>
      </c>
      <c r="AV14" s="3">
        <v>49152</v>
      </c>
      <c r="AW14" s="3">
        <v>49584</v>
      </c>
      <c r="AX14" s="3">
        <v>51118</v>
      </c>
      <c r="AY14" s="3">
        <v>52816</v>
      </c>
      <c r="AZ14" s="3">
        <v>56447</v>
      </c>
      <c r="BA14" s="3">
        <v>59384</v>
      </c>
      <c r="BB14" s="3">
        <v>62253</v>
      </c>
      <c r="BC14" s="3">
        <v>65935</v>
      </c>
      <c r="BD14" s="3">
        <v>68837</v>
      </c>
      <c r="BE14" s="3">
        <v>68798</v>
      </c>
      <c r="BF14" s="3">
        <v>70306</v>
      </c>
      <c r="BG14" s="3">
        <v>71595</v>
      </c>
      <c r="BH14" s="3">
        <v>70901</v>
      </c>
      <c r="BI14" s="3">
        <v>73537</v>
      </c>
      <c r="BJ14" s="3">
        <v>72948</v>
      </c>
      <c r="BK14" s="3">
        <v>72910</v>
      </c>
      <c r="BL14" s="3">
        <v>73244</v>
      </c>
      <c r="BM14" s="3">
        <v>73172</v>
      </c>
      <c r="BN14" s="3">
        <v>74291</v>
      </c>
      <c r="BO14" s="3">
        <v>69303</v>
      </c>
      <c r="BP14" s="3">
        <v>66776</v>
      </c>
      <c r="BQ14" s="3">
        <v>65960</v>
      </c>
      <c r="BR14" s="3">
        <v>64070</v>
      </c>
      <c r="BS14" s="3">
        <v>62675</v>
      </c>
      <c r="BT14" s="3">
        <v>60931</v>
      </c>
      <c r="BU14" s="3">
        <v>60763</v>
      </c>
      <c r="BV14" s="3">
        <v>59503</v>
      </c>
      <c r="BW14" s="3">
        <v>58378</v>
      </c>
      <c r="BX14" s="3">
        <v>57551</v>
      </c>
      <c r="BY14" s="3">
        <v>55547</v>
      </c>
      <c r="BZ14" s="3">
        <v>55837</v>
      </c>
      <c r="CA14" s="3">
        <v>54895</v>
      </c>
      <c r="CB14" s="3">
        <v>57213</v>
      </c>
      <c r="CC14" s="3">
        <v>57845</v>
      </c>
      <c r="CD14" s="3">
        <v>60967</v>
      </c>
      <c r="CE14" s="3">
        <v>59648</v>
      </c>
      <c r="CF14" s="3">
        <v>58293</v>
      </c>
      <c r="CG14" s="3">
        <v>44623</v>
      </c>
      <c r="CH14" s="3">
        <v>47984</v>
      </c>
      <c r="CI14" s="3">
        <v>47664</v>
      </c>
      <c r="CJ14" s="3">
        <v>48304</v>
      </c>
      <c r="CK14" s="3">
        <v>48698</v>
      </c>
      <c r="CL14" s="3">
        <v>53156</v>
      </c>
      <c r="CM14" s="3">
        <v>52705</v>
      </c>
      <c r="CN14" s="3">
        <v>51193</v>
      </c>
      <c r="CO14" s="3">
        <v>46684</v>
      </c>
      <c r="CP14" s="3">
        <v>43037</v>
      </c>
      <c r="CQ14" s="3">
        <v>42982</v>
      </c>
      <c r="CR14" s="3">
        <v>39861</v>
      </c>
      <c r="CS14" s="3">
        <v>37480</v>
      </c>
      <c r="CT14" s="3">
        <v>36008</v>
      </c>
      <c r="CU14" s="3">
        <v>34187</v>
      </c>
      <c r="CV14" s="3">
        <v>33563</v>
      </c>
      <c r="CW14" s="3">
        <v>29042</v>
      </c>
      <c r="CX14" s="3">
        <v>25933</v>
      </c>
      <c r="CY14" s="3">
        <v>23277</v>
      </c>
      <c r="CZ14" s="3">
        <v>20128</v>
      </c>
      <c r="DA14" s="3">
        <v>17382</v>
      </c>
      <c r="DB14" s="3">
        <v>14633</v>
      </c>
      <c r="DC14" s="3">
        <v>12580</v>
      </c>
      <c r="DD14" s="3">
        <v>10626</v>
      </c>
      <c r="DE14" s="3">
        <v>8623</v>
      </c>
      <c r="DF14" s="3">
        <v>6594</v>
      </c>
      <c r="DG14" s="3">
        <v>3332</v>
      </c>
      <c r="DH14" s="3">
        <v>2038</v>
      </c>
      <c r="DI14" s="3">
        <v>1590</v>
      </c>
      <c r="DJ14" s="3">
        <v>1407</v>
      </c>
      <c r="DK14" s="3">
        <v>1327</v>
      </c>
      <c r="DL14" s="3">
        <v>971</v>
      </c>
      <c r="DM14" s="3">
        <v>1467</v>
      </c>
      <c r="DN14" s="9">
        <f t="shared" si="4"/>
        <v>4436798</v>
      </c>
      <c r="DO14" s="6">
        <f t="shared" si="5"/>
        <v>0.16877216406967366</v>
      </c>
      <c r="DP14" s="6">
        <f t="shared" si="6"/>
        <v>0.20231752718965343</v>
      </c>
      <c r="DQ14" s="10">
        <f t="shared" si="7"/>
        <v>2.4915490856243623E-2</v>
      </c>
      <c r="DR14" s="6">
        <v>0.51618937801540665</v>
      </c>
    </row>
    <row r="15" spans="1:122">
      <c r="A15" s="1" t="s">
        <v>0</v>
      </c>
      <c r="B15" s="8">
        <v>2015</v>
      </c>
      <c r="C15" s="3">
        <v>0</v>
      </c>
      <c r="D15" s="3">
        <v>1</v>
      </c>
      <c r="E15" s="3">
        <v>1</v>
      </c>
      <c r="F15" s="9">
        <f t="shared" si="1"/>
        <v>4424467</v>
      </c>
      <c r="G15" s="4">
        <v>7963</v>
      </c>
      <c r="H15" s="4">
        <v>1804</v>
      </c>
      <c r="I15" s="4">
        <f t="shared" si="8"/>
        <v>1404.5992949893603</v>
      </c>
      <c r="J15" s="4">
        <f t="shared" si="2"/>
        <v>-134.19999999999982</v>
      </c>
      <c r="K15" s="4">
        <v>8097.2</v>
      </c>
      <c r="L15" s="4">
        <f t="shared" si="0"/>
        <v>1830.0961449141782</v>
      </c>
      <c r="M15" s="4">
        <v>0.1</v>
      </c>
      <c r="N15" s="4">
        <v>1.2813368298340653</v>
      </c>
      <c r="O15" s="4">
        <f t="shared" si="9"/>
        <v>6319.3375945094758</v>
      </c>
      <c r="P15" s="4">
        <f t="shared" si="3"/>
        <v>1428.2709294722902</v>
      </c>
      <c r="Q15" s="3">
        <v>34210</v>
      </c>
      <c r="R15" s="3">
        <v>35570</v>
      </c>
      <c r="S15" s="3">
        <v>37284</v>
      </c>
      <c r="T15" s="3">
        <v>37632</v>
      </c>
      <c r="U15" s="3">
        <v>38364</v>
      </c>
      <c r="V15" s="3">
        <v>39486</v>
      </c>
      <c r="W15" s="3">
        <v>39772</v>
      </c>
      <c r="X15" s="3">
        <v>39519</v>
      </c>
      <c r="Y15" s="3">
        <v>38945</v>
      </c>
      <c r="Z15" s="3">
        <v>38537</v>
      </c>
      <c r="AA15" s="3">
        <v>38405</v>
      </c>
      <c r="AB15" s="3">
        <v>38482</v>
      </c>
      <c r="AC15" s="3">
        <v>37787</v>
      </c>
      <c r="AD15" s="3">
        <v>37873</v>
      </c>
      <c r="AE15" s="3">
        <v>39002</v>
      </c>
      <c r="AF15" s="3">
        <v>37821</v>
      </c>
      <c r="AG15" s="3">
        <v>37933</v>
      </c>
      <c r="AH15" s="3">
        <v>37743</v>
      </c>
      <c r="AI15" s="3">
        <v>37329</v>
      </c>
      <c r="AJ15" s="3">
        <v>37347</v>
      </c>
      <c r="AK15" s="3">
        <v>37777</v>
      </c>
      <c r="AL15" s="3">
        <v>38151</v>
      </c>
      <c r="AM15" s="3">
        <v>39517</v>
      </c>
      <c r="AN15" s="3">
        <v>40133</v>
      </c>
      <c r="AO15" s="3">
        <v>41026</v>
      </c>
      <c r="AP15" s="3">
        <v>41069</v>
      </c>
      <c r="AQ15" s="3">
        <v>42649</v>
      </c>
      <c r="AR15" s="3">
        <v>42113</v>
      </c>
      <c r="AS15" s="3">
        <v>43433</v>
      </c>
      <c r="AT15" s="3">
        <v>44916</v>
      </c>
      <c r="AU15" s="3">
        <v>45435</v>
      </c>
      <c r="AV15" s="3">
        <v>46992</v>
      </c>
      <c r="AW15" s="3">
        <v>49154</v>
      </c>
      <c r="AX15" s="3">
        <v>49503</v>
      </c>
      <c r="AY15" s="3">
        <v>51048</v>
      </c>
      <c r="AZ15" s="3">
        <v>52663</v>
      </c>
      <c r="BA15" s="3">
        <v>56358</v>
      </c>
      <c r="BB15" s="3">
        <v>59227</v>
      </c>
      <c r="BC15" s="3">
        <v>62026</v>
      </c>
      <c r="BD15" s="3">
        <v>65814</v>
      </c>
      <c r="BE15" s="3">
        <v>68593</v>
      </c>
      <c r="BF15" s="3">
        <v>68618</v>
      </c>
      <c r="BG15" s="3">
        <v>70130</v>
      </c>
      <c r="BH15" s="3">
        <v>71401</v>
      </c>
      <c r="BI15" s="3">
        <v>70726</v>
      </c>
      <c r="BJ15" s="3">
        <v>73306</v>
      </c>
      <c r="BK15" s="3">
        <v>72717</v>
      </c>
      <c r="BL15" s="3">
        <v>72760</v>
      </c>
      <c r="BM15" s="3">
        <v>73012</v>
      </c>
      <c r="BN15" s="3">
        <v>72892</v>
      </c>
      <c r="BO15" s="3">
        <v>74035</v>
      </c>
      <c r="BP15" s="3">
        <v>69148</v>
      </c>
      <c r="BQ15" s="3">
        <v>66643</v>
      </c>
      <c r="BR15" s="3">
        <v>65737</v>
      </c>
      <c r="BS15" s="3">
        <v>63877</v>
      </c>
      <c r="BT15" s="3">
        <v>62460</v>
      </c>
      <c r="BU15" s="3">
        <v>60678</v>
      </c>
      <c r="BV15" s="3">
        <v>60421</v>
      </c>
      <c r="BW15" s="3">
        <v>59208</v>
      </c>
      <c r="BX15" s="3">
        <v>58165</v>
      </c>
      <c r="BY15" s="3">
        <v>57164</v>
      </c>
      <c r="BZ15" s="3">
        <v>55293</v>
      </c>
      <c r="CA15" s="3">
        <v>55450</v>
      </c>
      <c r="CB15" s="3">
        <v>54571</v>
      </c>
      <c r="CC15" s="3">
        <v>56877</v>
      </c>
      <c r="CD15" s="3">
        <v>57409</v>
      </c>
      <c r="CE15" s="3">
        <v>60473</v>
      </c>
      <c r="CF15" s="3">
        <v>59097</v>
      </c>
      <c r="CG15" s="3">
        <v>57668</v>
      </c>
      <c r="CH15" s="3">
        <v>44082</v>
      </c>
      <c r="CI15" s="3">
        <v>47326</v>
      </c>
      <c r="CJ15" s="3">
        <v>47002</v>
      </c>
      <c r="CK15" s="3">
        <v>47562</v>
      </c>
      <c r="CL15" s="3">
        <v>47890</v>
      </c>
      <c r="CM15" s="3">
        <v>52271</v>
      </c>
      <c r="CN15" s="3">
        <v>51698</v>
      </c>
      <c r="CO15" s="3">
        <v>50100</v>
      </c>
      <c r="CP15" s="3">
        <v>45549</v>
      </c>
      <c r="CQ15" s="3">
        <v>41815</v>
      </c>
      <c r="CR15" s="3">
        <v>41448</v>
      </c>
      <c r="CS15" s="3">
        <v>38346</v>
      </c>
      <c r="CT15" s="3">
        <v>35827</v>
      </c>
      <c r="CU15" s="3">
        <v>34231</v>
      </c>
      <c r="CV15" s="3">
        <v>32308</v>
      </c>
      <c r="CW15" s="3">
        <v>31473</v>
      </c>
      <c r="CX15" s="3">
        <v>27026</v>
      </c>
      <c r="CY15" s="3">
        <v>23795</v>
      </c>
      <c r="CZ15" s="3">
        <v>21178</v>
      </c>
      <c r="DA15" s="3">
        <v>18019</v>
      </c>
      <c r="DB15" s="3">
        <v>15354</v>
      </c>
      <c r="DC15" s="3">
        <v>12711</v>
      </c>
      <c r="DD15" s="3">
        <v>10729</v>
      </c>
      <c r="DE15" s="3">
        <v>8922</v>
      </c>
      <c r="DF15" s="3">
        <v>7065</v>
      </c>
      <c r="DG15" s="3">
        <v>5277</v>
      </c>
      <c r="DH15" s="3">
        <v>2598</v>
      </c>
      <c r="DI15" s="3">
        <v>1557</v>
      </c>
      <c r="DJ15" s="3">
        <v>1207</v>
      </c>
      <c r="DK15" s="3">
        <v>1012</v>
      </c>
      <c r="DL15" s="3">
        <v>966</v>
      </c>
      <c r="DM15" s="3">
        <v>1549</v>
      </c>
      <c r="DN15" s="9">
        <f t="shared" si="4"/>
        <v>4424467</v>
      </c>
      <c r="DO15" s="6">
        <f t="shared" si="5"/>
        <v>0.17097765674373885</v>
      </c>
      <c r="DP15" s="6">
        <f t="shared" si="6"/>
        <v>0.2048477251610194</v>
      </c>
      <c r="DQ15" s="10">
        <f t="shared" si="7"/>
        <v>2.4198168954588203E-2</v>
      </c>
      <c r="DR15" s="6">
        <v>0.51625947260992111</v>
      </c>
    </row>
    <row r="16" spans="1:122">
      <c r="A16" s="1" t="s">
        <v>0</v>
      </c>
      <c r="B16" s="8">
        <v>2016</v>
      </c>
      <c r="C16" s="3">
        <v>0</v>
      </c>
      <c r="D16" s="3">
        <v>1</v>
      </c>
      <c r="E16" s="3">
        <v>1</v>
      </c>
      <c r="F16" s="9">
        <f t="shared" si="1"/>
        <v>4404246</v>
      </c>
      <c r="G16" s="4">
        <v>8109</v>
      </c>
      <c r="H16" s="4">
        <v>1844</v>
      </c>
      <c r="I16" s="4">
        <f t="shared" si="8"/>
        <v>1438.3578047447204</v>
      </c>
      <c r="J16" s="4">
        <f t="shared" si="2"/>
        <v>-154.79999999999927</v>
      </c>
      <c r="K16" s="4">
        <v>8263.7999999999993</v>
      </c>
      <c r="L16" s="4">
        <f t="shared" si="0"/>
        <v>1876.325709326863</v>
      </c>
      <c r="M16" s="4">
        <v>-0.1</v>
      </c>
      <c r="N16" s="4">
        <v>1.2800554930042312</v>
      </c>
      <c r="O16" s="4">
        <f t="shared" si="9"/>
        <v>6455.8138652295784</v>
      </c>
      <c r="P16" s="4">
        <f t="shared" si="3"/>
        <v>1465.8159115611568</v>
      </c>
      <c r="Q16" s="3">
        <v>32556</v>
      </c>
      <c r="R16" s="3">
        <v>34407</v>
      </c>
      <c r="S16" s="3">
        <v>35527</v>
      </c>
      <c r="T16" s="3">
        <v>37115</v>
      </c>
      <c r="U16" s="3">
        <v>37441</v>
      </c>
      <c r="V16" s="3">
        <v>38223</v>
      </c>
      <c r="W16" s="3">
        <v>39347</v>
      </c>
      <c r="X16" s="3">
        <v>39635</v>
      </c>
      <c r="Y16" s="3">
        <v>39398</v>
      </c>
      <c r="Z16" s="3">
        <v>38841</v>
      </c>
      <c r="AA16" s="3">
        <v>38486</v>
      </c>
      <c r="AB16" s="3">
        <v>38385</v>
      </c>
      <c r="AC16" s="3">
        <v>38477</v>
      </c>
      <c r="AD16" s="3">
        <v>37824</v>
      </c>
      <c r="AE16" s="3">
        <v>37875</v>
      </c>
      <c r="AF16" s="3">
        <v>39020</v>
      </c>
      <c r="AG16" s="3">
        <v>37864</v>
      </c>
      <c r="AH16" s="3">
        <v>38073</v>
      </c>
      <c r="AI16" s="3">
        <v>38049</v>
      </c>
      <c r="AJ16" s="3">
        <v>37705</v>
      </c>
      <c r="AK16" s="3">
        <v>37670</v>
      </c>
      <c r="AL16" s="3">
        <v>38142</v>
      </c>
      <c r="AM16" s="3">
        <v>38536</v>
      </c>
      <c r="AN16" s="3">
        <v>39879</v>
      </c>
      <c r="AO16" s="3">
        <v>40524</v>
      </c>
      <c r="AP16" s="3">
        <v>41488</v>
      </c>
      <c r="AQ16" s="3">
        <v>41475</v>
      </c>
      <c r="AR16" s="3">
        <v>43023</v>
      </c>
      <c r="AS16" s="3">
        <v>42350</v>
      </c>
      <c r="AT16" s="3">
        <v>43724</v>
      </c>
      <c r="AU16" s="3">
        <v>45101</v>
      </c>
      <c r="AV16" s="3">
        <v>45455</v>
      </c>
      <c r="AW16" s="3">
        <v>47021</v>
      </c>
      <c r="AX16" s="3">
        <v>48998</v>
      </c>
      <c r="AY16" s="3">
        <v>49350</v>
      </c>
      <c r="AZ16" s="3">
        <v>50967</v>
      </c>
      <c r="BA16" s="3">
        <v>52510</v>
      </c>
      <c r="BB16" s="3">
        <v>56098</v>
      </c>
      <c r="BC16" s="3">
        <v>59003</v>
      </c>
      <c r="BD16" s="3">
        <v>61872</v>
      </c>
      <c r="BE16" s="3">
        <v>65532</v>
      </c>
      <c r="BF16" s="3">
        <v>68308</v>
      </c>
      <c r="BG16" s="3">
        <v>68343</v>
      </c>
      <c r="BH16" s="3">
        <v>69963</v>
      </c>
      <c r="BI16" s="3">
        <v>71108</v>
      </c>
      <c r="BJ16" s="3">
        <v>70419</v>
      </c>
      <c r="BK16" s="3">
        <v>73029</v>
      </c>
      <c r="BL16" s="3">
        <v>72471</v>
      </c>
      <c r="BM16" s="3">
        <v>72567</v>
      </c>
      <c r="BN16" s="3">
        <v>72869</v>
      </c>
      <c r="BO16" s="3">
        <v>72638</v>
      </c>
      <c r="BP16" s="3">
        <v>73788</v>
      </c>
      <c r="BQ16" s="3">
        <v>68840</v>
      </c>
      <c r="BR16" s="3">
        <v>66337</v>
      </c>
      <c r="BS16" s="3">
        <v>65499</v>
      </c>
      <c r="BT16" s="3">
        <v>63501</v>
      </c>
      <c r="BU16" s="3">
        <v>62139</v>
      </c>
      <c r="BV16" s="3">
        <v>60361</v>
      </c>
      <c r="BW16" s="3">
        <v>60125</v>
      </c>
      <c r="BX16" s="3">
        <v>58848</v>
      </c>
      <c r="BY16" s="3">
        <v>57832</v>
      </c>
      <c r="BZ16" s="3">
        <v>56898</v>
      </c>
      <c r="CA16" s="3">
        <v>54920</v>
      </c>
      <c r="CB16" s="3">
        <v>54992</v>
      </c>
      <c r="CC16" s="3">
        <v>54074</v>
      </c>
      <c r="CD16" s="3">
        <v>56414</v>
      </c>
      <c r="CE16" s="3">
        <v>56906</v>
      </c>
      <c r="CF16" s="3">
        <v>59904</v>
      </c>
      <c r="CG16" s="3">
        <v>58501</v>
      </c>
      <c r="CH16" s="3">
        <v>56980</v>
      </c>
      <c r="CI16" s="3">
        <v>43579</v>
      </c>
      <c r="CJ16" s="3">
        <v>46627</v>
      </c>
      <c r="CK16" s="3">
        <v>46259</v>
      </c>
      <c r="CL16" s="3">
        <v>46703</v>
      </c>
      <c r="CM16" s="3">
        <v>47000</v>
      </c>
      <c r="CN16" s="3">
        <v>51207</v>
      </c>
      <c r="CO16" s="3">
        <v>50444</v>
      </c>
      <c r="CP16" s="3">
        <v>48769</v>
      </c>
      <c r="CQ16" s="3">
        <v>44150</v>
      </c>
      <c r="CR16" s="3">
        <v>40308</v>
      </c>
      <c r="CS16" s="3">
        <v>39746</v>
      </c>
      <c r="CT16" s="3">
        <v>36614</v>
      </c>
      <c r="CU16" s="3">
        <v>33927</v>
      </c>
      <c r="CV16" s="3">
        <v>32183</v>
      </c>
      <c r="CW16" s="3">
        <v>30076</v>
      </c>
      <c r="CX16" s="3">
        <v>29075</v>
      </c>
      <c r="CY16" s="3">
        <v>24687</v>
      </c>
      <c r="CZ16" s="3">
        <v>21445</v>
      </c>
      <c r="DA16" s="3">
        <v>18878</v>
      </c>
      <c r="DB16" s="3">
        <v>15768</v>
      </c>
      <c r="DC16" s="3">
        <v>13147</v>
      </c>
      <c r="DD16" s="3">
        <v>10683</v>
      </c>
      <c r="DE16" s="3">
        <v>8782</v>
      </c>
      <c r="DF16" s="3">
        <v>7151</v>
      </c>
      <c r="DG16" s="3">
        <v>5530</v>
      </c>
      <c r="DH16" s="3">
        <v>3882</v>
      </c>
      <c r="DI16" s="3">
        <v>1944</v>
      </c>
      <c r="DJ16" s="3">
        <v>1083</v>
      </c>
      <c r="DK16" s="3">
        <v>861</v>
      </c>
      <c r="DL16" s="3">
        <v>649</v>
      </c>
      <c r="DM16" s="3">
        <v>1549</v>
      </c>
      <c r="DN16" s="9">
        <f t="shared" si="4"/>
        <v>4404246</v>
      </c>
      <c r="DO16" s="6">
        <f t="shared" si="5"/>
        <v>0.17236253379125507</v>
      </c>
      <c r="DP16" s="6">
        <f t="shared" si="6"/>
        <v>0.2079752130103541</v>
      </c>
      <c r="DQ16" s="10">
        <f t="shared" si="7"/>
        <v>2.3270725568008691E-2</v>
      </c>
      <c r="DR16" s="6">
        <v>0.51594620282336634</v>
      </c>
    </row>
    <row r="17" spans="1:122">
      <c r="A17" s="1" t="s">
        <v>1</v>
      </c>
      <c r="B17" s="8">
        <v>2002</v>
      </c>
      <c r="C17" s="3">
        <v>0</v>
      </c>
      <c r="D17" s="3">
        <v>0</v>
      </c>
      <c r="E17" s="3">
        <v>0</v>
      </c>
      <c r="F17" s="9">
        <f t="shared" si="1"/>
        <v>119353</v>
      </c>
      <c r="G17" s="4">
        <v>191</v>
      </c>
      <c r="H17" s="4">
        <v>1588.65</v>
      </c>
      <c r="I17" s="4">
        <f>H17</f>
        <v>1588.65</v>
      </c>
      <c r="J17" s="4">
        <f t="shared" si="2"/>
        <v>0.80000000000001137</v>
      </c>
      <c r="K17" s="4">
        <v>190.2</v>
      </c>
      <c r="L17" s="4">
        <f t="shared" si="0"/>
        <v>1593.5921175001884</v>
      </c>
      <c r="M17" s="4"/>
      <c r="N17" s="4"/>
      <c r="O17" s="4">
        <f>K17</f>
        <v>190.2</v>
      </c>
      <c r="P17" s="4">
        <f>L17</f>
        <v>1593.5921175001884</v>
      </c>
      <c r="Q17" s="3">
        <v>1118</v>
      </c>
      <c r="R17" s="3">
        <v>1137</v>
      </c>
      <c r="S17" s="3">
        <v>1111</v>
      </c>
      <c r="T17" s="3">
        <v>1066</v>
      </c>
      <c r="U17" s="3">
        <v>986</v>
      </c>
      <c r="V17" s="3">
        <v>1078</v>
      </c>
      <c r="W17" s="3">
        <v>999</v>
      </c>
      <c r="X17" s="3">
        <v>994</v>
      </c>
      <c r="Y17" s="3">
        <v>952</v>
      </c>
      <c r="Z17" s="3">
        <v>1018</v>
      </c>
      <c r="AA17" s="3">
        <v>1010</v>
      </c>
      <c r="AB17" s="3">
        <v>1036</v>
      </c>
      <c r="AC17" s="3">
        <v>956</v>
      </c>
      <c r="AD17" s="3">
        <v>1015</v>
      </c>
      <c r="AE17" s="3">
        <v>962</v>
      </c>
      <c r="AF17" s="3">
        <v>994</v>
      </c>
      <c r="AG17" s="3">
        <v>977</v>
      </c>
      <c r="AH17" s="3">
        <v>975</v>
      </c>
      <c r="AI17" s="3">
        <v>1033</v>
      </c>
      <c r="AJ17" s="3">
        <v>1028</v>
      </c>
      <c r="AK17" s="3">
        <v>984</v>
      </c>
      <c r="AL17" s="3">
        <v>1178</v>
      </c>
      <c r="AM17" s="3">
        <v>1136</v>
      </c>
      <c r="AN17" s="3">
        <v>1438</v>
      </c>
      <c r="AO17" s="3">
        <v>1375</v>
      </c>
      <c r="AP17" s="3">
        <v>1519</v>
      </c>
      <c r="AQ17" s="3">
        <v>1696</v>
      </c>
      <c r="AR17" s="3">
        <v>1711</v>
      </c>
      <c r="AS17" s="3">
        <v>1824</v>
      </c>
      <c r="AT17" s="3">
        <v>1895</v>
      </c>
      <c r="AU17" s="3">
        <v>1986</v>
      </c>
      <c r="AV17" s="3">
        <v>2001</v>
      </c>
      <c r="AW17" s="3">
        <v>2098</v>
      </c>
      <c r="AX17" s="3">
        <v>2018</v>
      </c>
      <c r="AY17" s="3">
        <v>2033</v>
      </c>
      <c r="AZ17" s="3">
        <v>2133</v>
      </c>
      <c r="BA17" s="3">
        <v>2114</v>
      </c>
      <c r="BB17" s="3">
        <v>2236</v>
      </c>
      <c r="BC17" s="3">
        <v>2047</v>
      </c>
      <c r="BD17" s="3">
        <v>1897</v>
      </c>
      <c r="BE17" s="3">
        <v>1924</v>
      </c>
      <c r="BF17" s="3">
        <v>1775</v>
      </c>
      <c r="BG17" s="3">
        <v>1827</v>
      </c>
      <c r="BH17" s="3">
        <v>1689</v>
      </c>
      <c r="BI17" s="3">
        <v>1679</v>
      </c>
      <c r="BJ17" s="3">
        <v>1646</v>
      </c>
      <c r="BK17" s="3">
        <v>1669</v>
      </c>
      <c r="BL17" s="3">
        <v>1685</v>
      </c>
      <c r="BM17" s="3">
        <v>1655</v>
      </c>
      <c r="BN17" s="3">
        <v>1557</v>
      </c>
      <c r="BO17" s="3">
        <v>1636</v>
      </c>
      <c r="BP17" s="3">
        <v>1694</v>
      </c>
      <c r="BQ17" s="3">
        <v>1697</v>
      </c>
      <c r="BR17" s="3">
        <v>1797</v>
      </c>
      <c r="BS17" s="3">
        <v>1676</v>
      </c>
      <c r="BT17" s="3">
        <v>1614</v>
      </c>
      <c r="BU17" s="3">
        <v>1305</v>
      </c>
      <c r="BV17" s="3">
        <v>1412</v>
      </c>
      <c r="BW17" s="3">
        <v>1465</v>
      </c>
      <c r="BX17" s="3">
        <v>1545</v>
      </c>
      <c r="BY17" s="3">
        <v>1530</v>
      </c>
      <c r="BZ17" s="3">
        <v>1622</v>
      </c>
      <c r="CA17" s="3">
        <v>1565</v>
      </c>
      <c r="CB17" s="3">
        <v>1565</v>
      </c>
      <c r="CC17" s="3">
        <v>1412</v>
      </c>
      <c r="CD17" s="3">
        <v>1333</v>
      </c>
      <c r="CE17" s="3">
        <v>1325</v>
      </c>
      <c r="CF17" s="3">
        <v>1269</v>
      </c>
      <c r="CG17" s="3">
        <v>1291</v>
      </c>
      <c r="CH17" s="3">
        <v>1289</v>
      </c>
      <c r="CI17" s="3">
        <v>1307</v>
      </c>
      <c r="CJ17" s="3">
        <v>1323</v>
      </c>
      <c r="CK17" s="3">
        <v>1191</v>
      </c>
      <c r="CL17" s="3">
        <v>1192</v>
      </c>
      <c r="CM17" s="3">
        <v>1122</v>
      </c>
      <c r="CN17" s="3">
        <v>1104</v>
      </c>
      <c r="CO17" s="3">
        <v>963</v>
      </c>
      <c r="CP17" s="3">
        <v>923</v>
      </c>
      <c r="CQ17" s="3">
        <v>919</v>
      </c>
      <c r="CR17" s="3">
        <v>911</v>
      </c>
      <c r="CS17" s="3">
        <v>849</v>
      </c>
      <c r="CT17" s="3">
        <v>767</v>
      </c>
      <c r="CU17" s="3">
        <v>458</v>
      </c>
      <c r="CV17" s="3">
        <v>378</v>
      </c>
      <c r="CW17" s="3">
        <v>342</v>
      </c>
      <c r="CX17" s="3">
        <v>374</v>
      </c>
      <c r="CY17" s="3">
        <v>442</v>
      </c>
      <c r="CZ17" s="3">
        <v>405</v>
      </c>
      <c r="DA17" s="3">
        <v>336</v>
      </c>
      <c r="DB17" s="3">
        <v>281</v>
      </c>
      <c r="DC17" s="3">
        <v>218</v>
      </c>
      <c r="DD17" s="3">
        <v>167</v>
      </c>
      <c r="DE17" s="3">
        <v>139</v>
      </c>
      <c r="DF17" s="3">
        <v>80</v>
      </c>
      <c r="DG17" s="3">
        <v>72</v>
      </c>
      <c r="DH17" s="3">
        <v>63</v>
      </c>
      <c r="DI17" s="3">
        <v>46</v>
      </c>
      <c r="DJ17" s="3">
        <v>28</v>
      </c>
      <c r="DK17" s="3">
        <v>17</v>
      </c>
      <c r="DL17" s="3">
        <v>11</v>
      </c>
      <c r="DM17" s="3">
        <v>13</v>
      </c>
      <c r="DN17" s="9">
        <f t="shared" si="4"/>
        <v>119353</v>
      </c>
      <c r="DO17" s="6">
        <f t="shared" si="5"/>
        <v>0.12680033178889513</v>
      </c>
      <c r="DP17" s="6">
        <f t="shared" si="6"/>
        <v>0.19144051678633969</v>
      </c>
      <c r="DQ17" s="10">
        <f t="shared" si="7"/>
        <v>2.8202056085728889E-2</v>
      </c>
      <c r="DR17" s="6">
        <v>0.50999137013732376</v>
      </c>
    </row>
    <row r="18" spans="1:122" ht="15.75" customHeight="1">
      <c r="A18" s="1" t="s">
        <v>1</v>
      </c>
      <c r="B18" s="8">
        <v>2003</v>
      </c>
      <c r="C18" s="3">
        <v>0</v>
      </c>
      <c r="D18" s="3">
        <v>0</v>
      </c>
      <c r="E18" s="3">
        <v>0</v>
      </c>
      <c r="F18" s="9">
        <f t="shared" si="1"/>
        <v>120372</v>
      </c>
      <c r="G18" s="4">
        <v>195</v>
      </c>
      <c r="H18" s="4">
        <v>1605.28</v>
      </c>
      <c r="I18" s="4">
        <f>G18/F18*1000000/N18</f>
        <v>1575.8541517404992</v>
      </c>
      <c r="J18" s="4">
        <f t="shared" si="2"/>
        <v>-2.5999999999999943</v>
      </c>
      <c r="K18" s="4">
        <v>197.6</v>
      </c>
      <c r="L18" s="4">
        <f t="shared" si="0"/>
        <v>1641.5777755624231</v>
      </c>
      <c r="M18" s="4">
        <v>2.8</v>
      </c>
      <c r="N18" s="4">
        <v>1.028</v>
      </c>
      <c r="O18" s="4">
        <f>K18/N18</f>
        <v>192.21789883268482</v>
      </c>
      <c r="P18" s="4">
        <f t="shared" ref="P18:P31" si="10">L18/N18</f>
        <v>1596.8655404303727</v>
      </c>
      <c r="Q18" s="3">
        <v>1102</v>
      </c>
      <c r="R18" s="3">
        <v>1124</v>
      </c>
      <c r="S18" s="3">
        <v>1151</v>
      </c>
      <c r="T18" s="3">
        <v>1115</v>
      </c>
      <c r="U18" s="3">
        <v>1070</v>
      </c>
      <c r="V18" s="3">
        <v>992</v>
      </c>
      <c r="W18" s="3">
        <v>1096</v>
      </c>
      <c r="X18" s="3">
        <v>1010</v>
      </c>
      <c r="Y18" s="3">
        <v>1008</v>
      </c>
      <c r="Z18" s="3">
        <v>973</v>
      </c>
      <c r="AA18" s="3">
        <v>1026</v>
      </c>
      <c r="AB18" s="3">
        <v>1024</v>
      </c>
      <c r="AC18" s="3">
        <v>1044</v>
      </c>
      <c r="AD18" s="3">
        <v>962</v>
      </c>
      <c r="AE18" s="3">
        <v>1018</v>
      </c>
      <c r="AF18" s="3">
        <v>978</v>
      </c>
      <c r="AG18" s="3">
        <v>1003</v>
      </c>
      <c r="AH18" s="3">
        <v>991</v>
      </c>
      <c r="AI18" s="3">
        <v>986</v>
      </c>
      <c r="AJ18" s="3">
        <v>1045</v>
      </c>
      <c r="AK18" s="3">
        <v>1043</v>
      </c>
      <c r="AL18" s="3">
        <v>998</v>
      </c>
      <c r="AM18" s="3">
        <v>1200</v>
      </c>
      <c r="AN18" s="3">
        <v>1171</v>
      </c>
      <c r="AO18" s="3">
        <v>1485</v>
      </c>
      <c r="AP18" s="3">
        <v>1415</v>
      </c>
      <c r="AQ18" s="3">
        <v>1569</v>
      </c>
      <c r="AR18" s="3">
        <v>1758</v>
      </c>
      <c r="AS18" s="3">
        <v>1757</v>
      </c>
      <c r="AT18" s="3">
        <v>1863</v>
      </c>
      <c r="AU18" s="3">
        <v>1957</v>
      </c>
      <c r="AV18" s="3">
        <v>2027</v>
      </c>
      <c r="AW18" s="3">
        <v>2044</v>
      </c>
      <c r="AX18" s="3">
        <v>2135</v>
      </c>
      <c r="AY18" s="3">
        <v>2054</v>
      </c>
      <c r="AZ18" s="3">
        <v>2068</v>
      </c>
      <c r="BA18" s="3">
        <v>2176</v>
      </c>
      <c r="BB18" s="3">
        <v>2147</v>
      </c>
      <c r="BC18" s="3">
        <v>2255</v>
      </c>
      <c r="BD18" s="3">
        <v>2051</v>
      </c>
      <c r="BE18" s="3">
        <v>1917</v>
      </c>
      <c r="BF18" s="3">
        <v>1939</v>
      </c>
      <c r="BG18" s="3">
        <v>1770</v>
      </c>
      <c r="BH18" s="3">
        <v>1839</v>
      </c>
      <c r="BI18" s="3">
        <v>1700</v>
      </c>
      <c r="BJ18" s="3">
        <v>1701</v>
      </c>
      <c r="BK18" s="3">
        <v>1666</v>
      </c>
      <c r="BL18" s="3">
        <v>1674</v>
      </c>
      <c r="BM18" s="3">
        <v>1689</v>
      </c>
      <c r="BN18" s="3">
        <v>1653</v>
      </c>
      <c r="BO18" s="3">
        <v>1563</v>
      </c>
      <c r="BP18" s="3">
        <v>1640</v>
      </c>
      <c r="BQ18" s="3">
        <v>1691</v>
      </c>
      <c r="BR18" s="3">
        <v>1692</v>
      </c>
      <c r="BS18" s="3">
        <v>1784</v>
      </c>
      <c r="BT18" s="3">
        <v>1684</v>
      </c>
      <c r="BU18" s="3">
        <v>1617</v>
      </c>
      <c r="BV18" s="3">
        <v>1311</v>
      </c>
      <c r="BW18" s="3">
        <v>1406</v>
      </c>
      <c r="BX18" s="3">
        <v>1459</v>
      </c>
      <c r="BY18" s="3">
        <v>1537</v>
      </c>
      <c r="BZ18" s="3">
        <v>1530</v>
      </c>
      <c r="CA18" s="3">
        <v>1622</v>
      </c>
      <c r="CB18" s="3">
        <v>1553</v>
      </c>
      <c r="CC18" s="3">
        <v>1560</v>
      </c>
      <c r="CD18" s="3">
        <v>1402</v>
      </c>
      <c r="CE18" s="3">
        <v>1305</v>
      </c>
      <c r="CF18" s="3">
        <v>1311</v>
      </c>
      <c r="CG18" s="3">
        <v>1255</v>
      </c>
      <c r="CH18" s="3">
        <v>1277</v>
      </c>
      <c r="CI18" s="3">
        <v>1263</v>
      </c>
      <c r="CJ18" s="3">
        <v>1273</v>
      </c>
      <c r="CK18" s="3">
        <v>1292</v>
      </c>
      <c r="CL18" s="3">
        <v>1176</v>
      </c>
      <c r="CM18" s="3">
        <v>1151</v>
      </c>
      <c r="CN18" s="3">
        <v>1088</v>
      </c>
      <c r="CO18" s="3">
        <v>1074</v>
      </c>
      <c r="CP18" s="3">
        <v>926</v>
      </c>
      <c r="CQ18" s="3">
        <v>898</v>
      </c>
      <c r="CR18" s="3">
        <v>888</v>
      </c>
      <c r="CS18" s="3">
        <v>881</v>
      </c>
      <c r="CT18" s="3">
        <v>815</v>
      </c>
      <c r="CU18" s="3">
        <v>708</v>
      </c>
      <c r="CV18" s="3">
        <v>425</v>
      </c>
      <c r="CW18" s="3">
        <v>345</v>
      </c>
      <c r="CX18" s="3">
        <v>308</v>
      </c>
      <c r="CY18" s="3">
        <v>330</v>
      </c>
      <c r="CZ18" s="3">
        <v>381</v>
      </c>
      <c r="DA18" s="3">
        <v>344</v>
      </c>
      <c r="DB18" s="3">
        <v>272</v>
      </c>
      <c r="DC18" s="3">
        <v>235</v>
      </c>
      <c r="DD18" s="3">
        <v>181</v>
      </c>
      <c r="DE18" s="3">
        <v>124</v>
      </c>
      <c r="DF18" s="3">
        <v>113</v>
      </c>
      <c r="DG18" s="3">
        <v>60</v>
      </c>
      <c r="DH18" s="3">
        <v>56</v>
      </c>
      <c r="DI18" s="3">
        <v>49</v>
      </c>
      <c r="DJ18" s="3">
        <v>30</v>
      </c>
      <c r="DK18" s="3">
        <v>17</v>
      </c>
      <c r="DL18" s="3">
        <v>12</v>
      </c>
      <c r="DM18" s="3">
        <v>19</v>
      </c>
      <c r="DN18" s="9">
        <f t="shared" si="4"/>
        <v>120372</v>
      </c>
      <c r="DO18" s="6">
        <f t="shared" si="5"/>
        <v>0.12852656764031503</v>
      </c>
      <c r="DP18" s="6">
        <f t="shared" si="6"/>
        <v>0.19183863356926861</v>
      </c>
      <c r="DQ18" s="10">
        <f t="shared" si="7"/>
        <v>2.8054697105639185E-2</v>
      </c>
      <c r="DR18" s="6">
        <v>0.50905526202106799</v>
      </c>
    </row>
    <row r="19" spans="1:122">
      <c r="A19" s="1" t="s">
        <v>1</v>
      </c>
      <c r="B19" s="8">
        <v>2004</v>
      </c>
      <c r="C19" s="3">
        <v>0</v>
      </c>
      <c r="D19" s="3">
        <v>0</v>
      </c>
      <c r="E19" s="3">
        <v>0</v>
      </c>
      <c r="F19" s="9">
        <f t="shared" si="1"/>
        <v>121555</v>
      </c>
      <c r="G19" s="4">
        <v>220</v>
      </c>
      <c r="H19" s="4">
        <v>1797</v>
      </c>
      <c r="I19" s="4">
        <f t="shared" si="8"/>
        <v>1721.0009291150507</v>
      </c>
      <c r="J19" s="4">
        <f t="shared" si="2"/>
        <v>11</v>
      </c>
      <c r="K19" s="4">
        <v>209</v>
      </c>
      <c r="L19" s="4">
        <f t="shared" si="0"/>
        <v>1719.3862860433549</v>
      </c>
      <c r="M19" s="4">
        <v>2.2999999999999998</v>
      </c>
      <c r="N19" s="4">
        <v>1.051644</v>
      </c>
      <c r="O19" s="4">
        <f t="shared" ref="O19:O31" si="11">K19/N19</f>
        <v>198.73645454165097</v>
      </c>
      <c r="P19" s="4">
        <f t="shared" si="10"/>
        <v>1634.950882659298</v>
      </c>
      <c r="Q19" s="3">
        <v>1153</v>
      </c>
      <c r="R19" s="3">
        <v>1120</v>
      </c>
      <c r="S19" s="3">
        <v>1142</v>
      </c>
      <c r="T19" s="3">
        <v>1164</v>
      </c>
      <c r="U19" s="3">
        <v>1131</v>
      </c>
      <c r="V19" s="3">
        <v>1068</v>
      </c>
      <c r="W19" s="3">
        <v>993</v>
      </c>
      <c r="X19" s="3">
        <v>1110</v>
      </c>
      <c r="Y19" s="3">
        <v>1012</v>
      </c>
      <c r="Z19" s="3">
        <v>1008</v>
      </c>
      <c r="AA19" s="3">
        <v>963</v>
      </c>
      <c r="AB19" s="3">
        <v>1038</v>
      </c>
      <c r="AC19" s="3">
        <v>1026</v>
      </c>
      <c r="AD19" s="3">
        <v>1047</v>
      </c>
      <c r="AE19" s="3">
        <v>975</v>
      </c>
      <c r="AF19" s="3">
        <v>1021</v>
      </c>
      <c r="AG19" s="3">
        <v>978</v>
      </c>
      <c r="AH19" s="3">
        <v>1015</v>
      </c>
      <c r="AI19" s="3">
        <v>993</v>
      </c>
      <c r="AJ19" s="3">
        <v>1001</v>
      </c>
      <c r="AK19" s="3">
        <v>1080</v>
      </c>
      <c r="AL19" s="3">
        <v>1089</v>
      </c>
      <c r="AM19" s="3">
        <v>1037</v>
      </c>
      <c r="AN19" s="3">
        <v>1261</v>
      </c>
      <c r="AO19" s="3">
        <v>1236</v>
      </c>
      <c r="AP19" s="3">
        <v>1542</v>
      </c>
      <c r="AQ19" s="3">
        <v>1494</v>
      </c>
      <c r="AR19" s="3">
        <v>1643</v>
      </c>
      <c r="AS19" s="3">
        <v>1834</v>
      </c>
      <c r="AT19" s="3">
        <v>1844</v>
      </c>
      <c r="AU19" s="3">
        <v>1929</v>
      </c>
      <c r="AV19" s="3">
        <v>1984</v>
      </c>
      <c r="AW19" s="3">
        <v>2051</v>
      </c>
      <c r="AX19" s="3">
        <v>2071</v>
      </c>
      <c r="AY19" s="3">
        <v>2158</v>
      </c>
      <c r="AZ19" s="3">
        <v>2078</v>
      </c>
      <c r="BA19" s="3">
        <v>2093</v>
      </c>
      <c r="BB19" s="3">
        <v>2200</v>
      </c>
      <c r="BC19" s="3">
        <v>2173</v>
      </c>
      <c r="BD19" s="3">
        <v>2268</v>
      </c>
      <c r="BE19" s="3">
        <v>2068</v>
      </c>
      <c r="BF19" s="3">
        <v>1930</v>
      </c>
      <c r="BG19" s="3">
        <v>1933</v>
      </c>
      <c r="BH19" s="3">
        <v>1784</v>
      </c>
      <c r="BI19" s="3">
        <v>1846</v>
      </c>
      <c r="BJ19" s="3">
        <v>1728</v>
      </c>
      <c r="BK19" s="3">
        <v>1709</v>
      </c>
      <c r="BL19" s="3">
        <v>1668</v>
      </c>
      <c r="BM19" s="3">
        <v>1681</v>
      </c>
      <c r="BN19" s="3">
        <v>1690</v>
      </c>
      <c r="BO19" s="3">
        <v>1659</v>
      </c>
      <c r="BP19" s="3">
        <v>1562</v>
      </c>
      <c r="BQ19" s="3">
        <v>1643</v>
      </c>
      <c r="BR19" s="3">
        <v>1685</v>
      </c>
      <c r="BS19" s="3">
        <v>1705</v>
      </c>
      <c r="BT19" s="3">
        <v>1777</v>
      </c>
      <c r="BU19" s="3">
        <v>1682</v>
      </c>
      <c r="BV19" s="3">
        <v>1613</v>
      </c>
      <c r="BW19" s="3">
        <v>1306</v>
      </c>
      <c r="BX19" s="3">
        <v>1398</v>
      </c>
      <c r="BY19" s="3">
        <v>1459</v>
      </c>
      <c r="BZ19" s="3">
        <v>1538</v>
      </c>
      <c r="CA19" s="3">
        <v>1529</v>
      </c>
      <c r="CB19" s="3">
        <v>1606</v>
      </c>
      <c r="CC19" s="3">
        <v>1546</v>
      </c>
      <c r="CD19" s="3">
        <v>1549</v>
      </c>
      <c r="CE19" s="3">
        <v>1391</v>
      </c>
      <c r="CF19" s="3">
        <v>1305</v>
      </c>
      <c r="CG19" s="3">
        <v>1292</v>
      </c>
      <c r="CH19" s="3">
        <v>1221</v>
      </c>
      <c r="CI19" s="3">
        <v>1248</v>
      </c>
      <c r="CJ19" s="3">
        <v>1239</v>
      </c>
      <c r="CK19" s="3">
        <v>1238</v>
      </c>
      <c r="CL19" s="3">
        <v>1267</v>
      </c>
      <c r="CM19" s="3">
        <v>1139</v>
      </c>
      <c r="CN19" s="3">
        <v>1124</v>
      </c>
      <c r="CO19" s="3">
        <v>1063</v>
      </c>
      <c r="CP19" s="3">
        <v>1038</v>
      </c>
      <c r="CQ19" s="3">
        <v>900</v>
      </c>
      <c r="CR19" s="3">
        <v>866</v>
      </c>
      <c r="CS19" s="3">
        <v>858</v>
      </c>
      <c r="CT19" s="3">
        <v>831</v>
      </c>
      <c r="CU19" s="3">
        <v>760</v>
      </c>
      <c r="CV19" s="3">
        <v>648</v>
      </c>
      <c r="CW19" s="3">
        <v>394</v>
      </c>
      <c r="CX19" s="3">
        <v>302</v>
      </c>
      <c r="CY19" s="3">
        <v>274</v>
      </c>
      <c r="CZ19" s="3">
        <v>305</v>
      </c>
      <c r="DA19" s="3">
        <v>325</v>
      </c>
      <c r="DB19" s="3">
        <v>283</v>
      </c>
      <c r="DC19" s="3">
        <v>235</v>
      </c>
      <c r="DD19" s="3">
        <v>185</v>
      </c>
      <c r="DE19" s="3">
        <v>145</v>
      </c>
      <c r="DF19" s="3">
        <v>102</v>
      </c>
      <c r="DG19" s="3">
        <v>85</v>
      </c>
      <c r="DH19" s="3">
        <v>47</v>
      </c>
      <c r="DI19" s="3">
        <v>42</v>
      </c>
      <c r="DJ19" s="3">
        <v>35</v>
      </c>
      <c r="DK19" s="3">
        <v>22</v>
      </c>
      <c r="DL19" s="3">
        <v>13</v>
      </c>
      <c r="DM19" s="3">
        <v>16</v>
      </c>
      <c r="DN19" s="9">
        <f t="shared" si="4"/>
        <v>121555</v>
      </c>
      <c r="DO19" s="6">
        <f t="shared" si="5"/>
        <v>0.12982600468923533</v>
      </c>
      <c r="DP19" s="6">
        <f t="shared" si="6"/>
        <v>0.19299905392620625</v>
      </c>
      <c r="DQ19" s="10">
        <f t="shared" si="7"/>
        <v>2.8094278310229936E-2</v>
      </c>
      <c r="DR19" s="6">
        <v>0.50904528814117067</v>
      </c>
    </row>
    <row r="20" spans="1:122">
      <c r="A20" s="1" t="s">
        <v>1</v>
      </c>
      <c r="B20" s="8">
        <v>2005</v>
      </c>
      <c r="C20" s="3">
        <v>0</v>
      </c>
      <c r="D20" s="3">
        <v>0</v>
      </c>
      <c r="E20" s="3">
        <v>0</v>
      </c>
      <c r="F20" s="9">
        <f t="shared" si="1"/>
        <v>122927</v>
      </c>
      <c r="G20" s="4">
        <v>224</v>
      </c>
      <c r="H20" s="4">
        <v>1815</v>
      </c>
      <c r="I20" s="4">
        <f t="shared" si="8"/>
        <v>1695.4347927282743</v>
      </c>
      <c r="J20" s="4">
        <f t="shared" si="2"/>
        <v>-0.80000000000001137</v>
      </c>
      <c r="K20" s="4">
        <v>224.8</v>
      </c>
      <c r="L20" s="4">
        <f t="shared" si="0"/>
        <v>1828.727618830688</v>
      </c>
      <c r="M20" s="4">
        <v>2.2000000000000002</v>
      </c>
      <c r="N20" s="4">
        <v>1.074780168</v>
      </c>
      <c r="O20" s="4">
        <f t="shared" si="11"/>
        <v>209.15905102558611</v>
      </c>
      <c r="P20" s="4">
        <f t="shared" si="10"/>
        <v>1701.489916988018</v>
      </c>
      <c r="Q20" s="3">
        <v>1167</v>
      </c>
      <c r="R20" s="3">
        <v>1149</v>
      </c>
      <c r="S20" s="3">
        <v>1119</v>
      </c>
      <c r="T20" s="3">
        <v>1135</v>
      </c>
      <c r="U20" s="3">
        <v>1178</v>
      </c>
      <c r="V20" s="3">
        <v>1135</v>
      </c>
      <c r="W20" s="3">
        <v>1086</v>
      </c>
      <c r="X20" s="3">
        <v>997</v>
      </c>
      <c r="Y20" s="3">
        <v>1126</v>
      </c>
      <c r="Z20" s="3">
        <v>1014</v>
      </c>
      <c r="AA20" s="3">
        <v>1023</v>
      </c>
      <c r="AB20" s="3">
        <v>988</v>
      </c>
      <c r="AC20" s="3">
        <v>1035</v>
      </c>
      <c r="AD20" s="3">
        <v>1025</v>
      </c>
      <c r="AE20" s="3">
        <v>1072</v>
      </c>
      <c r="AF20" s="3">
        <v>973</v>
      </c>
      <c r="AG20" s="3">
        <v>1033</v>
      </c>
      <c r="AH20" s="3">
        <v>994</v>
      </c>
      <c r="AI20" s="3">
        <v>1015</v>
      </c>
      <c r="AJ20" s="3">
        <v>1008</v>
      </c>
      <c r="AK20" s="3">
        <v>1033</v>
      </c>
      <c r="AL20" s="3">
        <v>1106</v>
      </c>
      <c r="AM20" s="3">
        <v>1133</v>
      </c>
      <c r="AN20" s="3">
        <v>1084</v>
      </c>
      <c r="AO20" s="3">
        <v>1280</v>
      </c>
      <c r="AP20" s="3">
        <v>1284</v>
      </c>
      <c r="AQ20" s="3">
        <v>1586</v>
      </c>
      <c r="AR20" s="3">
        <v>1561</v>
      </c>
      <c r="AS20" s="3">
        <v>1724</v>
      </c>
      <c r="AT20" s="3">
        <v>1891</v>
      </c>
      <c r="AU20" s="3">
        <v>1908</v>
      </c>
      <c r="AV20" s="3">
        <v>1999</v>
      </c>
      <c r="AW20" s="3">
        <v>2011</v>
      </c>
      <c r="AX20" s="3">
        <v>2062</v>
      </c>
      <c r="AY20" s="3">
        <v>2066</v>
      </c>
      <c r="AZ20" s="3">
        <v>2178</v>
      </c>
      <c r="BA20" s="3">
        <v>2113</v>
      </c>
      <c r="BB20" s="3">
        <v>2124</v>
      </c>
      <c r="BC20" s="3">
        <v>2206</v>
      </c>
      <c r="BD20" s="3">
        <v>2187</v>
      </c>
      <c r="BE20" s="3">
        <v>2289</v>
      </c>
      <c r="BF20" s="3">
        <v>2097</v>
      </c>
      <c r="BG20" s="3">
        <v>1962</v>
      </c>
      <c r="BH20" s="3">
        <v>1953</v>
      </c>
      <c r="BI20" s="3">
        <v>1781</v>
      </c>
      <c r="BJ20" s="3">
        <v>1856</v>
      </c>
      <c r="BK20" s="3">
        <v>1731</v>
      </c>
      <c r="BL20" s="3">
        <v>1715</v>
      </c>
      <c r="BM20" s="3">
        <v>1667</v>
      </c>
      <c r="BN20" s="3">
        <v>1697</v>
      </c>
      <c r="BO20" s="3">
        <v>1680</v>
      </c>
      <c r="BP20" s="3">
        <v>1667</v>
      </c>
      <c r="BQ20" s="3">
        <v>1574</v>
      </c>
      <c r="BR20" s="3">
        <v>1648</v>
      </c>
      <c r="BS20" s="3">
        <v>1672</v>
      </c>
      <c r="BT20" s="3">
        <v>1715</v>
      </c>
      <c r="BU20" s="3">
        <v>1778</v>
      </c>
      <c r="BV20" s="3">
        <v>1671</v>
      </c>
      <c r="BW20" s="3">
        <v>1615</v>
      </c>
      <c r="BX20" s="3">
        <v>1303</v>
      </c>
      <c r="BY20" s="3">
        <v>1400</v>
      </c>
      <c r="BZ20" s="3">
        <v>1460</v>
      </c>
      <c r="CA20" s="3">
        <v>1518</v>
      </c>
      <c r="CB20" s="3">
        <v>1524</v>
      </c>
      <c r="CC20" s="3">
        <v>1596</v>
      </c>
      <c r="CD20" s="3">
        <v>1524</v>
      </c>
      <c r="CE20" s="3">
        <v>1544</v>
      </c>
      <c r="CF20" s="3">
        <v>1382</v>
      </c>
      <c r="CG20" s="3">
        <v>1293</v>
      </c>
      <c r="CH20" s="3">
        <v>1271</v>
      </c>
      <c r="CI20" s="3">
        <v>1210</v>
      </c>
      <c r="CJ20" s="3">
        <v>1236</v>
      </c>
      <c r="CK20" s="3">
        <v>1226</v>
      </c>
      <c r="CL20" s="3">
        <v>1218</v>
      </c>
      <c r="CM20" s="3">
        <v>1254</v>
      </c>
      <c r="CN20" s="3">
        <v>1126</v>
      </c>
      <c r="CO20" s="3">
        <v>1099</v>
      </c>
      <c r="CP20" s="3">
        <v>1047</v>
      </c>
      <c r="CQ20" s="3">
        <v>1022</v>
      </c>
      <c r="CR20" s="3">
        <v>868</v>
      </c>
      <c r="CS20" s="3">
        <v>844</v>
      </c>
      <c r="CT20" s="3">
        <v>824</v>
      </c>
      <c r="CU20" s="3">
        <v>800</v>
      </c>
      <c r="CV20" s="3">
        <v>710</v>
      </c>
      <c r="CW20" s="3">
        <v>619</v>
      </c>
      <c r="CX20" s="3">
        <v>363</v>
      </c>
      <c r="CY20" s="3">
        <v>279</v>
      </c>
      <c r="CZ20" s="3">
        <v>258</v>
      </c>
      <c r="DA20" s="3">
        <v>268</v>
      </c>
      <c r="DB20" s="3">
        <v>275</v>
      </c>
      <c r="DC20" s="3">
        <v>250</v>
      </c>
      <c r="DD20" s="3">
        <v>191</v>
      </c>
      <c r="DE20" s="3">
        <v>154</v>
      </c>
      <c r="DF20" s="3">
        <v>118</v>
      </c>
      <c r="DG20" s="3">
        <v>79</v>
      </c>
      <c r="DH20" s="3">
        <v>70</v>
      </c>
      <c r="DI20" s="3">
        <v>37</v>
      </c>
      <c r="DJ20" s="3">
        <v>29</v>
      </c>
      <c r="DK20" s="3">
        <v>23</v>
      </c>
      <c r="DL20" s="3">
        <v>17</v>
      </c>
      <c r="DM20" s="3">
        <v>22</v>
      </c>
      <c r="DN20" s="9">
        <f t="shared" si="4"/>
        <v>122927</v>
      </c>
      <c r="DO20" s="6">
        <f t="shared" si="5"/>
        <v>0.13281052982664507</v>
      </c>
      <c r="DP20" s="6">
        <f t="shared" si="6"/>
        <v>0.19364338184450935</v>
      </c>
      <c r="DQ20" s="10">
        <f t="shared" si="7"/>
        <v>2.7943413570655756E-2</v>
      </c>
      <c r="DR20" s="6">
        <v>0.50752885859087105</v>
      </c>
    </row>
    <row r="21" spans="1:122">
      <c r="A21" s="1" t="s">
        <v>1</v>
      </c>
      <c r="B21" s="8">
        <v>2006</v>
      </c>
      <c r="C21" s="3">
        <v>0</v>
      </c>
      <c r="D21" s="3">
        <v>0</v>
      </c>
      <c r="E21" s="3">
        <v>0</v>
      </c>
      <c r="F21" s="9">
        <f t="shared" si="1"/>
        <v>123969</v>
      </c>
      <c r="G21" s="4">
        <v>237</v>
      </c>
      <c r="H21" s="4">
        <v>1905</v>
      </c>
      <c r="I21" s="4">
        <f t="shared" si="8"/>
        <v>1740.4626509250131</v>
      </c>
      <c r="J21" s="4">
        <f t="shared" si="2"/>
        <v>-8.1999999999999886</v>
      </c>
      <c r="K21" s="4">
        <v>245.2</v>
      </c>
      <c r="L21" s="4">
        <f t="shared" si="0"/>
        <v>1977.9138332970338</v>
      </c>
      <c r="M21" s="4">
        <v>2.2000000000000002</v>
      </c>
      <c r="N21" s="4">
        <v>1.098425331696</v>
      </c>
      <c r="O21" s="4">
        <f t="shared" si="11"/>
        <v>223.22864643098154</v>
      </c>
      <c r="P21" s="4">
        <f t="shared" si="10"/>
        <v>1800.6811899021652</v>
      </c>
      <c r="Q21" s="3">
        <v>1157</v>
      </c>
      <c r="R21" s="3">
        <v>1175</v>
      </c>
      <c r="S21" s="3">
        <v>1171</v>
      </c>
      <c r="T21" s="3">
        <v>1111</v>
      </c>
      <c r="U21" s="3">
        <v>1149</v>
      </c>
      <c r="V21" s="3">
        <v>1177</v>
      </c>
      <c r="W21" s="3">
        <v>1147</v>
      </c>
      <c r="X21" s="3">
        <v>1092</v>
      </c>
      <c r="Y21" s="3">
        <v>1001</v>
      </c>
      <c r="Z21" s="3">
        <v>1131</v>
      </c>
      <c r="AA21" s="3">
        <v>1024</v>
      </c>
      <c r="AB21" s="3">
        <v>1020</v>
      </c>
      <c r="AC21" s="3">
        <v>1000</v>
      </c>
      <c r="AD21" s="3">
        <v>1057</v>
      </c>
      <c r="AE21" s="3">
        <v>1033</v>
      </c>
      <c r="AF21" s="3">
        <v>1084</v>
      </c>
      <c r="AG21" s="3">
        <v>980</v>
      </c>
      <c r="AH21" s="3">
        <v>1039</v>
      </c>
      <c r="AI21" s="3">
        <v>1011</v>
      </c>
      <c r="AJ21" s="3">
        <v>1035</v>
      </c>
      <c r="AK21" s="3">
        <v>1010</v>
      </c>
      <c r="AL21" s="3">
        <v>1078</v>
      </c>
      <c r="AM21" s="3">
        <v>1158</v>
      </c>
      <c r="AN21" s="3">
        <v>1192</v>
      </c>
      <c r="AO21" s="3">
        <v>1141</v>
      </c>
      <c r="AP21" s="3">
        <v>1349</v>
      </c>
      <c r="AQ21" s="3">
        <v>1351</v>
      </c>
      <c r="AR21" s="3">
        <v>1625</v>
      </c>
      <c r="AS21" s="3">
        <v>1634</v>
      </c>
      <c r="AT21" s="3">
        <v>1765</v>
      </c>
      <c r="AU21" s="3">
        <v>1946</v>
      </c>
      <c r="AV21" s="3">
        <v>1976</v>
      </c>
      <c r="AW21" s="3">
        <v>2019</v>
      </c>
      <c r="AX21" s="3">
        <v>2026</v>
      </c>
      <c r="AY21" s="3">
        <v>2083</v>
      </c>
      <c r="AZ21" s="3">
        <v>2062</v>
      </c>
      <c r="BA21" s="3">
        <v>2200</v>
      </c>
      <c r="BB21" s="3">
        <v>2130</v>
      </c>
      <c r="BC21" s="3">
        <v>2136</v>
      </c>
      <c r="BD21" s="3">
        <v>2211</v>
      </c>
      <c r="BE21" s="3">
        <v>2199</v>
      </c>
      <c r="BF21" s="3">
        <v>2294</v>
      </c>
      <c r="BG21" s="3">
        <v>2120</v>
      </c>
      <c r="BH21" s="3">
        <v>1974</v>
      </c>
      <c r="BI21" s="3">
        <v>1965</v>
      </c>
      <c r="BJ21" s="3">
        <v>1783</v>
      </c>
      <c r="BK21" s="3">
        <v>1854</v>
      </c>
      <c r="BL21" s="3">
        <v>1741</v>
      </c>
      <c r="BM21" s="3">
        <v>1736</v>
      </c>
      <c r="BN21" s="3">
        <v>1675</v>
      </c>
      <c r="BO21" s="3">
        <v>1706</v>
      </c>
      <c r="BP21" s="3">
        <v>1690</v>
      </c>
      <c r="BQ21" s="3">
        <v>1662</v>
      </c>
      <c r="BR21" s="3">
        <v>1569</v>
      </c>
      <c r="BS21" s="3">
        <v>1644</v>
      </c>
      <c r="BT21" s="3">
        <v>1668</v>
      </c>
      <c r="BU21" s="3">
        <v>1699</v>
      </c>
      <c r="BV21" s="3">
        <v>1781</v>
      </c>
      <c r="BW21" s="3">
        <v>1657</v>
      </c>
      <c r="BX21" s="3">
        <v>1609</v>
      </c>
      <c r="BY21" s="3">
        <v>1296</v>
      </c>
      <c r="BZ21" s="3">
        <v>1397</v>
      </c>
      <c r="CA21" s="3">
        <v>1446</v>
      </c>
      <c r="CB21" s="3">
        <v>1513</v>
      </c>
      <c r="CC21" s="3">
        <v>1528</v>
      </c>
      <c r="CD21" s="3">
        <v>1590</v>
      </c>
      <c r="CE21" s="3">
        <v>1522</v>
      </c>
      <c r="CF21" s="3">
        <v>1525</v>
      </c>
      <c r="CG21" s="3">
        <v>1364</v>
      </c>
      <c r="CH21" s="3">
        <v>1271</v>
      </c>
      <c r="CI21" s="3">
        <v>1258</v>
      </c>
      <c r="CJ21" s="3">
        <v>1194</v>
      </c>
      <c r="CK21" s="3">
        <v>1214</v>
      </c>
      <c r="CL21" s="3">
        <v>1196</v>
      </c>
      <c r="CM21" s="3">
        <v>1189</v>
      </c>
      <c r="CN21" s="3">
        <v>1205</v>
      </c>
      <c r="CO21" s="3">
        <v>1101</v>
      </c>
      <c r="CP21" s="3">
        <v>1077</v>
      </c>
      <c r="CQ21" s="3">
        <v>1013</v>
      </c>
      <c r="CR21" s="3">
        <v>979</v>
      </c>
      <c r="CS21" s="3">
        <v>825</v>
      </c>
      <c r="CT21" s="3">
        <v>798</v>
      </c>
      <c r="CU21" s="3">
        <v>748</v>
      </c>
      <c r="CV21" s="3">
        <v>757</v>
      </c>
      <c r="CW21" s="3">
        <v>656</v>
      </c>
      <c r="CX21" s="3">
        <v>571</v>
      </c>
      <c r="CY21" s="3">
        <v>339</v>
      </c>
      <c r="CZ21" s="3">
        <v>251</v>
      </c>
      <c r="DA21" s="3">
        <v>218</v>
      </c>
      <c r="DB21" s="3">
        <v>224</v>
      </c>
      <c r="DC21" s="3">
        <v>230</v>
      </c>
      <c r="DD21" s="3">
        <v>193</v>
      </c>
      <c r="DE21" s="3">
        <v>155</v>
      </c>
      <c r="DF21" s="3">
        <v>127</v>
      </c>
      <c r="DG21" s="3">
        <v>91</v>
      </c>
      <c r="DH21" s="3">
        <v>61</v>
      </c>
      <c r="DI21" s="3">
        <v>49</v>
      </c>
      <c r="DJ21" s="3">
        <v>27</v>
      </c>
      <c r="DK21" s="3">
        <v>18</v>
      </c>
      <c r="DL21" s="3">
        <v>12</v>
      </c>
      <c r="DM21" s="3">
        <v>29</v>
      </c>
      <c r="DN21" s="9">
        <f t="shared" si="4"/>
        <v>123969</v>
      </c>
      <c r="DO21" s="6">
        <f t="shared" si="5"/>
        <v>0.13347691761650091</v>
      </c>
      <c r="DP21" s="6">
        <f t="shared" si="6"/>
        <v>0.19459703635586315</v>
      </c>
      <c r="DQ21" s="10">
        <f t="shared" si="7"/>
        <v>2.8257064266066518E-2</v>
      </c>
      <c r="DR21" s="6">
        <v>0.50794150150440831</v>
      </c>
    </row>
    <row r="22" spans="1:122">
      <c r="A22" s="1" t="s">
        <v>1</v>
      </c>
      <c r="B22" s="8">
        <v>2007</v>
      </c>
      <c r="C22" s="3">
        <v>0</v>
      </c>
      <c r="D22" s="3">
        <v>0</v>
      </c>
      <c r="E22" s="3">
        <v>0</v>
      </c>
      <c r="F22" s="9">
        <f t="shared" si="1"/>
        <v>124654</v>
      </c>
      <c r="G22" s="4">
        <v>239</v>
      </c>
      <c r="H22" s="4">
        <v>1906</v>
      </c>
      <c r="I22" s="4">
        <f t="shared" si="8"/>
        <v>1711.2795880130639</v>
      </c>
      <c r="J22" s="4">
        <f t="shared" si="2"/>
        <v>-7.9000000000000057</v>
      </c>
      <c r="K22" s="4">
        <v>246.9</v>
      </c>
      <c r="L22" s="4">
        <f t="shared" si="0"/>
        <v>1980.6825292409389</v>
      </c>
      <c r="M22" s="4">
        <v>2</v>
      </c>
      <c r="N22" s="4">
        <v>1.1203938383299199</v>
      </c>
      <c r="O22" s="4">
        <f t="shared" si="11"/>
        <v>220.36893773713874</v>
      </c>
      <c r="P22" s="4">
        <f t="shared" si="10"/>
        <v>1767.844896570818</v>
      </c>
      <c r="Q22" s="3">
        <v>1244</v>
      </c>
      <c r="R22" s="3">
        <v>1162</v>
      </c>
      <c r="S22" s="3">
        <v>1182</v>
      </c>
      <c r="T22" s="3">
        <v>1183</v>
      </c>
      <c r="U22" s="3">
        <v>1120</v>
      </c>
      <c r="V22" s="3">
        <v>1159</v>
      </c>
      <c r="W22" s="3">
        <v>1179</v>
      </c>
      <c r="X22" s="3">
        <v>1144</v>
      </c>
      <c r="Y22" s="3">
        <v>1101</v>
      </c>
      <c r="Z22" s="3">
        <v>1010</v>
      </c>
      <c r="AA22" s="3">
        <v>1133</v>
      </c>
      <c r="AB22" s="3">
        <v>1027</v>
      </c>
      <c r="AC22" s="3">
        <v>1022</v>
      </c>
      <c r="AD22" s="3">
        <v>1009</v>
      </c>
      <c r="AE22" s="3">
        <v>1048</v>
      </c>
      <c r="AF22" s="3">
        <v>1043</v>
      </c>
      <c r="AG22" s="3">
        <v>1083</v>
      </c>
      <c r="AH22" s="3">
        <v>985</v>
      </c>
      <c r="AI22" s="3">
        <v>1059</v>
      </c>
      <c r="AJ22" s="3">
        <v>1043</v>
      </c>
      <c r="AK22" s="3">
        <v>1043</v>
      </c>
      <c r="AL22" s="3">
        <v>1042</v>
      </c>
      <c r="AM22" s="3">
        <v>1102</v>
      </c>
      <c r="AN22" s="3">
        <v>1193</v>
      </c>
      <c r="AO22" s="3">
        <v>1232</v>
      </c>
      <c r="AP22" s="3">
        <v>1163</v>
      </c>
      <c r="AQ22" s="3">
        <v>1395</v>
      </c>
      <c r="AR22" s="3">
        <v>1401</v>
      </c>
      <c r="AS22" s="3">
        <v>1681</v>
      </c>
      <c r="AT22" s="3">
        <v>1670</v>
      </c>
      <c r="AU22" s="3">
        <v>1805</v>
      </c>
      <c r="AV22" s="3">
        <v>1965</v>
      </c>
      <c r="AW22" s="3">
        <v>1968</v>
      </c>
      <c r="AX22" s="3">
        <v>2028</v>
      </c>
      <c r="AY22" s="3">
        <v>2000</v>
      </c>
      <c r="AZ22" s="3">
        <v>2073</v>
      </c>
      <c r="BA22" s="3">
        <v>2075</v>
      </c>
      <c r="BB22" s="3">
        <v>2192</v>
      </c>
      <c r="BC22" s="3">
        <v>2139</v>
      </c>
      <c r="BD22" s="3">
        <v>2150</v>
      </c>
      <c r="BE22" s="3">
        <v>2214</v>
      </c>
      <c r="BF22" s="3">
        <v>2173</v>
      </c>
      <c r="BG22" s="3">
        <v>2302</v>
      </c>
      <c r="BH22" s="3">
        <v>2132</v>
      </c>
      <c r="BI22" s="3">
        <v>1978</v>
      </c>
      <c r="BJ22" s="3">
        <v>1972</v>
      </c>
      <c r="BK22" s="3">
        <v>1798</v>
      </c>
      <c r="BL22" s="3">
        <v>1874</v>
      </c>
      <c r="BM22" s="3">
        <v>1741</v>
      </c>
      <c r="BN22" s="3">
        <v>1732</v>
      </c>
      <c r="BO22" s="3">
        <v>1678</v>
      </c>
      <c r="BP22" s="3">
        <v>1695</v>
      </c>
      <c r="BQ22" s="3">
        <v>1684</v>
      </c>
      <c r="BR22" s="3">
        <v>1656</v>
      </c>
      <c r="BS22" s="3">
        <v>1569</v>
      </c>
      <c r="BT22" s="3">
        <v>1637</v>
      </c>
      <c r="BU22" s="3">
        <v>1660</v>
      </c>
      <c r="BV22" s="3">
        <v>1698</v>
      </c>
      <c r="BW22" s="3">
        <v>1783</v>
      </c>
      <c r="BX22" s="3">
        <v>1653</v>
      </c>
      <c r="BY22" s="3">
        <v>1601</v>
      </c>
      <c r="BZ22" s="3">
        <v>1293</v>
      </c>
      <c r="CA22" s="3">
        <v>1386</v>
      </c>
      <c r="CB22" s="3">
        <v>1445</v>
      </c>
      <c r="CC22" s="3">
        <v>1502</v>
      </c>
      <c r="CD22" s="3">
        <v>1520</v>
      </c>
      <c r="CE22" s="3">
        <v>1581</v>
      </c>
      <c r="CF22" s="3">
        <v>1500</v>
      </c>
      <c r="CG22" s="3">
        <v>1497</v>
      </c>
      <c r="CH22" s="3">
        <v>1336</v>
      </c>
      <c r="CI22" s="3">
        <v>1253</v>
      </c>
      <c r="CJ22" s="3">
        <v>1240</v>
      </c>
      <c r="CK22" s="3">
        <v>1170</v>
      </c>
      <c r="CL22" s="3">
        <v>1177</v>
      </c>
      <c r="CM22" s="3">
        <v>1166</v>
      </c>
      <c r="CN22" s="3">
        <v>1168</v>
      </c>
      <c r="CO22" s="3">
        <v>1170</v>
      </c>
      <c r="CP22" s="3">
        <v>1071</v>
      </c>
      <c r="CQ22" s="3">
        <v>1042</v>
      </c>
      <c r="CR22" s="3">
        <v>979</v>
      </c>
      <c r="CS22" s="3">
        <v>949</v>
      </c>
      <c r="CT22" s="3">
        <v>780</v>
      </c>
      <c r="CU22" s="3">
        <v>737</v>
      </c>
      <c r="CV22" s="3">
        <v>704</v>
      </c>
      <c r="CW22" s="3">
        <v>692</v>
      </c>
      <c r="CX22" s="3">
        <v>608</v>
      </c>
      <c r="CY22" s="3">
        <v>501</v>
      </c>
      <c r="CZ22" s="3">
        <v>301</v>
      </c>
      <c r="DA22" s="3">
        <v>221</v>
      </c>
      <c r="DB22" s="3">
        <v>194</v>
      </c>
      <c r="DC22" s="3">
        <v>197</v>
      </c>
      <c r="DD22" s="3">
        <v>183</v>
      </c>
      <c r="DE22" s="3">
        <v>166</v>
      </c>
      <c r="DF22" s="3">
        <v>122</v>
      </c>
      <c r="DG22" s="3">
        <v>97</v>
      </c>
      <c r="DH22" s="3">
        <v>82</v>
      </c>
      <c r="DI22" s="3">
        <v>44</v>
      </c>
      <c r="DJ22" s="3">
        <v>39</v>
      </c>
      <c r="DK22" s="3">
        <v>21</v>
      </c>
      <c r="DL22" s="3">
        <v>15</v>
      </c>
      <c r="DM22" s="3">
        <v>22</v>
      </c>
      <c r="DN22" s="9">
        <f t="shared" si="4"/>
        <v>124654</v>
      </c>
      <c r="DO22" s="6">
        <f t="shared" si="5"/>
        <v>0.13523833972435703</v>
      </c>
      <c r="DP22" s="6">
        <f t="shared" si="6"/>
        <v>0.19530059203876329</v>
      </c>
      <c r="DQ22" s="10">
        <f t="shared" si="7"/>
        <v>2.8783673207438187E-2</v>
      </c>
      <c r="DR22" s="6">
        <v>0.50745262887673082</v>
      </c>
    </row>
    <row r="23" spans="1:122" ht="15.75" customHeight="1">
      <c r="A23" s="1" t="s">
        <v>1</v>
      </c>
      <c r="B23" s="8">
        <v>2008</v>
      </c>
      <c r="C23" s="3">
        <v>1</v>
      </c>
      <c r="D23" s="3">
        <v>1</v>
      </c>
      <c r="E23" s="3">
        <v>0</v>
      </c>
      <c r="F23" s="9">
        <f t="shared" si="1"/>
        <v>125550</v>
      </c>
      <c r="G23" s="4">
        <v>270</v>
      </c>
      <c r="H23" s="4">
        <v>2134.02</v>
      </c>
      <c r="I23" s="4">
        <f t="shared" si="8"/>
        <v>1854.5390633551217</v>
      </c>
      <c r="J23" s="4">
        <f t="shared" si="2"/>
        <v>9.6999999999999886</v>
      </c>
      <c r="K23" s="4">
        <v>260.3</v>
      </c>
      <c r="L23" s="4">
        <f t="shared" si="0"/>
        <v>2073.2775786539228</v>
      </c>
      <c r="M23" s="4">
        <v>3.5</v>
      </c>
      <c r="N23" s="4">
        <v>1.1596076226714671</v>
      </c>
      <c r="O23" s="4">
        <f t="shared" si="11"/>
        <v>224.47248095897228</v>
      </c>
      <c r="P23" s="4">
        <f t="shared" si="10"/>
        <v>1787.9130303382897</v>
      </c>
      <c r="Q23" s="3">
        <v>1228</v>
      </c>
      <c r="R23" s="3">
        <v>1251</v>
      </c>
      <c r="S23" s="3">
        <v>1163</v>
      </c>
      <c r="T23" s="3">
        <v>1180</v>
      </c>
      <c r="U23" s="3">
        <v>1182</v>
      </c>
      <c r="V23" s="3">
        <v>1136</v>
      </c>
      <c r="W23" s="3">
        <v>1174</v>
      </c>
      <c r="X23" s="3">
        <v>1197</v>
      </c>
      <c r="Y23" s="3">
        <v>1156</v>
      </c>
      <c r="Z23" s="3">
        <v>1104</v>
      </c>
      <c r="AA23" s="3">
        <v>1018</v>
      </c>
      <c r="AB23" s="3">
        <v>1131</v>
      </c>
      <c r="AC23" s="3">
        <v>1032</v>
      </c>
      <c r="AD23" s="3">
        <v>1029</v>
      </c>
      <c r="AE23" s="3">
        <v>1022</v>
      </c>
      <c r="AF23" s="3">
        <v>1058</v>
      </c>
      <c r="AG23" s="3">
        <v>1048</v>
      </c>
      <c r="AH23" s="3">
        <v>1100</v>
      </c>
      <c r="AI23" s="3">
        <v>1004</v>
      </c>
      <c r="AJ23" s="3">
        <v>1097</v>
      </c>
      <c r="AK23" s="3">
        <v>1077</v>
      </c>
      <c r="AL23" s="3">
        <v>1106</v>
      </c>
      <c r="AM23" s="3">
        <v>1076</v>
      </c>
      <c r="AN23" s="3">
        <v>1142</v>
      </c>
      <c r="AO23" s="3">
        <v>1241</v>
      </c>
      <c r="AP23" s="3">
        <v>1276</v>
      </c>
      <c r="AQ23" s="3">
        <v>1211</v>
      </c>
      <c r="AR23" s="3">
        <v>1432</v>
      </c>
      <c r="AS23" s="3">
        <v>1429</v>
      </c>
      <c r="AT23" s="3">
        <v>1723</v>
      </c>
      <c r="AU23" s="3">
        <v>1704</v>
      </c>
      <c r="AV23" s="3">
        <v>1834</v>
      </c>
      <c r="AW23" s="3">
        <v>1958</v>
      </c>
      <c r="AX23" s="3">
        <v>2001</v>
      </c>
      <c r="AY23" s="3">
        <v>2023</v>
      </c>
      <c r="AZ23" s="3">
        <v>2014</v>
      </c>
      <c r="BA23" s="3">
        <v>2100</v>
      </c>
      <c r="BB23" s="3">
        <v>2082</v>
      </c>
      <c r="BC23" s="3">
        <v>2205</v>
      </c>
      <c r="BD23" s="3">
        <v>2149</v>
      </c>
      <c r="BE23" s="3">
        <v>2157</v>
      </c>
      <c r="BF23" s="3">
        <v>2222</v>
      </c>
      <c r="BG23" s="3">
        <v>2175</v>
      </c>
      <c r="BH23" s="3">
        <v>2321</v>
      </c>
      <c r="BI23" s="3">
        <v>2139</v>
      </c>
      <c r="BJ23" s="3">
        <v>1995</v>
      </c>
      <c r="BK23" s="3">
        <v>1984</v>
      </c>
      <c r="BL23" s="3">
        <v>1803</v>
      </c>
      <c r="BM23" s="3">
        <v>1885</v>
      </c>
      <c r="BN23" s="3">
        <v>1745</v>
      </c>
      <c r="BO23" s="3">
        <v>1740</v>
      </c>
      <c r="BP23" s="3">
        <v>1701</v>
      </c>
      <c r="BQ23" s="3">
        <v>1696</v>
      </c>
      <c r="BR23" s="3">
        <v>1684</v>
      </c>
      <c r="BS23" s="3">
        <v>1645</v>
      </c>
      <c r="BT23" s="3">
        <v>1564</v>
      </c>
      <c r="BU23" s="3">
        <v>1632</v>
      </c>
      <c r="BV23" s="3">
        <v>1657</v>
      </c>
      <c r="BW23" s="3">
        <v>1697</v>
      </c>
      <c r="BX23" s="3">
        <v>1774</v>
      </c>
      <c r="BY23" s="3">
        <v>1652</v>
      </c>
      <c r="BZ23" s="3">
        <v>1587</v>
      </c>
      <c r="CA23" s="3">
        <v>1287</v>
      </c>
      <c r="CB23" s="3">
        <v>1368</v>
      </c>
      <c r="CC23" s="3">
        <v>1421</v>
      </c>
      <c r="CD23" s="3">
        <v>1480</v>
      </c>
      <c r="CE23" s="3">
        <v>1497</v>
      </c>
      <c r="CF23" s="3">
        <v>1563</v>
      </c>
      <c r="CG23" s="3">
        <v>1482</v>
      </c>
      <c r="CH23" s="3">
        <v>1476</v>
      </c>
      <c r="CI23" s="3">
        <v>1308</v>
      </c>
      <c r="CJ23" s="3">
        <v>1234</v>
      </c>
      <c r="CK23" s="3">
        <v>1216</v>
      </c>
      <c r="CL23" s="3">
        <v>1144</v>
      </c>
      <c r="CM23" s="3">
        <v>1138</v>
      </c>
      <c r="CN23" s="3">
        <v>1127</v>
      </c>
      <c r="CO23" s="3">
        <v>1135</v>
      </c>
      <c r="CP23" s="3">
        <v>1139</v>
      </c>
      <c r="CQ23" s="3">
        <v>1042</v>
      </c>
      <c r="CR23" s="3">
        <v>989</v>
      </c>
      <c r="CS23" s="3">
        <v>937</v>
      </c>
      <c r="CT23" s="3">
        <v>910</v>
      </c>
      <c r="CU23" s="3">
        <v>746</v>
      </c>
      <c r="CV23" s="3">
        <v>680</v>
      </c>
      <c r="CW23" s="3">
        <v>650</v>
      </c>
      <c r="CX23" s="3">
        <v>637</v>
      </c>
      <c r="CY23" s="3">
        <v>545</v>
      </c>
      <c r="CZ23" s="3">
        <v>448</v>
      </c>
      <c r="DA23" s="3">
        <v>268</v>
      </c>
      <c r="DB23" s="3">
        <v>198</v>
      </c>
      <c r="DC23" s="3">
        <v>174</v>
      </c>
      <c r="DD23" s="3">
        <v>160</v>
      </c>
      <c r="DE23" s="3">
        <v>151</v>
      </c>
      <c r="DF23" s="3">
        <v>128</v>
      </c>
      <c r="DG23" s="3">
        <v>89</v>
      </c>
      <c r="DH23" s="3">
        <v>74</v>
      </c>
      <c r="DI23" s="3">
        <v>57</v>
      </c>
      <c r="DJ23" s="3">
        <v>32</v>
      </c>
      <c r="DK23" s="3">
        <v>24</v>
      </c>
      <c r="DL23" s="3">
        <v>15</v>
      </c>
      <c r="DM23" s="3">
        <v>33</v>
      </c>
      <c r="DN23" s="9">
        <f t="shared" si="4"/>
        <v>125550</v>
      </c>
      <c r="DO23" s="6">
        <f t="shared" si="5"/>
        <v>0.1363600159299084</v>
      </c>
      <c r="DP23" s="6">
        <f t="shared" si="6"/>
        <v>0.19470330545599362</v>
      </c>
      <c r="DQ23" s="10">
        <f t="shared" si="7"/>
        <v>2.900836320191159E-2</v>
      </c>
      <c r="DR23" s="6">
        <v>0.50751891676622862</v>
      </c>
    </row>
    <row r="24" spans="1:122">
      <c r="A24" s="1" t="s">
        <v>1</v>
      </c>
      <c r="B24" s="8">
        <v>2009</v>
      </c>
      <c r="C24" s="3">
        <v>1</v>
      </c>
      <c r="D24" s="3">
        <v>1</v>
      </c>
      <c r="E24" s="3">
        <v>0</v>
      </c>
      <c r="F24" s="9">
        <f t="shared" si="1"/>
        <v>126369</v>
      </c>
      <c r="G24" s="4">
        <v>267</v>
      </c>
      <c r="H24" s="4">
        <v>2095</v>
      </c>
      <c r="I24" s="4">
        <f t="shared" si="8"/>
        <v>1807.5866240776659</v>
      </c>
      <c r="J24" s="4">
        <f t="shared" si="2"/>
        <v>3.1999999999999886</v>
      </c>
      <c r="K24" s="4">
        <v>263.8</v>
      </c>
      <c r="L24" s="4">
        <f t="shared" si="0"/>
        <v>2087.5372915825874</v>
      </c>
      <c r="M24" s="4">
        <v>0.8</v>
      </c>
      <c r="N24" s="4">
        <v>1.1688844836528389</v>
      </c>
      <c r="O24" s="4">
        <f t="shared" si="11"/>
        <v>225.68526119502255</v>
      </c>
      <c r="P24" s="4">
        <f t="shared" si="10"/>
        <v>1785.9226645381582</v>
      </c>
      <c r="Q24" s="3">
        <v>1274</v>
      </c>
      <c r="R24" s="3">
        <v>1245</v>
      </c>
      <c r="S24" s="3">
        <v>1272</v>
      </c>
      <c r="T24" s="3">
        <v>1175</v>
      </c>
      <c r="U24" s="3">
        <v>1176</v>
      </c>
      <c r="V24" s="3">
        <v>1190</v>
      </c>
      <c r="W24" s="3">
        <v>1127</v>
      </c>
      <c r="X24" s="3">
        <v>1184</v>
      </c>
      <c r="Y24" s="3">
        <v>1193</v>
      </c>
      <c r="Z24" s="3">
        <v>1181</v>
      </c>
      <c r="AA24" s="3">
        <v>1098</v>
      </c>
      <c r="AB24" s="3">
        <v>1040</v>
      </c>
      <c r="AC24" s="3">
        <v>1141</v>
      </c>
      <c r="AD24" s="3">
        <v>1041</v>
      </c>
      <c r="AE24" s="3">
        <v>1041</v>
      </c>
      <c r="AF24" s="3">
        <v>1035</v>
      </c>
      <c r="AG24" s="3">
        <v>1085</v>
      </c>
      <c r="AH24" s="3">
        <v>1048</v>
      </c>
      <c r="AI24" s="3">
        <v>1118</v>
      </c>
      <c r="AJ24" s="3">
        <v>1032</v>
      </c>
      <c r="AK24" s="3">
        <v>1139</v>
      </c>
      <c r="AL24" s="3">
        <v>1106</v>
      </c>
      <c r="AM24" s="3">
        <v>1140</v>
      </c>
      <c r="AN24" s="3">
        <v>1122</v>
      </c>
      <c r="AO24" s="3">
        <v>1199</v>
      </c>
      <c r="AP24" s="3">
        <v>1260</v>
      </c>
      <c r="AQ24" s="3">
        <v>1299</v>
      </c>
      <c r="AR24" s="3">
        <v>1251</v>
      </c>
      <c r="AS24" s="3">
        <v>1470</v>
      </c>
      <c r="AT24" s="3">
        <v>1444</v>
      </c>
      <c r="AU24" s="3">
        <v>1769</v>
      </c>
      <c r="AV24" s="3">
        <v>1716</v>
      </c>
      <c r="AW24" s="3">
        <v>1811</v>
      </c>
      <c r="AX24" s="3">
        <v>1925</v>
      </c>
      <c r="AY24" s="3">
        <v>1980</v>
      </c>
      <c r="AZ24" s="3">
        <v>1992</v>
      </c>
      <c r="BA24" s="3">
        <v>2055</v>
      </c>
      <c r="BB24" s="3">
        <v>2109</v>
      </c>
      <c r="BC24" s="3">
        <v>2094</v>
      </c>
      <c r="BD24" s="3">
        <v>2230</v>
      </c>
      <c r="BE24" s="3">
        <v>2154</v>
      </c>
      <c r="BF24" s="3">
        <v>2167</v>
      </c>
      <c r="BG24" s="3">
        <v>2224</v>
      </c>
      <c r="BH24" s="3">
        <v>2173</v>
      </c>
      <c r="BI24" s="3">
        <v>2323</v>
      </c>
      <c r="BJ24" s="3">
        <v>2126</v>
      </c>
      <c r="BK24" s="3">
        <v>1989</v>
      </c>
      <c r="BL24" s="3">
        <v>1984</v>
      </c>
      <c r="BM24" s="3">
        <v>1806</v>
      </c>
      <c r="BN24" s="3">
        <v>1881</v>
      </c>
      <c r="BO24" s="3">
        <v>1745</v>
      </c>
      <c r="BP24" s="3">
        <v>1740</v>
      </c>
      <c r="BQ24" s="3">
        <v>1710</v>
      </c>
      <c r="BR24" s="3">
        <v>1679</v>
      </c>
      <c r="BS24" s="3">
        <v>1681</v>
      </c>
      <c r="BT24" s="3">
        <v>1639</v>
      </c>
      <c r="BU24" s="3">
        <v>1564</v>
      </c>
      <c r="BV24" s="3">
        <v>1635</v>
      </c>
      <c r="BW24" s="3">
        <v>1663</v>
      </c>
      <c r="BX24" s="3">
        <v>1693</v>
      </c>
      <c r="BY24" s="3">
        <v>1776</v>
      </c>
      <c r="BZ24" s="3">
        <v>1645</v>
      </c>
      <c r="CA24" s="3">
        <v>1581</v>
      </c>
      <c r="CB24" s="3">
        <v>1279</v>
      </c>
      <c r="CC24" s="3">
        <v>1362</v>
      </c>
      <c r="CD24" s="3">
        <v>1405</v>
      </c>
      <c r="CE24" s="3">
        <v>1470</v>
      </c>
      <c r="CF24" s="3">
        <v>1494</v>
      </c>
      <c r="CG24" s="3">
        <v>1546</v>
      </c>
      <c r="CH24" s="3">
        <v>1471</v>
      </c>
      <c r="CI24" s="3">
        <v>1479</v>
      </c>
      <c r="CJ24" s="3">
        <v>1291</v>
      </c>
      <c r="CK24" s="3">
        <v>1220</v>
      </c>
      <c r="CL24" s="3">
        <v>1189</v>
      </c>
      <c r="CM24" s="3">
        <v>1121</v>
      </c>
      <c r="CN24" s="3">
        <v>1114</v>
      </c>
      <c r="CO24" s="3">
        <v>1090</v>
      </c>
      <c r="CP24" s="3">
        <v>1096</v>
      </c>
      <c r="CQ24" s="3">
        <v>1095</v>
      </c>
      <c r="CR24" s="3">
        <v>1005</v>
      </c>
      <c r="CS24" s="3">
        <v>942</v>
      </c>
      <c r="CT24" s="3">
        <v>889</v>
      </c>
      <c r="CU24" s="3">
        <v>861</v>
      </c>
      <c r="CV24" s="3">
        <v>701</v>
      </c>
      <c r="CW24" s="3">
        <v>643</v>
      </c>
      <c r="CX24" s="3">
        <v>599</v>
      </c>
      <c r="CY24" s="3">
        <v>575</v>
      </c>
      <c r="CZ24" s="3">
        <v>492</v>
      </c>
      <c r="DA24" s="3">
        <v>403</v>
      </c>
      <c r="DB24" s="3">
        <v>238</v>
      </c>
      <c r="DC24" s="3">
        <v>178</v>
      </c>
      <c r="DD24" s="3">
        <v>154</v>
      </c>
      <c r="DE24" s="3">
        <v>138</v>
      </c>
      <c r="DF24" s="3">
        <v>116</v>
      </c>
      <c r="DG24" s="3">
        <v>105</v>
      </c>
      <c r="DH24" s="3">
        <v>70</v>
      </c>
      <c r="DI24" s="3">
        <v>54</v>
      </c>
      <c r="DJ24" s="3">
        <v>40</v>
      </c>
      <c r="DK24" s="3">
        <v>21</v>
      </c>
      <c r="DL24" s="3">
        <v>14</v>
      </c>
      <c r="DM24" s="3">
        <v>24</v>
      </c>
      <c r="DN24" s="9">
        <f t="shared" si="4"/>
        <v>126369</v>
      </c>
      <c r="DO24" s="6">
        <f t="shared" si="5"/>
        <v>0.13830923723381525</v>
      </c>
      <c r="DP24" s="6">
        <f t="shared" si="6"/>
        <v>0.19547515609049687</v>
      </c>
      <c r="DQ24" s="10">
        <f t="shared" si="7"/>
        <v>2.9999446066677746E-2</v>
      </c>
      <c r="DR24" s="6">
        <v>0.50919924981601505</v>
      </c>
    </row>
    <row r="25" spans="1:122">
      <c r="A25" s="1" t="s">
        <v>1</v>
      </c>
      <c r="B25" s="8">
        <v>2010</v>
      </c>
      <c r="C25" s="3">
        <v>0</v>
      </c>
      <c r="D25" s="3">
        <v>1</v>
      </c>
      <c r="E25" s="3">
        <v>0</v>
      </c>
      <c r="F25" s="9">
        <f t="shared" si="1"/>
        <v>126686</v>
      </c>
      <c r="G25" s="4">
        <v>281</v>
      </c>
      <c r="H25" s="4">
        <v>2194</v>
      </c>
      <c r="I25" s="4">
        <f t="shared" si="8"/>
        <v>1867.7226882618716</v>
      </c>
      <c r="J25" s="4">
        <f t="shared" si="2"/>
        <v>3.1999999999999886</v>
      </c>
      <c r="K25" s="4">
        <v>277.8</v>
      </c>
      <c r="L25" s="4">
        <f t="shared" si="0"/>
        <v>2192.8232006693715</v>
      </c>
      <c r="M25" s="4">
        <v>1.6</v>
      </c>
      <c r="N25" s="4">
        <v>1.1875866353912843</v>
      </c>
      <c r="O25" s="4">
        <f t="shared" si="11"/>
        <v>233.9197762262379</v>
      </c>
      <c r="P25" s="4">
        <f t="shared" si="10"/>
        <v>1846.4532483955441</v>
      </c>
      <c r="Q25" s="3">
        <v>1290</v>
      </c>
      <c r="R25" s="3">
        <v>1245</v>
      </c>
      <c r="S25" s="3">
        <v>1243</v>
      </c>
      <c r="T25" s="3">
        <v>1261</v>
      </c>
      <c r="U25" s="3">
        <v>1163</v>
      </c>
      <c r="V25" s="3">
        <v>1165</v>
      </c>
      <c r="W25" s="3">
        <v>1188</v>
      </c>
      <c r="X25" s="3">
        <v>1118</v>
      </c>
      <c r="Y25" s="3">
        <v>1186</v>
      </c>
      <c r="Z25" s="3">
        <v>1199</v>
      </c>
      <c r="AA25" s="3">
        <v>1182</v>
      </c>
      <c r="AB25" s="3">
        <v>1108</v>
      </c>
      <c r="AC25" s="3">
        <v>1044</v>
      </c>
      <c r="AD25" s="3">
        <v>1155</v>
      </c>
      <c r="AE25" s="3">
        <v>1058</v>
      </c>
      <c r="AF25" s="3">
        <v>1043</v>
      </c>
      <c r="AG25" s="3">
        <v>1039</v>
      </c>
      <c r="AH25" s="3">
        <v>1086</v>
      </c>
      <c r="AI25" s="3">
        <v>1056</v>
      </c>
      <c r="AJ25" s="3">
        <v>1126</v>
      </c>
      <c r="AK25" s="3">
        <v>1072</v>
      </c>
      <c r="AL25" s="3">
        <v>1156</v>
      </c>
      <c r="AM25" s="3">
        <v>1129</v>
      </c>
      <c r="AN25" s="3">
        <v>1166</v>
      </c>
      <c r="AO25" s="3">
        <v>1164</v>
      </c>
      <c r="AP25" s="3">
        <v>1236</v>
      </c>
      <c r="AQ25" s="3">
        <v>1306</v>
      </c>
      <c r="AR25" s="3">
        <v>1337</v>
      </c>
      <c r="AS25" s="3">
        <v>1250</v>
      </c>
      <c r="AT25" s="3">
        <v>1475</v>
      </c>
      <c r="AU25" s="3">
        <v>1451</v>
      </c>
      <c r="AV25" s="3">
        <v>1762</v>
      </c>
      <c r="AW25" s="3">
        <v>1691</v>
      </c>
      <c r="AX25" s="3">
        <v>1787</v>
      </c>
      <c r="AY25" s="3">
        <v>1914</v>
      </c>
      <c r="AZ25" s="3">
        <v>1976</v>
      </c>
      <c r="BA25" s="3">
        <v>2002</v>
      </c>
      <c r="BB25" s="3">
        <v>2063</v>
      </c>
      <c r="BC25" s="3">
        <v>2105</v>
      </c>
      <c r="BD25" s="3">
        <v>2105</v>
      </c>
      <c r="BE25" s="3">
        <v>2250</v>
      </c>
      <c r="BF25" s="3">
        <v>2153</v>
      </c>
      <c r="BG25" s="3">
        <v>2179</v>
      </c>
      <c r="BH25" s="3">
        <v>2222</v>
      </c>
      <c r="BI25" s="3">
        <v>2176</v>
      </c>
      <c r="BJ25" s="3">
        <v>2334</v>
      </c>
      <c r="BK25" s="3">
        <v>2127</v>
      </c>
      <c r="BL25" s="3">
        <v>1979</v>
      </c>
      <c r="BM25" s="3">
        <v>1984</v>
      </c>
      <c r="BN25" s="3">
        <v>1800</v>
      </c>
      <c r="BO25" s="3">
        <v>1885</v>
      </c>
      <c r="BP25" s="3">
        <v>1744</v>
      </c>
      <c r="BQ25" s="3">
        <v>1733</v>
      </c>
      <c r="BR25" s="3">
        <v>1704</v>
      </c>
      <c r="BS25" s="3">
        <v>1674</v>
      </c>
      <c r="BT25" s="3">
        <v>1679</v>
      </c>
      <c r="BU25" s="3">
        <v>1633</v>
      </c>
      <c r="BV25" s="3">
        <v>1557</v>
      </c>
      <c r="BW25" s="3">
        <v>1621</v>
      </c>
      <c r="BX25" s="3">
        <v>1644</v>
      </c>
      <c r="BY25" s="3">
        <v>1691</v>
      </c>
      <c r="BZ25" s="3">
        <v>1760</v>
      </c>
      <c r="CA25" s="3">
        <v>1623</v>
      </c>
      <c r="CB25" s="3">
        <v>1573</v>
      </c>
      <c r="CC25" s="3">
        <v>1268</v>
      </c>
      <c r="CD25" s="3">
        <v>1349</v>
      </c>
      <c r="CE25" s="3">
        <v>1397</v>
      </c>
      <c r="CF25" s="3">
        <v>1455</v>
      </c>
      <c r="CG25" s="3">
        <v>1470</v>
      </c>
      <c r="CH25" s="3">
        <v>1514</v>
      </c>
      <c r="CI25" s="3">
        <v>1455</v>
      </c>
      <c r="CJ25" s="3">
        <v>1448</v>
      </c>
      <c r="CK25" s="3">
        <v>1263</v>
      </c>
      <c r="CL25" s="3">
        <v>1199</v>
      </c>
      <c r="CM25" s="3">
        <v>1163</v>
      </c>
      <c r="CN25" s="3">
        <v>1100</v>
      </c>
      <c r="CO25" s="3">
        <v>1089</v>
      </c>
      <c r="CP25" s="3">
        <v>1053</v>
      </c>
      <c r="CQ25" s="3">
        <v>1064</v>
      </c>
      <c r="CR25" s="3">
        <v>1061</v>
      </c>
      <c r="CS25" s="3">
        <v>959</v>
      </c>
      <c r="CT25" s="3">
        <v>891</v>
      </c>
      <c r="CU25" s="3">
        <v>848</v>
      </c>
      <c r="CV25" s="3">
        <v>793</v>
      </c>
      <c r="CW25" s="3">
        <v>646</v>
      </c>
      <c r="CX25" s="3">
        <v>588</v>
      </c>
      <c r="CY25" s="3">
        <v>541</v>
      </c>
      <c r="CZ25" s="3">
        <v>518</v>
      </c>
      <c r="DA25" s="3">
        <v>421</v>
      </c>
      <c r="DB25" s="3">
        <v>362</v>
      </c>
      <c r="DC25" s="3">
        <v>198</v>
      </c>
      <c r="DD25" s="3">
        <v>148</v>
      </c>
      <c r="DE25" s="3">
        <v>132</v>
      </c>
      <c r="DF25" s="3">
        <v>104</v>
      </c>
      <c r="DG25" s="3">
        <v>96</v>
      </c>
      <c r="DH25" s="3">
        <v>88</v>
      </c>
      <c r="DI25" s="3">
        <v>61</v>
      </c>
      <c r="DJ25" s="3">
        <v>43</v>
      </c>
      <c r="DK25" s="3">
        <v>29</v>
      </c>
      <c r="DL25" s="3">
        <v>17</v>
      </c>
      <c r="DM25" s="3">
        <v>28</v>
      </c>
      <c r="DN25" s="9">
        <f t="shared" si="4"/>
        <v>126686</v>
      </c>
      <c r="DO25" s="6">
        <f t="shared" si="5"/>
        <v>0.14169679364728541</v>
      </c>
      <c r="DP25" s="6">
        <f t="shared" si="6"/>
        <v>0.19488341253177147</v>
      </c>
      <c r="DQ25" s="10">
        <f t="shared" si="7"/>
        <v>2.9821764046540265E-2</v>
      </c>
      <c r="DR25" s="6">
        <v>0.51049050408095609</v>
      </c>
    </row>
    <row r="26" spans="1:122">
      <c r="A26" s="1" t="s">
        <v>1</v>
      </c>
      <c r="B26" s="8">
        <v>2011</v>
      </c>
      <c r="C26" s="3">
        <v>0</v>
      </c>
      <c r="D26" s="3">
        <v>1</v>
      </c>
      <c r="E26" s="3">
        <v>1</v>
      </c>
      <c r="F26" s="9">
        <f t="shared" si="1"/>
        <v>126761</v>
      </c>
      <c r="G26" s="4">
        <v>286</v>
      </c>
      <c r="H26" s="4">
        <v>2244</v>
      </c>
      <c r="I26" s="4">
        <f t="shared" si="8"/>
        <v>1846.2890763030209</v>
      </c>
      <c r="J26" s="4">
        <f t="shared" si="2"/>
        <v>7.5</v>
      </c>
      <c r="K26" s="4">
        <v>278.5</v>
      </c>
      <c r="L26" s="4">
        <f t="shared" si="0"/>
        <v>2197.0479879458194</v>
      </c>
      <c r="M26" s="4">
        <v>2.9</v>
      </c>
      <c r="N26" s="4">
        <v>1.2220266478176314</v>
      </c>
      <c r="O26" s="4">
        <f t="shared" si="11"/>
        <v>227.90010389492082</v>
      </c>
      <c r="P26" s="4">
        <f t="shared" si="10"/>
        <v>1797.8724047216481</v>
      </c>
      <c r="Q26" s="3">
        <v>1210</v>
      </c>
      <c r="R26" s="3">
        <v>1268</v>
      </c>
      <c r="S26" s="3">
        <v>1231</v>
      </c>
      <c r="T26" s="3">
        <v>1228</v>
      </c>
      <c r="U26" s="3">
        <v>1256</v>
      </c>
      <c r="V26" s="3">
        <v>1158</v>
      </c>
      <c r="W26" s="3">
        <v>1161</v>
      </c>
      <c r="X26" s="3">
        <v>1179</v>
      </c>
      <c r="Y26" s="3">
        <v>1124</v>
      </c>
      <c r="Z26" s="3">
        <v>1182</v>
      </c>
      <c r="AA26" s="3">
        <v>1209</v>
      </c>
      <c r="AB26" s="3">
        <v>1176</v>
      </c>
      <c r="AC26" s="3">
        <v>1120</v>
      </c>
      <c r="AD26" s="3">
        <v>1053</v>
      </c>
      <c r="AE26" s="3">
        <v>1152</v>
      </c>
      <c r="AF26" s="3">
        <v>1057</v>
      </c>
      <c r="AG26" s="3">
        <v>1045</v>
      </c>
      <c r="AH26" s="3">
        <v>1042</v>
      </c>
      <c r="AI26" s="3">
        <v>1101</v>
      </c>
      <c r="AJ26" s="3">
        <v>1078</v>
      </c>
      <c r="AK26" s="3">
        <v>1137</v>
      </c>
      <c r="AL26" s="3">
        <v>1092</v>
      </c>
      <c r="AM26" s="3">
        <v>1168</v>
      </c>
      <c r="AN26" s="3">
        <v>1166</v>
      </c>
      <c r="AO26" s="3">
        <v>1194</v>
      </c>
      <c r="AP26" s="3">
        <v>1216</v>
      </c>
      <c r="AQ26" s="3">
        <v>1250</v>
      </c>
      <c r="AR26" s="3">
        <v>1334</v>
      </c>
      <c r="AS26" s="3">
        <v>1359</v>
      </c>
      <c r="AT26" s="3">
        <v>1265</v>
      </c>
      <c r="AU26" s="3">
        <v>1448</v>
      </c>
      <c r="AV26" s="3">
        <v>1430</v>
      </c>
      <c r="AW26" s="3">
        <v>1736</v>
      </c>
      <c r="AX26" s="3">
        <v>1664</v>
      </c>
      <c r="AY26" s="3">
        <v>1772</v>
      </c>
      <c r="AZ26" s="3">
        <v>1885</v>
      </c>
      <c r="BA26" s="3">
        <v>1988</v>
      </c>
      <c r="BB26" s="3">
        <v>2006</v>
      </c>
      <c r="BC26" s="3">
        <v>2055</v>
      </c>
      <c r="BD26" s="3">
        <v>2110</v>
      </c>
      <c r="BE26" s="3">
        <v>2103</v>
      </c>
      <c r="BF26" s="3">
        <v>2243</v>
      </c>
      <c r="BG26" s="3">
        <v>2155</v>
      </c>
      <c r="BH26" s="3">
        <v>2180</v>
      </c>
      <c r="BI26" s="3">
        <v>2223</v>
      </c>
      <c r="BJ26" s="3">
        <v>2177</v>
      </c>
      <c r="BK26" s="3">
        <v>2321</v>
      </c>
      <c r="BL26" s="3">
        <v>2131</v>
      </c>
      <c r="BM26" s="3">
        <v>1971</v>
      </c>
      <c r="BN26" s="3">
        <v>1979</v>
      </c>
      <c r="BO26" s="3">
        <v>1799</v>
      </c>
      <c r="BP26" s="3">
        <v>1890</v>
      </c>
      <c r="BQ26" s="3">
        <v>1739</v>
      </c>
      <c r="BR26" s="3">
        <v>1722</v>
      </c>
      <c r="BS26" s="3">
        <v>1702</v>
      </c>
      <c r="BT26" s="3">
        <v>1691</v>
      </c>
      <c r="BU26" s="3">
        <v>1680</v>
      </c>
      <c r="BV26" s="3">
        <v>1630</v>
      </c>
      <c r="BW26" s="3">
        <v>1562</v>
      </c>
      <c r="BX26" s="3">
        <v>1610</v>
      </c>
      <c r="BY26" s="3">
        <v>1633</v>
      </c>
      <c r="BZ26" s="3">
        <v>1691</v>
      </c>
      <c r="CA26" s="3">
        <v>1747</v>
      </c>
      <c r="CB26" s="3">
        <v>1614</v>
      </c>
      <c r="CC26" s="3">
        <v>1574</v>
      </c>
      <c r="CD26" s="3">
        <v>1241</v>
      </c>
      <c r="CE26" s="3">
        <v>1335</v>
      </c>
      <c r="CF26" s="3">
        <v>1377</v>
      </c>
      <c r="CG26" s="3">
        <v>1436</v>
      </c>
      <c r="CH26" s="3">
        <v>1455</v>
      </c>
      <c r="CI26" s="3">
        <v>1480</v>
      </c>
      <c r="CJ26" s="3">
        <v>1426</v>
      </c>
      <c r="CK26" s="3">
        <v>1407</v>
      </c>
      <c r="CL26" s="3">
        <v>1241</v>
      </c>
      <c r="CM26" s="3">
        <v>1175</v>
      </c>
      <c r="CN26" s="3">
        <v>1133</v>
      </c>
      <c r="CO26" s="3">
        <v>1061</v>
      </c>
      <c r="CP26" s="3">
        <v>1058</v>
      </c>
      <c r="CQ26" s="3">
        <v>1008</v>
      </c>
      <c r="CR26" s="3">
        <v>1033</v>
      </c>
      <c r="CS26" s="3">
        <v>1027</v>
      </c>
      <c r="CT26" s="3">
        <v>911</v>
      </c>
      <c r="CU26" s="3">
        <v>847</v>
      </c>
      <c r="CV26" s="3">
        <v>794</v>
      </c>
      <c r="CW26" s="3">
        <v>730</v>
      </c>
      <c r="CX26" s="3">
        <v>603</v>
      </c>
      <c r="CY26" s="3">
        <v>538</v>
      </c>
      <c r="CZ26" s="3">
        <v>493</v>
      </c>
      <c r="DA26" s="3">
        <v>454</v>
      </c>
      <c r="DB26" s="3">
        <v>366</v>
      </c>
      <c r="DC26" s="3">
        <v>314</v>
      </c>
      <c r="DD26" s="3">
        <v>161</v>
      </c>
      <c r="DE26" s="3">
        <v>123</v>
      </c>
      <c r="DF26" s="3">
        <v>113</v>
      </c>
      <c r="DG26" s="3">
        <v>79</v>
      </c>
      <c r="DH26" s="3">
        <v>77</v>
      </c>
      <c r="DI26" s="3">
        <v>69</v>
      </c>
      <c r="DJ26" s="3">
        <v>43</v>
      </c>
      <c r="DK26" s="3">
        <v>32</v>
      </c>
      <c r="DL26" s="3">
        <v>20</v>
      </c>
      <c r="DM26" s="3">
        <v>29</v>
      </c>
      <c r="DN26" s="9">
        <f t="shared" si="4"/>
        <v>126761</v>
      </c>
      <c r="DO26" s="6">
        <f t="shared" si="5"/>
        <v>0.14487894541696578</v>
      </c>
      <c r="DP26" s="6">
        <f t="shared" si="6"/>
        <v>0.19529666064483556</v>
      </c>
      <c r="DQ26" s="10">
        <f t="shared" si="7"/>
        <v>2.9259788105174305E-2</v>
      </c>
      <c r="DR26" s="6">
        <v>0.51157690456843985</v>
      </c>
    </row>
    <row r="27" spans="1:122">
      <c r="A27" s="1" t="s">
        <v>1</v>
      </c>
      <c r="B27" s="8">
        <v>2012</v>
      </c>
      <c r="C27" s="3">
        <v>1</v>
      </c>
      <c r="D27" s="3">
        <v>1</v>
      </c>
      <c r="E27" s="3">
        <v>1</v>
      </c>
      <c r="F27" s="9">
        <f t="shared" si="1"/>
        <v>126620</v>
      </c>
      <c r="G27" s="4">
        <v>282</v>
      </c>
      <c r="H27" s="4">
        <v>2216</v>
      </c>
      <c r="I27" s="4">
        <f t="shared" si="8"/>
        <v>1764.2730545747493</v>
      </c>
      <c r="J27" s="4">
        <f t="shared" si="2"/>
        <v>3.1999999999999886</v>
      </c>
      <c r="K27" s="4">
        <v>278.8</v>
      </c>
      <c r="L27" s="4">
        <f t="shared" si="0"/>
        <v>2201.8638445743168</v>
      </c>
      <c r="M27" s="4">
        <v>3.3</v>
      </c>
      <c r="N27" s="4">
        <v>1.262353527195613</v>
      </c>
      <c r="O27" s="4">
        <f t="shared" si="11"/>
        <v>220.85730660520224</v>
      </c>
      <c r="P27" s="4">
        <f t="shared" si="10"/>
        <v>1744.2529348065252</v>
      </c>
      <c r="Q27" s="3">
        <v>1214</v>
      </c>
      <c r="R27" s="3">
        <v>1191</v>
      </c>
      <c r="S27" s="3">
        <v>1260</v>
      </c>
      <c r="T27" s="3">
        <v>1234</v>
      </c>
      <c r="U27" s="3">
        <v>1240</v>
      </c>
      <c r="V27" s="3">
        <v>1260</v>
      </c>
      <c r="W27" s="3">
        <v>1165</v>
      </c>
      <c r="X27" s="3">
        <v>1163</v>
      </c>
      <c r="Y27" s="3">
        <v>1183</v>
      </c>
      <c r="Z27" s="3">
        <v>1129</v>
      </c>
      <c r="AA27" s="3">
        <v>1190</v>
      </c>
      <c r="AB27" s="3">
        <v>1208</v>
      </c>
      <c r="AC27" s="3">
        <v>1165</v>
      </c>
      <c r="AD27" s="3">
        <v>1118</v>
      </c>
      <c r="AE27" s="3">
        <v>1054</v>
      </c>
      <c r="AF27" s="3">
        <v>1148</v>
      </c>
      <c r="AG27" s="3">
        <v>1063</v>
      </c>
      <c r="AH27" s="3">
        <v>1051</v>
      </c>
      <c r="AI27" s="3">
        <v>1043</v>
      </c>
      <c r="AJ27" s="3">
        <v>1116</v>
      </c>
      <c r="AK27" s="3">
        <v>1104</v>
      </c>
      <c r="AL27" s="3">
        <v>1164</v>
      </c>
      <c r="AM27" s="3">
        <v>1127</v>
      </c>
      <c r="AN27" s="3">
        <v>1194</v>
      </c>
      <c r="AO27" s="3">
        <v>1216</v>
      </c>
      <c r="AP27" s="3">
        <v>1244</v>
      </c>
      <c r="AQ27" s="3">
        <v>1251</v>
      </c>
      <c r="AR27" s="3">
        <v>1282</v>
      </c>
      <c r="AS27" s="3">
        <v>1389</v>
      </c>
      <c r="AT27" s="3">
        <v>1396</v>
      </c>
      <c r="AU27" s="3">
        <v>1325</v>
      </c>
      <c r="AV27" s="3">
        <v>1468</v>
      </c>
      <c r="AW27" s="3">
        <v>1420</v>
      </c>
      <c r="AX27" s="3">
        <v>1730</v>
      </c>
      <c r="AY27" s="3">
        <v>1641</v>
      </c>
      <c r="AZ27" s="3">
        <v>1753</v>
      </c>
      <c r="BA27" s="3">
        <v>1888</v>
      </c>
      <c r="BB27" s="3">
        <v>1983</v>
      </c>
      <c r="BC27" s="3">
        <v>1989</v>
      </c>
      <c r="BD27" s="3">
        <v>2018</v>
      </c>
      <c r="BE27" s="3">
        <v>2081</v>
      </c>
      <c r="BF27" s="3">
        <v>2064</v>
      </c>
      <c r="BG27" s="3">
        <v>2214</v>
      </c>
      <c r="BH27" s="3">
        <v>2145</v>
      </c>
      <c r="BI27" s="3">
        <v>2152</v>
      </c>
      <c r="BJ27" s="3">
        <v>2193</v>
      </c>
      <c r="BK27" s="3">
        <v>2137</v>
      </c>
      <c r="BL27" s="3">
        <v>2281</v>
      </c>
      <c r="BM27" s="3">
        <v>2108</v>
      </c>
      <c r="BN27" s="3">
        <v>1940</v>
      </c>
      <c r="BO27" s="3">
        <v>1957</v>
      </c>
      <c r="BP27" s="3">
        <v>1806</v>
      </c>
      <c r="BQ27" s="3">
        <v>1887</v>
      </c>
      <c r="BR27" s="3">
        <v>1727</v>
      </c>
      <c r="BS27" s="3">
        <v>1721</v>
      </c>
      <c r="BT27" s="3">
        <v>1688</v>
      </c>
      <c r="BU27" s="3">
        <v>1676</v>
      </c>
      <c r="BV27" s="3">
        <v>1683</v>
      </c>
      <c r="BW27" s="3">
        <v>1628</v>
      </c>
      <c r="BX27" s="3">
        <v>1552</v>
      </c>
      <c r="BY27" s="3">
        <v>1593</v>
      </c>
      <c r="BZ27" s="3">
        <v>1613</v>
      </c>
      <c r="CA27" s="3">
        <v>1676</v>
      </c>
      <c r="CB27" s="3">
        <v>1711</v>
      </c>
      <c r="CC27" s="3">
        <v>1590</v>
      </c>
      <c r="CD27" s="3">
        <v>1539</v>
      </c>
      <c r="CE27" s="3">
        <v>1223</v>
      </c>
      <c r="CF27" s="3">
        <v>1311</v>
      </c>
      <c r="CG27" s="3">
        <v>1355</v>
      </c>
      <c r="CH27" s="3">
        <v>1422</v>
      </c>
      <c r="CI27" s="3">
        <v>1426</v>
      </c>
      <c r="CJ27" s="3">
        <v>1449</v>
      </c>
      <c r="CK27" s="3">
        <v>1393</v>
      </c>
      <c r="CL27" s="3">
        <v>1384</v>
      </c>
      <c r="CM27" s="3">
        <v>1208</v>
      </c>
      <c r="CN27" s="3">
        <v>1139</v>
      </c>
      <c r="CO27" s="3">
        <v>1099</v>
      </c>
      <c r="CP27" s="3">
        <v>1035</v>
      </c>
      <c r="CQ27" s="3">
        <v>1027</v>
      </c>
      <c r="CR27" s="3">
        <v>966</v>
      </c>
      <c r="CS27" s="3">
        <v>980</v>
      </c>
      <c r="CT27" s="3">
        <v>975</v>
      </c>
      <c r="CU27" s="3">
        <v>862</v>
      </c>
      <c r="CV27" s="3">
        <v>795</v>
      </c>
      <c r="CW27" s="3">
        <v>722</v>
      </c>
      <c r="CX27" s="3">
        <v>667</v>
      </c>
      <c r="CY27" s="3">
        <v>552</v>
      </c>
      <c r="CZ27" s="3">
        <v>474</v>
      </c>
      <c r="DA27" s="3">
        <v>436</v>
      </c>
      <c r="DB27" s="3">
        <v>405</v>
      </c>
      <c r="DC27" s="3">
        <v>330</v>
      </c>
      <c r="DD27" s="3">
        <v>255</v>
      </c>
      <c r="DE27" s="3">
        <v>139</v>
      </c>
      <c r="DF27" s="3">
        <v>101</v>
      </c>
      <c r="DG27" s="3">
        <v>89</v>
      </c>
      <c r="DH27" s="3">
        <v>64</v>
      </c>
      <c r="DI27" s="3">
        <v>60</v>
      </c>
      <c r="DJ27" s="3">
        <v>57</v>
      </c>
      <c r="DK27" s="3">
        <v>29</v>
      </c>
      <c r="DL27" s="3">
        <v>20</v>
      </c>
      <c r="DM27" s="3">
        <v>32</v>
      </c>
      <c r="DN27" s="9">
        <f t="shared" si="4"/>
        <v>126620</v>
      </c>
      <c r="DO27" s="6">
        <f t="shared" si="5"/>
        <v>0.1480334860211657</v>
      </c>
      <c r="DP27" s="6">
        <f t="shared" si="6"/>
        <v>0.19496130153214342</v>
      </c>
      <c r="DQ27" s="10">
        <f t="shared" si="7"/>
        <v>2.8944874427420629E-2</v>
      </c>
      <c r="DR27" s="6">
        <v>0.51212288737956091</v>
      </c>
    </row>
    <row r="28" spans="1:122">
      <c r="A28" s="1" t="s">
        <v>1</v>
      </c>
      <c r="B28" s="8">
        <v>2013</v>
      </c>
      <c r="C28" s="3">
        <v>1</v>
      </c>
      <c r="D28" s="3">
        <v>1</v>
      </c>
      <c r="E28" s="3">
        <v>1</v>
      </c>
      <c r="F28" s="9">
        <f t="shared" si="1"/>
        <v>127844</v>
      </c>
      <c r="G28" s="4">
        <v>276</v>
      </c>
      <c r="H28" s="4">
        <v>2153</v>
      </c>
      <c r="I28" s="4">
        <f t="shared" si="8"/>
        <v>1689.9241847569576</v>
      </c>
      <c r="J28" s="4">
        <f t="shared" si="2"/>
        <v>4.8000000000000114</v>
      </c>
      <c r="K28" s="4">
        <v>271.2</v>
      </c>
      <c r="L28" s="4">
        <f t="shared" si="0"/>
        <v>2121.3353774913176</v>
      </c>
      <c r="M28" s="4">
        <v>1.2</v>
      </c>
      <c r="N28" s="4">
        <v>1.2775017695219604</v>
      </c>
      <c r="O28" s="4">
        <f t="shared" si="11"/>
        <v>212.28933412865854</v>
      </c>
      <c r="P28" s="4">
        <f t="shared" si="10"/>
        <v>1660.534198935097</v>
      </c>
      <c r="Q28" s="3">
        <v>1165</v>
      </c>
      <c r="R28" s="3">
        <v>1217</v>
      </c>
      <c r="S28" s="3">
        <v>1197</v>
      </c>
      <c r="T28" s="3">
        <v>1274</v>
      </c>
      <c r="U28" s="3">
        <v>1244</v>
      </c>
      <c r="V28" s="3">
        <v>1246</v>
      </c>
      <c r="W28" s="3">
        <v>1261</v>
      </c>
      <c r="X28" s="3">
        <v>1174</v>
      </c>
      <c r="Y28" s="3">
        <v>1185</v>
      </c>
      <c r="Z28" s="3">
        <v>1185</v>
      </c>
      <c r="AA28" s="3">
        <v>1138</v>
      </c>
      <c r="AB28" s="3">
        <v>1194</v>
      </c>
      <c r="AC28" s="3">
        <v>1220</v>
      </c>
      <c r="AD28" s="3">
        <v>1180</v>
      </c>
      <c r="AE28" s="3">
        <v>1115</v>
      </c>
      <c r="AF28" s="3">
        <v>1064</v>
      </c>
      <c r="AG28" s="3">
        <v>1164</v>
      </c>
      <c r="AH28" s="3">
        <v>1075</v>
      </c>
      <c r="AI28" s="3">
        <v>1069</v>
      </c>
      <c r="AJ28" s="3">
        <v>1062</v>
      </c>
      <c r="AK28" s="3">
        <v>1141</v>
      </c>
      <c r="AL28" s="3">
        <v>1135</v>
      </c>
      <c r="AM28" s="3">
        <v>1181</v>
      </c>
      <c r="AN28" s="3">
        <v>1169</v>
      </c>
      <c r="AO28" s="3">
        <v>1225</v>
      </c>
      <c r="AP28" s="3">
        <v>1239</v>
      </c>
      <c r="AQ28" s="3">
        <v>1269</v>
      </c>
      <c r="AR28" s="3">
        <v>1305</v>
      </c>
      <c r="AS28" s="3">
        <v>1324</v>
      </c>
      <c r="AT28" s="3">
        <v>1421</v>
      </c>
      <c r="AU28" s="3">
        <v>1415</v>
      </c>
      <c r="AV28" s="3">
        <v>1347</v>
      </c>
      <c r="AW28" s="3">
        <v>1509</v>
      </c>
      <c r="AX28" s="3">
        <v>1443</v>
      </c>
      <c r="AY28" s="3">
        <v>1751</v>
      </c>
      <c r="AZ28" s="3">
        <v>1659</v>
      </c>
      <c r="BA28" s="3">
        <v>1784</v>
      </c>
      <c r="BB28" s="3">
        <v>1898</v>
      </c>
      <c r="BC28" s="3">
        <v>1993</v>
      </c>
      <c r="BD28" s="3">
        <v>2015</v>
      </c>
      <c r="BE28" s="3">
        <v>2044</v>
      </c>
      <c r="BF28" s="3">
        <v>2109</v>
      </c>
      <c r="BG28" s="3">
        <v>2077</v>
      </c>
      <c r="BH28" s="3">
        <v>2239</v>
      </c>
      <c r="BI28" s="3">
        <v>2174</v>
      </c>
      <c r="BJ28" s="3">
        <v>2187</v>
      </c>
      <c r="BK28" s="3">
        <v>2213</v>
      </c>
      <c r="BL28" s="3">
        <v>2156</v>
      </c>
      <c r="BM28" s="3">
        <v>2295</v>
      </c>
      <c r="BN28" s="3">
        <v>2135</v>
      </c>
      <c r="BO28" s="3">
        <v>1960</v>
      </c>
      <c r="BP28" s="3">
        <v>1976</v>
      </c>
      <c r="BQ28" s="3">
        <v>1809</v>
      </c>
      <c r="BR28" s="3">
        <v>1899</v>
      </c>
      <c r="BS28" s="3">
        <v>1732</v>
      </c>
      <c r="BT28" s="3">
        <v>1734</v>
      </c>
      <c r="BU28" s="3">
        <v>1690</v>
      </c>
      <c r="BV28" s="3">
        <v>1670</v>
      </c>
      <c r="BW28" s="3">
        <v>1686</v>
      </c>
      <c r="BX28" s="3">
        <v>1625</v>
      </c>
      <c r="BY28" s="3">
        <v>1561</v>
      </c>
      <c r="BZ28" s="3">
        <v>1586</v>
      </c>
      <c r="CA28" s="3">
        <v>1605</v>
      </c>
      <c r="CB28" s="3">
        <v>1671</v>
      </c>
      <c r="CC28" s="3">
        <v>1707</v>
      </c>
      <c r="CD28" s="3">
        <v>1595</v>
      </c>
      <c r="CE28" s="3">
        <v>1547</v>
      </c>
      <c r="CF28" s="3">
        <v>1207</v>
      </c>
      <c r="CG28" s="3">
        <v>1309</v>
      </c>
      <c r="CH28" s="3">
        <v>1346</v>
      </c>
      <c r="CI28" s="3">
        <v>1407</v>
      </c>
      <c r="CJ28" s="3">
        <v>1411</v>
      </c>
      <c r="CK28" s="3">
        <v>1437</v>
      </c>
      <c r="CL28" s="3">
        <v>1370</v>
      </c>
      <c r="CM28" s="3">
        <v>1371</v>
      </c>
      <c r="CN28" s="3">
        <v>1191</v>
      </c>
      <c r="CO28" s="3">
        <v>1109</v>
      </c>
      <c r="CP28" s="3">
        <v>1068</v>
      </c>
      <c r="CQ28" s="3">
        <v>1006</v>
      </c>
      <c r="CR28" s="3">
        <v>999</v>
      </c>
      <c r="CS28" s="3">
        <v>933</v>
      </c>
      <c r="CT28" s="3">
        <v>936</v>
      </c>
      <c r="CU28" s="3">
        <v>934</v>
      </c>
      <c r="CV28" s="3">
        <v>822</v>
      </c>
      <c r="CW28" s="3">
        <v>753</v>
      </c>
      <c r="CX28" s="3">
        <v>681</v>
      </c>
      <c r="CY28" s="3">
        <v>616</v>
      </c>
      <c r="CZ28" s="3">
        <v>507</v>
      </c>
      <c r="DA28" s="3">
        <v>423</v>
      </c>
      <c r="DB28" s="3">
        <v>372</v>
      </c>
      <c r="DC28" s="3">
        <v>355</v>
      </c>
      <c r="DD28" s="3">
        <v>282</v>
      </c>
      <c r="DE28" s="3">
        <v>208</v>
      </c>
      <c r="DF28" s="3">
        <v>122</v>
      </c>
      <c r="DG28" s="3">
        <v>84</v>
      </c>
      <c r="DH28" s="3">
        <v>67</v>
      </c>
      <c r="DI28" s="3">
        <v>47</v>
      </c>
      <c r="DJ28" s="3">
        <v>43</v>
      </c>
      <c r="DK28" s="3">
        <v>42</v>
      </c>
      <c r="DL28" s="3">
        <v>19</v>
      </c>
      <c r="DM28" s="3">
        <v>33</v>
      </c>
      <c r="DN28" s="9">
        <f t="shared" si="4"/>
        <v>127844</v>
      </c>
      <c r="DO28" s="6">
        <f t="shared" si="5"/>
        <v>0.15050373893182317</v>
      </c>
      <c r="DP28" s="6">
        <f t="shared" si="6"/>
        <v>0.19512843778354871</v>
      </c>
      <c r="DQ28" s="10">
        <f t="shared" si="7"/>
        <v>2.7995056475079001E-2</v>
      </c>
      <c r="DR28" s="6">
        <v>0.51197553268045426</v>
      </c>
    </row>
    <row r="29" spans="1:122">
      <c r="A29" s="1" t="s">
        <v>1</v>
      </c>
      <c r="B29" s="8">
        <v>2014</v>
      </c>
      <c r="C29" s="3">
        <v>1</v>
      </c>
      <c r="D29" s="3">
        <v>1</v>
      </c>
      <c r="E29" s="3">
        <v>1</v>
      </c>
      <c r="F29" s="9">
        <f t="shared" si="1"/>
        <v>128591</v>
      </c>
      <c r="G29" s="4">
        <v>263</v>
      </c>
      <c r="H29" s="4">
        <v>2048</v>
      </c>
      <c r="I29" s="4">
        <f t="shared" si="8"/>
        <v>1597.7761822579175</v>
      </c>
      <c r="J29" s="4">
        <f t="shared" si="2"/>
        <v>2.5</v>
      </c>
      <c r="K29" s="4">
        <v>260.5</v>
      </c>
      <c r="L29" s="4">
        <f t="shared" si="0"/>
        <v>2025.8027389164095</v>
      </c>
      <c r="M29" s="4">
        <v>0.2</v>
      </c>
      <c r="N29" s="4">
        <v>1.2800567730610044</v>
      </c>
      <c r="O29" s="4">
        <f t="shared" si="11"/>
        <v>203.50659867770193</v>
      </c>
      <c r="P29" s="4">
        <f t="shared" si="10"/>
        <v>1582.5881957345532</v>
      </c>
      <c r="Q29" s="3">
        <v>1051</v>
      </c>
      <c r="R29" s="3">
        <v>1166</v>
      </c>
      <c r="S29" s="3">
        <v>1218</v>
      </c>
      <c r="T29" s="3">
        <v>1188</v>
      </c>
      <c r="U29" s="3">
        <v>1271</v>
      </c>
      <c r="V29" s="3">
        <v>1244</v>
      </c>
      <c r="W29" s="3">
        <v>1247</v>
      </c>
      <c r="X29" s="3">
        <v>1254</v>
      </c>
      <c r="Y29" s="3">
        <v>1177</v>
      </c>
      <c r="Z29" s="3">
        <v>1184</v>
      </c>
      <c r="AA29" s="3">
        <v>1195</v>
      </c>
      <c r="AB29" s="3">
        <v>1139</v>
      </c>
      <c r="AC29" s="3">
        <v>1207</v>
      </c>
      <c r="AD29" s="3">
        <v>1226</v>
      </c>
      <c r="AE29" s="3">
        <v>1192</v>
      </c>
      <c r="AF29" s="3">
        <v>1133</v>
      </c>
      <c r="AG29" s="3">
        <v>1077</v>
      </c>
      <c r="AH29" s="3">
        <v>1177</v>
      </c>
      <c r="AI29" s="3">
        <v>1083</v>
      </c>
      <c r="AJ29" s="3">
        <v>1075</v>
      </c>
      <c r="AK29" s="3">
        <v>1089</v>
      </c>
      <c r="AL29" s="3">
        <v>1162</v>
      </c>
      <c r="AM29" s="3">
        <v>1156</v>
      </c>
      <c r="AN29" s="3">
        <v>1216</v>
      </c>
      <c r="AO29" s="3">
        <v>1212</v>
      </c>
      <c r="AP29" s="3">
        <v>1256</v>
      </c>
      <c r="AQ29" s="3">
        <v>1266</v>
      </c>
      <c r="AR29" s="3">
        <v>1296</v>
      </c>
      <c r="AS29" s="3">
        <v>1318</v>
      </c>
      <c r="AT29" s="3">
        <v>1355</v>
      </c>
      <c r="AU29" s="3">
        <v>1411</v>
      </c>
      <c r="AV29" s="3">
        <v>1438</v>
      </c>
      <c r="AW29" s="3">
        <v>1355</v>
      </c>
      <c r="AX29" s="3">
        <v>1510</v>
      </c>
      <c r="AY29" s="3">
        <v>1455</v>
      </c>
      <c r="AZ29" s="3">
        <v>1744</v>
      </c>
      <c r="BA29" s="3">
        <v>1662</v>
      </c>
      <c r="BB29" s="3">
        <v>1795</v>
      </c>
      <c r="BC29" s="3">
        <v>1918</v>
      </c>
      <c r="BD29" s="3">
        <v>2030</v>
      </c>
      <c r="BE29" s="3">
        <v>2033</v>
      </c>
      <c r="BF29" s="3">
        <v>2055</v>
      </c>
      <c r="BG29" s="3">
        <v>2152</v>
      </c>
      <c r="BH29" s="3">
        <v>2105</v>
      </c>
      <c r="BI29" s="3">
        <v>2258</v>
      </c>
      <c r="BJ29" s="3">
        <v>2195</v>
      </c>
      <c r="BK29" s="3">
        <v>2217</v>
      </c>
      <c r="BL29" s="3">
        <v>2247</v>
      </c>
      <c r="BM29" s="3">
        <v>2198</v>
      </c>
      <c r="BN29" s="3">
        <v>2320</v>
      </c>
      <c r="BO29" s="3">
        <v>2154</v>
      </c>
      <c r="BP29" s="3">
        <v>1959</v>
      </c>
      <c r="BQ29" s="3">
        <v>1988</v>
      </c>
      <c r="BR29" s="3">
        <v>1812</v>
      </c>
      <c r="BS29" s="3">
        <v>1909</v>
      </c>
      <c r="BT29" s="3">
        <v>1731</v>
      </c>
      <c r="BU29" s="3">
        <v>1732</v>
      </c>
      <c r="BV29" s="3">
        <v>1689</v>
      </c>
      <c r="BW29" s="3">
        <v>1678</v>
      </c>
      <c r="BX29" s="3">
        <v>1679</v>
      </c>
      <c r="BY29" s="3">
        <v>1624</v>
      </c>
      <c r="BZ29" s="3">
        <v>1565</v>
      </c>
      <c r="CA29" s="3">
        <v>1580</v>
      </c>
      <c r="CB29" s="3">
        <v>1602</v>
      </c>
      <c r="CC29" s="3">
        <v>1661</v>
      </c>
      <c r="CD29" s="3">
        <v>1710</v>
      </c>
      <c r="CE29" s="3">
        <v>1597</v>
      </c>
      <c r="CF29" s="3">
        <v>1533</v>
      </c>
      <c r="CG29" s="3">
        <v>1197</v>
      </c>
      <c r="CH29" s="3">
        <v>1286</v>
      </c>
      <c r="CI29" s="3">
        <v>1341</v>
      </c>
      <c r="CJ29" s="3">
        <v>1379</v>
      </c>
      <c r="CK29" s="3">
        <v>1387</v>
      </c>
      <c r="CL29" s="3">
        <v>1432</v>
      </c>
      <c r="CM29" s="3">
        <v>1342</v>
      </c>
      <c r="CN29" s="3">
        <v>1349</v>
      </c>
      <c r="CO29" s="3">
        <v>1164</v>
      </c>
      <c r="CP29" s="3">
        <v>1084</v>
      </c>
      <c r="CQ29" s="3">
        <v>1039</v>
      </c>
      <c r="CR29" s="3">
        <v>962</v>
      </c>
      <c r="CS29" s="3">
        <v>968</v>
      </c>
      <c r="CT29" s="3">
        <v>890</v>
      </c>
      <c r="CU29" s="3">
        <v>887</v>
      </c>
      <c r="CV29" s="3">
        <v>891</v>
      </c>
      <c r="CW29" s="3">
        <v>772</v>
      </c>
      <c r="CX29" s="3">
        <v>705</v>
      </c>
      <c r="CY29" s="3">
        <v>625</v>
      </c>
      <c r="CZ29" s="3">
        <v>562</v>
      </c>
      <c r="DA29" s="3">
        <v>456</v>
      </c>
      <c r="DB29" s="3">
        <v>365</v>
      </c>
      <c r="DC29" s="3">
        <v>322</v>
      </c>
      <c r="DD29" s="3">
        <v>311</v>
      </c>
      <c r="DE29" s="3">
        <v>242</v>
      </c>
      <c r="DF29" s="3">
        <v>165</v>
      </c>
      <c r="DG29" s="3">
        <v>99</v>
      </c>
      <c r="DH29" s="3">
        <v>66</v>
      </c>
      <c r="DI29" s="3">
        <v>49</v>
      </c>
      <c r="DJ29" s="3">
        <v>35</v>
      </c>
      <c r="DK29" s="3">
        <v>32</v>
      </c>
      <c r="DL29" s="3">
        <v>27</v>
      </c>
      <c r="DM29" s="3">
        <v>29</v>
      </c>
      <c r="DN29" s="9">
        <f t="shared" si="4"/>
        <v>128591</v>
      </c>
      <c r="DO29" s="6">
        <f t="shared" si="5"/>
        <v>0.15270119992845532</v>
      </c>
      <c r="DP29" s="6">
        <f t="shared" si="6"/>
        <v>0.19600905195542456</v>
      </c>
      <c r="DQ29" s="10">
        <f t="shared" si="7"/>
        <v>2.671260041527012E-2</v>
      </c>
      <c r="DR29" s="6">
        <v>0.5119953962563476</v>
      </c>
    </row>
    <row r="30" spans="1:122">
      <c r="A30" s="1" t="s">
        <v>1</v>
      </c>
      <c r="B30" s="8">
        <v>2015</v>
      </c>
      <c r="C30" s="3">
        <v>0</v>
      </c>
      <c r="D30" s="3">
        <v>1</v>
      </c>
      <c r="E30" s="3">
        <v>1</v>
      </c>
      <c r="F30" s="9">
        <f t="shared" si="1"/>
        <v>128298</v>
      </c>
      <c r="G30" s="4">
        <v>266</v>
      </c>
      <c r="H30" s="4">
        <v>2081</v>
      </c>
      <c r="I30" s="4">
        <f t="shared" si="8"/>
        <v>1618.0742288682882</v>
      </c>
      <c r="J30" s="4">
        <f t="shared" si="2"/>
        <v>4.1999999999999886</v>
      </c>
      <c r="K30" s="4">
        <v>261.8</v>
      </c>
      <c r="L30" s="4">
        <f t="shared" si="0"/>
        <v>2040.5618170197511</v>
      </c>
      <c r="M30" s="4">
        <v>0.1</v>
      </c>
      <c r="N30" s="4">
        <v>1.2813368298340653</v>
      </c>
      <c r="O30" s="4">
        <f t="shared" si="11"/>
        <v>204.31786077194351</v>
      </c>
      <c r="P30" s="4">
        <f t="shared" si="10"/>
        <v>1592.5256884124733</v>
      </c>
      <c r="Q30" s="3">
        <v>1085</v>
      </c>
      <c r="R30" s="3">
        <v>1058</v>
      </c>
      <c r="S30" s="3">
        <v>1161</v>
      </c>
      <c r="T30" s="3">
        <v>1213</v>
      </c>
      <c r="U30" s="3">
        <v>1199</v>
      </c>
      <c r="V30" s="3">
        <v>1261</v>
      </c>
      <c r="W30" s="3">
        <v>1230</v>
      </c>
      <c r="X30" s="3">
        <v>1244</v>
      </c>
      <c r="Y30" s="3">
        <v>1236</v>
      </c>
      <c r="Z30" s="3">
        <v>1175</v>
      </c>
      <c r="AA30" s="3">
        <v>1191</v>
      </c>
      <c r="AB30" s="3">
        <v>1208</v>
      </c>
      <c r="AC30" s="3">
        <v>1147</v>
      </c>
      <c r="AD30" s="3">
        <v>1198</v>
      </c>
      <c r="AE30" s="3">
        <v>1227</v>
      </c>
      <c r="AF30" s="3">
        <v>1190</v>
      </c>
      <c r="AG30" s="3">
        <v>1144</v>
      </c>
      <c r="AH30" s="3">
        <v>1078</v>
      </c>
      <c r="AI30" s="3">
        <v>1177</v>
      </c>
      <c r="AJ30" s="3">
        <v>1102</v>
      </c>
      <c r="AK30" s="3">
        <v>1077</v>
      </c>
      <c r="AL30" s="3">
        <v>1097</v>
      </c>
      <c r="AM30" s="3">
        <v>1160</v>
      </c>
      <c r="AN30" s="3">
        <v>1166</v>
      </c>
      <c r="AO30" s="3">
        <v>1228</v>
      </c>
      <c r="AP30" s="3">
        <v>1221</v>
      </c>
      <c r="AQ30" s="3">
        <v>1290</v>
      </c>
      <c r="AR30" s="3">
        <v>1274</v>
      </c>
      <c r="AS30" s="3">
        <v>1277</v>
      </c>
      <c r="AT30" s="3">
        <v>1330</v>
      </c>
      <c r="AU30" s="3">
        <v>1347</v>
      </c>
      <c r="AV30" s="3">
        <v>1403</v>
      </c>
      <c r="AW30" s="3">
        <v>1432</v>
      </c>
      <c r="AX30" s="3">
        <v>1350</v>
      </c>
      <c r="AY30" s="3">
        <v>1492</v>
      </c>
      <c r="AZ30" s="3">
        <v>1463</v>
      </c>
      <c r="BA30" s="3">
        <v>1733</v>
      </c>
      <c r="BB30" s="3">
        <v>1664</v>
      </c>
      <c r="BC30" s="3">
        <v>1772</v>
      </c>
      <c r="BD30" s="3">
        <v>1900</v>
      </c>
      <c r="BE30" s="3">
        <v>2021</v>
      </c>
      <c r="BF30" s="3">
        <v>2026</v>
      </c>
      <c r="BG30" s="3">
        <v>2045</v>
      </c>
      <c r="BH30" s="3">
        <v>2132</v>
      </c>
      <c r="BI30" s="3">
        <v>2101</v>
      </c>
      <c r="BJ30" s="3">
        <v>2244</v>
      </c>
      <c r="BK30" s="3">
        <v>2184</v>
      </c>
      <c r="BL30" s="3">
        <v>2222</v>
      </c>
      <c r="BM30" s="3">
        <v>2235</v>
      </c>
      <c r="BN30" s="3">
        <v>2183</v>
      </c>
      <c r="BO30" s="3">
        <v>2313</v>
      </c>
      <c r="BP30" s="3">
        <v>2140</v>
      </c>
      <c r="BQ30" s="3">
        <v>1943</v>
      </c>
      <c r="BR30" s="3">
        <v>1975</v>
      </c>
      <c r="BS30" s="3">
        <v>1816</v>
      </c>
      <c r="BT30" s="3">
        <v>1904</v>
      </c>
      <c r="BU30" s="3">
        <v>1700</v>
      </c>
      <c r="BV30" s="3">
        <v>1720</v>
      </c>
      <c r="BW30" s="3">
        <v>1677</v>
      </c>
      <c r="BX30" s="3">
        <v>1675</v>
      </c>
      <c r="BY30" s="3">
        <v>1680</v>
      </c>
      <c r="BZ30" s="3">
        <v>1620</v>
      </c>
      <c r="CA30" s="3">
        <v>1551</v>
      </c>
      <c r="CB30" s="3">
        <v>1570</v>
      </c>
      <c r="CC30" s="3">
        <v>1583</v>
      </c>
      <c r="CD30" s="3">
        <v>1641</v>
      </c>
      <c r="CE30" s="3">
        <v>1677</v>
      </c>
      <c r="CF30" s="3">
        <v>1584</v>
      </c>
      <c r="CG30" s="3">
        <v>1525</v>
      </c>
      <c r="CH30" s="3">
        <v>1168</v>
      </c>
      <c r="CI30" s="3">
        <v>1276</v>
      </c>
      <c r="CJ30" s="3">
        <v>1326</v>
      </c>
      <c r="CK30" s="3">
        <v>1360</v>
      </c>
      <c r="CL30" s="3">
        <v>1356</v>
      </c>
      <c r="CM30" s="3">
        <v>1388</v>
      </c>
      <c r="CN30" s="3">
        <v>1324</v>
      </c>
      <c r="CO30" s="3">
        <v>1319</v>
      </c>
      <c r="CP30" s="3">
        <v>1140</v>
      </c>
      <c r="CQ30" s="3">
        <v>1051</v>
      </c>
      <c r="CR30" s="3">
        <v>1017</v>
      </c>
      <c r="CS30" s="3">
        <v>932</v>
      </c>
      <c r="CT30" s="3">
        <v>926</v>
      </c>
      <c r="CU30" s="3">
        <v>847</v>
      </c>
      <c r="CV30" s="3">
        <v>855</v>
      </c>
      <c r="CW30" s="3">
        <v>843</v>
      </c>
      <c r="CX30" s="3">
        <v>704</v>
      </c>
      <c r="CY30" s="3">
        <v>654</v>
      </c>
      <c r="CZ30" s="3">
        <v>564</v>
      </c>
      <c r="DA30" s="3">
        <v>508</v>
      </c>
      <c r="DB30" s="3">
        <v>407</v>
      </c>
      <c r="DC30" s="3">
        <v>312</v>
      </c>
      <c r="DD30" s="3">
        <v>272</v>
      </c>
      <c r="DE30" s="3">
        <v>261</v>
      </c>
      <c r="DF30" s="3">
        <v>218</v>
      </c>
      <c r="DG30" s="3">
        <v>128</v>
      </c>
      <c r="DH30" s="3">
        <v>76</v>
      </c>
      <c r="DI30" s="3">
        <v>51</v>
      </c>
      <c r="DJ30" s="3">
        <v>40</v>
      </c>
      <c r="DK30" s="3">
        <v>29</v>
      </c>
      <c r="DL30" s="3">
        <v>21</v>
      </c>
      <c r="DM30" s="3">
        <v>38</v>
      </c>
      <c r="DN30" s="9">
        <f t="shared" si="4"/>
        <v>128298</v>
      </c>
      <c r="DO30" s="6">
        <f t="shared" si="5"/>
        <v>0.15562986172816412</v>
      </c>
      <c r="DP30" s="6">
        <f t="shared" si="6"/>
        <v>0.199153533180564</v>
      </c>
      <c r="DQ30" s="10">
        <f t="shared" si="7"/>
        <v>2.5752544856505948E-2</v>
      </c>
      <c r="DR30" s="6">
        <v>0.51235405072565432</v>
      </c>
    </row>
    <row r="31" spans="1:122">
      <c r="A31" s="1" t="s">
        <v>1</v>
      </c>
      <c r="B31" s="8">
        <v>2016</v>
      </c>
      <c r="C31" s="3">
        <v>0</v>
      </c>
      <c r="D31" s="3">
        <v>1</v>
      </c>
      <c r="E31" s="3">
        <v>1</v>
      </c>
      <c r="F31" s="9">
        <f t="shared" si="1"/>
        <v>127329</v>
      </c>
      <c r="G31" s="4">
        <v>257</v>
      </c>
      <c r="H31" s="4">
        <v>2022</v>
      </c>
      <c r="I31" s="4">
        <f t="shared" si="8"/>
        <v>1576.8014020781707</v>
      </c>
      <c r="J31" s="4">
        <f t="shared" si="2"/>
        <v>0.89999999999997726</v>
      </c>
      <c r="K31" s="4">
        <v>256.10000000000002</v>
      </c>
      <c r="L31" s="4">
        <f t="shared" si="0"/>
        <v>2011.324992735355</v>
      </c>
      <c r="M31" s="4">
        <v>-0.1</v>
      </c>
      <c r="N31" s="4">
        <v>1.2800554930042312</v>
      </c>
      <c r="O31" s="4">
        <f t="shared" si="11"/>
        <v>200.06945120710753</v>
      </c>
      <c r="P31" s="4">
        <f t="shared" si="10"/>
        <v>1571.279529463889</v>
      </c>
      <c r="Q31" s="3">
        <v>972</v>
      </c>
      <c r="R31" s="3">
        <v>1094</v>
      </c>
      <c r="S31" s="3">
        <v>1049</v>
      </c>
      <c r="T31" s="3">
        <v>1142</v>
      </c>
      <c r="U31" s="3">
        <v>1208</v>
      </c>
      <c r="V31" s="3">
        <v>1178</v>
      </c>
      <c r="W31" s="3">
        <v>1244</v>
      </c>
      <c r="X31" s="3">
        <v>1229</v>
      </c>
      <c r="Y31" s="3">
        <v>1230</v>
      </c>
      <c r="Z31" s="3">
        <v>1237</v>
      </c>
      <c r="AA31" s="3">
        <v>1161</v>
      </c>
      <c r="AB31" s="3">
        <v>1183</v>
      </c>
      <c r="AC31" s="3">
        <v>1192</v>
      </c>
      <c r="AD31" s="3">
        <v>1136</v>
      </c>
      <c r="AE31" s="3">
        <v>1192</v>
      </c>
      <c r="AF31" s="3">
        <v>1221</v>
      </c>
      <c r="AG31" s="3">
        <v>1192</v>
      </c>
      <c r="AH31" s="3">
        <v>1146</v>
      </c>
      <c r="AI31" s="3">
        <v>1078</v>
      </c>
      <c r="AJ31" s="3">
        <v>1191</v>
      </c>
      <c r="AK31" s="3">
        <v>1117</v>
      </c>
      <c r="AL31" s="3">
        <v>1087</v>
      </c>
      <c r="AM31" s="3">
        <v>1098</v>
      </c>
      <c r="AN31" s="3">
        <v>1183</v>
      </c>
      <c r="AO31" s="3">
        <v>1162</v>
      </c>
      <c r="AP31" s="3">
        <v>1229</v>
      </c>
      <c r="AQ31" s="3">
        <v>1217</v>
      </c>
      <c r="AR31" s="3">
        <v>1299</v>
      </c>
      <c r="AS31" s="3">
        <v>1250</v>
      </c>
      <c r="AT31" s="3">
        <v>1264</v>
      </c>
      <c r="AU31" s="3">
        <v>1319</v>
      </c>
      <c r="AV31" s="3">
        <v>1336</v>
      </c>
      <c r="AW31" s="3">
        <v>1399</v>
      </c>
      <c r="AX31" s="3">
        <v>1408</v>
      </c>
      <c r="AY31" s="3">
        <v>1341</v>
      </c>
      <c r="AZ31" s="3">
        <v>1478</v>
      </c>
      <c r="BA31" s="3">
        <v>1457</v>
      </c>
      <c r="BB31" s="3">
        <v>1713</v>
      </c>
      <c r="BC31" s="3">
        <v>1653</v>
      </c>
      <c r="BD31" s="3">
        <v>1779</v>
      </c>
      <c r="BE31" s="3">
        <v>1881</v>
      </c>
      <c r="BF31" s="3">
        <v>2001</v>
      </c>
      <c r="BG31" s="3">
        <v>2023</v>
      </c>
      <c r="BH31" s="3">
        <v>2024</v>
      </c>
      <c r="BI31" s="3">
        <v>2123</v>
      </c>
      <c r="BJ31" s="3">
        <v>2098</v>
      </c>
      <c r="BK31" s="3">
        <v>2220</v>
      </c>
      <c r="BL31" s="3">
        <v>2137</v>
      </c>
      <c r="BM31" s="3">
        <v>2208</v>
      </c>
      <c r="BN31" s="3">
        <v>2227</v>
      </c>
      <c r="BO31" s="3">
        <v>2183</v>
      </c>
      <c r="BP31" s="3">
        <v>2286</v>
      </c>
      <c r="BQ31" s="3">
        <v>2116</v>
      </c>
      <c r="BR31" s="3">
        <v>1928</v>
      </c>
      <c r="BS31" s="3">
        <v>1969</v>
      </c>
      <c r="BT31" s="3">
        <v>1797</v>
      </c>
      <c r="BU31" s="3">
        <v>1875</v>
      </c>
      <c r="BV31" s="3">
        <v>1709</v>
      </c>
      <c r="BW31" s="3">
        <v>1708</v>
      </c>
      <c r="BX31" s="3">
        <v>1664</v>
      </c>
      <c r="BY31" s="3">
        <v>1666</v>
      </c>
      <c r="BZ31" s="3">
        <v>1651</v>
      </c>
      <c r="CA31" s="3">
        <v>1605</v>
      </c>
      <c r="CB31" s="3">
        <v>1532</v>
      </c>
      <c r="CC31" s="3">
        <v>1558</v>
      </c>
      <c r="CD31" s="3">
        <v>1569</v>
      </c>
      <c r="CE31" s="3">
        <v>1625</v>
      </c>
      <c r="CF31" s="3">
        <v>1658</v>
      </c>
      <c r="CG31" s="3">
        <v>1565</v>
      </c>
      <c r="CH31" s="3">
        <v>1505</v>
      </c>
      <c r="CI31" s="3">
        <v>1156</v>
      </c>
      <c r="CJ31" s="3">
        <v>1243</v>
      </c>
      <c r="CK31" s="3">
        <v>1307</v>
      </c>
      <c r="CL31" s="3">
        <v>1335</v>
      </c>
      <c r="CM31" s="3">
        <v>1317</v>
      </c>
      <c r="CN31" s="3">
        <v>1370</v>
      </c>
      <c r="CO31" s="3">
        <v>1290</v>
      </c>
      <c r="CP31" s="3">
        <v>1290</v>
      </c>
      <c r="CQ31" s="3">
        <v>1090</v>
      </c>
      <c r="CR31" s="3">
        <v>1024</v>
      </c>
      <c r="CS31" s="3">
        <v>974</v>
      </c>
      <c r="CT31" s="3">
        <v>896</v>
      </c>
      <c r="CU31" s="3">
        <v>877</v>
      </c>
      <c r="CV31" s="3">
        <v>793</v>
      </c>
      <c r="CW31" s="3">
        <v>777</v>
      </c>
      <c r="CX31" s="3">
        <v>779</v>
      </c>
      <c r="CY31" s="3">
        <v>633</v>
      </c>
      <c r="CZ31" s="3">
        <v>586</v>
      </c>
      <c r="DA31" s="3">
        <v>506</v>
      </c>
      <c r="DB31" s="3">
        <v>436</v>
      </c>
      <c r="DC31" s="3">
        <v>359</v>
      </c>
      <c r="DD31" s="3">
        <v>259</v>
      </c>
      <c r="DE31" s="3">
        <v>218</v>
      </c>
      <c r="DF31" s="3">
        <v>197</v>
      </c>
      <c r="DG31" s="3">
        <v>171</v>
      </c>
      <c r="DH31" s="3">
        <v>96</v>
      </c>
      <c r="DI31" s="3">
        <v>57</v>
      </c>
      <c r="DJ31" s="3">
        <v>33</v>
      </c>
      <c r="DK31" s="3">
        <v>28</v>
      </c>
      <c r="DL31" s="3">
        <v>21</v>
      </c>
      <c r="DM31" s="3">
        <v>36</v>
      </c>
      <c r="DN31" s="9">
        <f t="shared" si="4"/>
        <v>127329</v>
      </c>
      <c r="DO31" s="6">
        <f t="shared" si="5"/>
        <v>0.15705770091652332</v>
      </c>
      <c r="DP31" s="6">
        <f t="shared" si="6"/>
        <v>0.2029624044797336</v>
      </c>
      <c r="DQ31" s="10">
        <f t="shared" si="7"/>
        <v>2.4464183336082117E-2</v>
      </c>
      <c r="DR31" s="6">
        <v>0.5122085306568025</v>
      </c>
    </row>
    <row r="32" spans="1:122">
      <c r="A32" s="1" t="s">
        <v>2</v>
      </c>
      <c r="B32" s="8">
        <v>2002</v>
      </c>
      <c r="C32" s="3">
        <v>0</v>
      </c>
      <c r="D32" s="3">
        <v>0</v>
      </c>
      <c r="E32" s="3">
        <v>0</v>
      </c>
      <c r="F32" s="9">
        <f t="shared" si="1"/>
        <v>9033024</v>
      </c>
      <c r="G32" s="4">
        <v>12464.5</v>
      </c>
      <c r="H32" s="4">
        <v>1374.09</v>
      </c>
      <c r="I32" s="4">
        <f>H32</f>
        <v>1374.09</v>
      </c>
      <c r="J32" s="4">
        <f t="shared" si="2"/>
        <v>-245.5</v>
      </c>
      <c r="K32" s="4">
        <v>12710</v>
      </c>
      <c r="L32" s="4">
        <f t="shared" si="0"/>
        <v>1407.0592528039335</v>
      </c>
      <c r="M32" s="4"/>
      <c r="N32" s="4"/>
      <c r="O32" s="4">
        <f>K32</f>
        <v>12710</v>
      </c>
      <c r="P32" s="4">
        <f>L32</f>
        <v>1407.0592528039335</v>
      </c>
      <c r="Q32" s="3">
        <v>83501</v>
      </c>
      <c r="R32" s="3">
        <v>83892</v>
      </c>
      <c r="S32" s="3">
        <v>82716</v>
      </c>
      <c r="T32" s="3">
        <v>80529</v>
      </c>
      <c r="U32" s="3">
        <v>79422</v>
      </c>
      <c r="V32" s="3">
        <v>79180</v>
      </c>
      <c r="W32" s="3">
        <v>77500</v>
      </c>
      <c r="X32" s="3">
        <v>76695</v>
      </c>
      <c r="Y32" s="3">
        <v>77794</v>
      </c>
      <c r="Z32" s="3">
        <v>79057</v>
      </c>
      <c r="AA32" s="3">
        <v>79410</v>
      </c>
      <c r="AB32" s="3">
        <v>79860</v>
      </c>
      <c r="AC32" s="3">
        <v>78218</v>
      </c>
      <c r="AD32" s="3">
        <v>78416</v>
      </c>
      <c r="AE32" s="3">
        <v>74960</v>
      </c>
      <c r="AF32" s="3">
        <v>76042</v>
      </c>
      <c r="AG32" s="3">
        <v>79340</v>
      </c>
      <c r="AH32" s="3">
        <v>80347</v>
      </c>
      <c r="AI32" s="3">
        <v>83664</v>
      </c>
      <c r="AJ32" s="3">
        <v>86828</v>
      </c>
      <c r="AK32" s="3">
        <v>89110</v>
      </c>
      <c r="AL32" s="3">
        <v>91978</v>
      </c>
      <c r="AM32" s="3">
        <v>96211</v>
      </c>
      <c r="AN32" s="3">
        <v>104242</v>
      </c>
      <c r="AO32" s="3">
        <v>111887</v>
      </c>
      <c r="AP32" s="3">
        <v>120327</v>
      </c>
      <c r="AQ32" s="3">
        <v>132643</v>
      </c>
      <c r="AR32" s="3">
        <v>138857</v>
      </c>
      <c r="AS32" s="3">
        <v>142097</v>
      </c>
      <c r="AT32" s="3">
        <v>145765</v>
      </c>
      <c r="AU32" s="3">
        <v>148500</v>
      </c>
      <c r="AV32" s="3">
        <v>149313</v>
      </c>
      <c r="AW32" s="3">
        <v>155604</v>
      </c>
      <c r="AX32" s="3">
        <v>154409</v>
      </c>
      <c r="AY32" s="3">
        <v>155977</v>
      </c>
      <c r="AZ32" s="3">
        <v>162131</v>
      </c>
      <c r="BA32" s="3">
        <v>161686</v>
      </c>
      <c r="BB32" s="3">
        <v>161350</v>
      </c>
      <c r="BC32" s="3">
        <v>152045</v>
      </c>
      <c r="BD32" s="3">
        <v>145126</v>
      </c>
      <c r="BE32" s="3">
        <v>141809</v>
      </c>
      <c r="BF32" s="3">
        <v>137368</v>
      </c>
      <c r="BG32" s="3">
        <v>133563</v>
      </c>
      <c r="BH32" s="3">
        <v>127814</v>
      </c>
      <c r="BI32" s="3">
        <v>125932</v>
      </c>
      <c r="BJ32" s="3">
        <v>125231</v>
      </c>
      <c r="BK32" s="3">
        <v>122809</v>
      </c>
      <c r="BL32" s="3">
        <v>121130</v>
      </c>
      <c r="BM32" s="3">
        <v>118559</v>
      </c>
      <c r="BN32" s="3">
        <v>119419</v>
      </c>
      <c r="BO32" s="3">
        <v>119637</v>
      </c>
      <c r="BP32" s="3">
        <v>126002</v>
      </c>
      <c r="BQ32" s="3">
        <v>127731</v>
      </c>
      <c r="BR32" s="3">
        <v>132890</v>
      </c>
      <c r="BS32" s="3">
        <v>129852</v>
      </c>
      <c r="BT32" s="3">
        <v>134920</v>
      </c>
      <c r="BU32" s="3">
        <v>100971</v>
      </c>
      <c r="BV32" s="3">
        <v>108825</v>
      </c>
      <c r="BW32" s="3">
        <v>108264</v>
      </c>
      <c r="BX32" s="3">
        <v>111474</v>
      </c>
      <c r="BY32" s="3">
        <v>115384</v>
      </c>
      <c r="BZ32" s="3">
        <v>126344</v>
      </c>
      <c r="CA32" s="3">
        <v>124496</v>
      </c>
      <c r="CB32" s="3">
        <v>120151</v>
      </c>
      <c r="CC32" s="3">
        <v>109425</v>
      </c>
      <c r="CD32" s="3">
        <v>102633</v>
      </c>
      <c r="CE32" s="3">
        <v>105433</v>
      </c>
      <c r="CF32" s="3">
        <v>100669</v>
      </c>
      <c r="CG32" s="3">
        <v>96915</v>
      </c>
      <c r="CH32" s="3">
        <v>95937</v>
      </c>
      <c r="CI32" s="3">
        <v>94022</v>
      </c>
      <c r="CJ32" s="3">
        <v>94258</v>
      </c>
      <c r="CK32" s="3">
        <v>86290</v>
      </c>
      <c r="CL32" s="3">
        <v>82371</v>
      </c>
      <c r="CM32" s="3">
        <v>79206</v>
      </c>
      <c r="CN32" s="3">
        <v>74351</v>
      </c>
      <c r="CO32" s="3">
        <v>71288</v>
      </c>
      <c r="CP32" s="3">
        <v>67979</v>
      </c>
      <c r="CQ32" s="3">
        <v>65224</v>
      </c>
      <c r="CR32" s="3">
        <v>59650</v>
      </c>
      <c r="CS32" s="3">
        <v>56628</v>
      </c>
      <c r="CT32" s="3">
        <v>51646</v>
      </c>
      <c r="CU32" s="3">
        <v>31342</v>
      </c>
      <c r="CV32" s="3">
        <v>21959</v>
      </c>
      <c r="CW32" s="3">
        <v>21485</v>
      </c>
      <c r="CX32" s="3">
        <v>25310</v>
      </c>
      <c r="CY32" s="3">
        <v>29227</v>
      </c>
      <c r="CZ32" s="3">
        <v>26933</v>
      </c>
      <c r="DA32" s="3">
        <v>23666</v>
      </c>
      <c r="DB32" s="3">
        <v>20061</v>
      </c>
      <c r="DC32" s="3">
        <v>16561</v>
      </c>
      <c r="DD32" s="3">
        <v>13037</v>
      </c>
      <c r="DE32" s="3">
        <v>9650</v>
      </c>
      <c r="DF32" s="3">
        <v>7331</v>
      </c>
      <c r="DG32" s="3">
        <v>4974</v>
      </c>
      <c r="DH32" s="3">
        <v>3537</v>
      </c>
      <c r="DI32" s="3">
        <v>2466</v>
      </c>
      <c r="DJ32" s="3">
        <v>1669</v>
      </c>
      <c r="DK32" s="3">
        <v>1048</v>
      </c>
      <c r="DL32" s="3">
        <v>708</v>
      </c>
      <c r="DM32" s="3">
        <v>931</v>
      </c>
      <c r="DN32" s="9">
        <f t="shared" si="4"/>
        <v>9033024</v>
      </c>
      <c r="DO32" s="6">
        <f t="shared" si="5"/>
        <v>0.11632715688566753</v>
      </c>
      <c r="DP32" s="6">
        <f t="shared" si="6"/>
        <v>0.19438263420976187</v>
      </c>
      <c r="DQ32" s="10">
        <f t="shared" si="7"/>
        <v>2.7688291318610468E-2</v>
      </c>
      <c r="DR32" s="6">
        <v>0.51578031897180832</v>
      </c>
    </row>
    <row r="33" spans="1:122" ht="15.75" customHeight="1">
      <c r="A33" s="1" t="s">
        <v>2</v>
      </c>
      <c r="B33" s="8">
        <v>2003</v>
      </c>
      <c r="C33" s="3">
        <v>0</v>
      </c>
      <c r="D33" s="3">
        <v>0</v>
      </c>
      <c r="E33" s="3">
        <v>0</v>
      </c>
      <c r="F33" s="9">
        <f t="shared" si="1"/>
        <v>9073637</v>
      </c>
      <c r="G33" s="4">
        <v>12301</v>
      </c>
      <c r="H33" s="4">
        <v>1340.31</v>
      </c>
      <c r="I33" s="4">
        <f>G33/F33*1000000/N33</f>
        <v>1318.7604162909531</v>
      </c>
      <c r="J33" s="4">
        <f t="shared" si="2"/>
        <v>-415.20000000000073</v>
      </c>
      <c r="K33" s="4">
        <v>12716.2</v>
      </c>
      <c r="L33" s="4">
        <f t="shared" si="0"/>
        <v>1401.4446467276573</v>
      </c>
      <c r="M33" s="4">
        <v>2.8</v>
      </c>
      <c r="N33" s="4">
        <v>1.028</v>
      </c>
      <c r="O33" s="4">
        <f>K33/N33</f>
        <v>12369.844357976654</v>
      </c>
      <c r="P33" s="4">
        <f t="shared" ref="P33:P46" si="12">L33/N33</f>
        <v>1363.2730026533632</v>
      </c>
      <c r="Q33" s="3">
        <v>86335</v>
      </c>
      <c r="R33" s="3">
        <v>84218</v>
      </c>
      <c r="S33" s="3">
        <v>84712</v>
      </c>
      <c r="T33" s="3">
        <v>83347</v>
      </c>
      <c r="U33" s="3">
        <v>81184</v>
      </c>
      <c r="V33" s="3">
        <v>80100</v>
      </c>
      <c r="W33" s="3">
        <v>79789</v>
      </c>
      <c r="X33" s="3">
        <v>78064</v>
      </c>
      <c r="Y33" s="3">
        <v>77414</v>
      </c>
      <c r="Z33" s="3">
        <v>78404</v>
      </c>
      <c r="AA33" s="3">
        <v>79683</v>
      </c>
      <c r="AB33" s="3">
        <v>79866</v>
      </c>
      <c r="AC33" s="3">
        <v>80159</v>
      </c>
      <c r="AD33" s="3">
        <v>78526</v>
      </c>
      <c r="AE33" s="3">
        <v>78771</v>
      </c>
      <c r="AF33" s="3">
        <v>75257</v>
      </c>
      <c r="AG33" s="3">
        <v>76233</v>
      </c>
      <c r="AH33" s="3">
        <v>79478</v>
      </c>
      <c r="AI33" s="3">
        <v>80744</v>
      </c>
      <c r="AJ33" s="3">
        <v>83959</v>
      </c>
      <c r="AK33" s="3">
        <v>87053</v>
      </c>
      <c r="AL33" s="3">
        <v>89441</v>
      </c>
      <c r="AM33" s="3">
        <v>92619</v>
      </c>
      <c r="AN33" s="3">
        <v>97194</v>
      </c>
      <c r="AO33" s="3">
        <v>105428</v>
      </c>
      <c r="AP33" s="3">
        <v>113350</v>
      </c>
      <c r="AQ33" s="3">
        <v>122111</v>
      </c>
      <c r="AR33" s="3">
        <v>134407</v>
      </c>
      <c r="AS33" s="3">
        <v>141068</v>
      </c>
      <c r="AT33" s="3">
        <v>144144</v>
      </c>
      <c r="AU33" s="3">
        <v>148032</v>
      </c>
      <c r="AV33" s="3">
        <v>150270</v>
      </c>
      <c r="AW33" s="3">
        <v>150650</v>
      </c>
      <c r="AX33" s="3">
        <v>156847</v>
      </c>
      <c r="AY33" s="3">
        <v>155758</v>
      </c>
      <c r="AZ33" s="3">
        <v>157157</v>
      </c>
      <c r="BA33" s="3">
        <v>163649</v>
      </c>
      <c r="BB33" s="3">
        <v>162690</v>
      </c>
      <c r="BC33" s="3">
        <v>162009</v>
      </c>
      <c r="BD33" s="3">
        <v>152603</v>
      </c>
      <c r="BE33" s="3">
        <v>145447</v>
      </c>
      <c r="BF33" s="3">
        <v>141977</v>
      </c>
      <c r="BG33" s="3">
        <v>137523</v>
      </c>
      <c r="BH33" s="3">
        <v>133727</v>
      </c>
      <c r="BI33" s="3">
        <v>127862</v>
      </c>
      <c r="BJ33" s="3">
        <v>126056</v>
      </c>
      <c r="BK33" s="3">
        <v>125195</v>
      </c>
      <c r="BL33" s="3">
        <v>122785</v>
      </c>
      <c r="BM33" s="3">
        <v>121126</v>
      </c>
      <c r="BN33" s="3">
        <v>118394</v>
      </c>
      <c r="BO33" s="3">
        <v>119155</v>
      </c>
      <c r="BP33" s="3">
        <v>119379</v>
      </c>
      <c r="BQ33" s="3">
        <v>125664</v>
      </c>
      <c r="BR33" s="3">
        <v>127294</v>
      </c>
      <c r="BS33" s="3">
        <v>132541</v>
      </c>
      <c r="BT33" s="3">
        <v>129399</v>
      </c>
      <c r="BU33" s="3">
        <v>134353</v>
      </c>
      <c r="BV33" s="3">
        <v>100420</v>
      </c>
      <c r="BW33" s="3">
        <v>108146</v>
      </c>
      <c r="BX33" s="3">
        <v>107561</v>
      </c>
      <c r="BY33" s="3">
        <v>110674</v>
      </c>
      <c r="BZ33" s="3">
        <v>114440</v>
      </c>
      <c r="CA33" s="3">
        <v>125330</v>
      </c>
      <c r="CB33" s="3">
        <v>123430</v>
      </c>
      <c r="CC33" s="3">
        <v>119096</v>
      </c>
      <c r="CD33" s="3">
        <v>108327</v>
      </c>
      <c r="CE33" s="3">
        <v>101311</v>
      </c>
      <c r="CF33" s="3">
        <v>104034</v>
      </c>
      <c r="CG33" s="3">
        <v>99274</v>
      </c>
      <c r="CH33" s="3">
        <v>95474</v>
      </c>
      <c r="CI33" s="3">
        <v>94336</v>
      </c>
      <c r="CJ33" s="3">
        <v>92250</v>
      </c>
      <c r="CK33" s="3">
        <v>92213</v>
      </c>
      <c r="CL33" s="3">
        <v>84229</v>
      </c>
      <c r="CM33" s="3">
        <v>80263</v>
      </c>
      <c r="CN33" s="3">
        <v>77127</v>
      </c>
      <c r="CO33" s="3">
        <v>72087</v>
      </c>
      <c r="CP33" s="3">
        <v>68814</v>
      </c>
      <c r="CQ33" s="3">
        <v>65524</v>
      </c>
      <c r="CR33" s="3">
        <v>62254</v>
      </c>
      <c r="CS33" s="3">
        <v>56956</v>
      </c>
      <c r="CT33" s="3">
        <v>53617</v>
      </c>
      <c r="CU33" s="3">
        <v>48255</v>
      </c>
      <c r="CV33" s="3">
        <v>29264</v>
      </c>
      <c r="CW33" s="3">
        <v>20206</v>
      </c>
      <c r="CX33" s="3">
        <v>19678</v>
      </c>
      <c r="CY33" s="3">
        <v>22978</v>
      </c>
      <c r="CZ33" s="3">
        <v>26043</v>
      </c>
      <c r="DA33" s="3">
        <v>23528</v>
      </c>
      <c r="DB33" s="3">
        <v>20071</v>
      </c>
      <c r="DC33" s="3">
        <v>17039</v>
      </c>
      <c r="DD33" s="3">
        <v>13735</v>
      </c>
      <c r="DE33" s="3">
        <v>10589</v>
      </c>
      <c r="DF33" s="3">
        <v>7674</v>
      </c>
      <c r="DG33" s="3">
        <v>5669</v>
      </c>
      <c r="DH33" s="3">
        <v>3730</v>
      </c>
      <c r="DI33" s="3">
        <v>2658</v>
      </c>
      <c r="DJ33" s="3">
        <v>1748</v>
      </c>
      <c r="DK33" s="3">
        <v>1197</v>
      </c>
      <c r="DL33" s="3">
        <v>730</v>
      </c>
      <c r="DM33" s="3">
        <v>1058</v>
      </c>
      <c r="DN33" s="9">
        <f t="shared" si="4"/>
        <v>9073637</v>
      </c>
      <c r="DO33" s="6">
        <f t="shared" si="5"/>
        <v>0.11915662925461973</v>
      </c>
      <c r="DP33" s="6">
        <f t="shared" si="6"/>
        <v>0.19568834415571176</v>
      </c>
      <c r="DQ33" s="10">
        <f t="shared" si="7"/>
        <v>2.813259997066226E-2</v>
      </c>
      <c r="DR33" s="6">
        <v>0.51553219508340486</v>
      </c>
    </row>
    <row r="34" spans="1:122">
      <c r="A34" s="1" t="s">
        <v>2</v>
      </c>
      <c r="B34" s="8">
        <v>2004</v>
      </c>
      <c r="C34" s="3">
        <v>0</v>
      </c>
      <c r="D34" s="3">
        <v>0</v>
      </c>
      <c r="E34" s="3">
        <v>0</v>
      </c>
      <c r="F34" s="9">
        <f t="shared" si="1"/>
        <v>9157211</v>
      </c>
      <c r="G34" s="4">
        <v>13539</v>
      </c>
      <c r="H34" s="4">
        <v>1453</v>
      </c>
      <c r="I34" s="4">
        <f t="shared" si="8"/>
        <v>1405.900607441022</v>
      </c>
      <c r="J34" s="4">
        <f t="shared" si="2"/>
        <v>143.10000000000036</v>
      </c>
      <c r="K34" s="4">
        <v>13395.9</v>
      </c>
      <c r="L34" s="4">
        <f t="shared" si="0"/>
        <v>1462.8799096144012</v>
      </c>
      <c r="M34" s="4">
        <v>2.2999999999999998</v>
      </c>
      <c r="N34" s="4">
        <v>1.051644</v>
      </c>
      <c r="O34" s="4">
        <f t="shared" ref="O34:O46" si="13">K34/N34</f>
        <v>12738.055843992834</v>
      </c>
      <c r="P34" s="4">
        <f t="shared" si="12"/>
        <v>1391.0409887893634</v>
      </c>
      <c r="Q34" s="3">
        <v>87319</v>
      </c>
      <c r="R34" s="3">
        <v>86787</v>
      </c>
      <c r="S34" s="3">
        <v>85142</v>
      </c>
      <c r="T34" s="3">
        <v>85518</v>
      </c>
      <c r="U34" s="3">
        <v>83954</v>
      </c>
      <c r="V34" s="3">
        <v>81916</v>
      </c>
      <c r="W34" s="3">
        <v>80817</v>
      </c>
      <c r="X34" s="3">
        <v>80341</v>
      </c>
      <c r="Y34" s="3">
        <v>78609</v>
      </c>
      <c r="Z34" s="3">
        <v>78069</v>
      </c>
      <c r="AA34" s="3">
        <v>79079</v>
      </c>
      <c r="AB34" s="3">
        <v>80295</v>
      </c>
      <c r="AC34" s="3">
        <v>80239</v>
      </c>
      <c r="AD34" s="3">
        <v>80478</v>
      </c>
      <c r="AE34" s="3">
        <v>78815</v>
      </c>
      <c r="AF34" s="3">
        <v>79092</v>
      </c>
      <c r="AG34" s="3">
        <v>75552</v>
      </c>
      <c r="AH34" s="3">
        <v>76393</v>
      </c>
      <c r="AI34" s="3">
        <v>79957</v>
      </c>
      <c r="AJ34" s="3">
        <v>81515</v>
      </c>
      <c r="AK34" s="3">
        <v>84991</v>
      </c>
      <c r="AL34" s="3">
        <v>88494</v>
      </c>
      <c r="AM34" s="3">
        <v>91385</v>
      </c>
      <c r="AN34" s="3">
        <v>95275</v>
      </c>
      <c r="AO34" s="3">
        <v>100375</v>
      </c>
      <c r="AP34" s="3">
        <v>109253</v>
      </c>
      <c r="AQ34" s="3">
        <v>117519</v>
      </c>
      <c r="AR34" s="3">
        <v>126487</v>
      </c>
      <c r="AS34" s="3">
        <v>139307</v>
      </c>
      <c r="AT34" s="3">
        <v>145868</v>
      </c>
      <c r="AU34" s="3">
        <v>148960</v>
      </c>
      <c r="AV34" s="3">
        <v>151888</v>
      </c>
      <c r="AW34" s="3">
        <v>153378</v>
      </c>
      <c r="AX34" s="3">
        <v>153355</v>
      </c>
      <c r="AY34" s="3">
        <v>159374</v>
      </c>
      <c r="AZ34" s="3">
        <v>158014</v>
      </c>
      <c r="BA34" s="3">
        <v>159676</v>
      </c>
      <c r="BB34" s="3">
        <v>165463</v>
      </c>
      <c r="BC34" s="3">
        <v>164288</v>
      </c>
      <c r="BD34" s="3">
        <v>163813</v>
      </c>
      <c r="BE34" s="3">
        <v>153983</v>
      </c>
      <c r="BF34" s="3">
        <v>146639</v>
      </c>
      <c r="BG34" s="3">
        <v>142999</v>
      </c>
      <c r="BH34" s="3">
        <v>138571</v>
      </c>
      <c r="BI34" s="3">
        <v>134670</v>
      </c>
      <c r="BJ34" s="3">
        <v>128744</v>
      </c>
      <c r="BK34" s="3">
        <v>126919</v>
      </c>
      <c r="BL34" s="3">
        <v>125851</v>
      </c>
      <c r="BM34" s="3">
        <v>123406</v>
      </c>
      <c r="BN34" s="3">
        <v>121535</v>
      </c>
      <c r="BO34" s="3">
        <v>118760</v>
      </c>
      <c r="BP34" s="3">
        <v>119316</v>
      </c>
      <c r="BQ34" s="3">
        <v>119470</v>
      </c>
      <c r="BR34" s="3">
        <v>125559</v>
      </c>
      <c r="BS34" s="3">
        <v>127150</v>
      </c>
      <c r="BT34" s="3">
        <v>132326</v>
      </c>
      <c r="BU34" s="3">
        <v>129169</v>
      </c>
      <c r="BV34" s="3">
        <v>133890</v>
      </c>
      <c r="BW34" s="3">
        <v>99929</v>
      </c>
      <c r="BX34" s="3">
        <v>107523</v>
      </c>
      <c r="BY34" s="3">
        <v>106937</v>
      </c>
      <c r="BZ34" s="3">
        <v>109833</v>
      </c>
      <c r="CA34" s="3">
        <v>113505</v>
      </c>
      <c r="CB34" s="3">
        <v>124180</v>
      </c>
      <c r="CC34" s="3">
        <v>122293</v>
      </c>
      <c r="CD34" s="3">
        <v>117991</v>
      </c>
      <c r="CE34" s="3">
        <v>107193</v>
      </c>
      <c r="CF34" s="3">
        <v>100058</v>
      </c>
      <c r="CG34" s="3">
        <v>102690</v>
      </c>
      <c r="CH34" s="3">
        <v>97705</v>
      </c>
      <c r="CI34" s="3">
        <v>93839</v>
      </c>
      <c r="CJ34" s="3">
        <v>92547</v>
      </c>
      <c r="CK34" s="3">
        <v>90228</v>
      </c>
      <c r="CL34" s="3">
        <v>90041</v>
      </c>
      <c r="CM34" s="3">
        <v>82033</v>
      </c>
      <c r="CN34" s="3">
        <v>77955</v>
      </c>
      <c r="CO34" s="3">
        <v>74820</v>
      </c>
      <c r="CP34" s="3">
        <v>69626</v>
      </c>
      <c r="CQ34" s="3">
        <v>66223</v>
      </c>
      <c r="CR34" s="3">
        <v>62913</v>
      </c>
      <c r="CS34" s="3">
        <v>59125</v>
      </c>
      <c r="CT34" s="3">
        <v>53809</v>
      </c>
      <c r="CU34" s="3">
        <v>50424</v>
      </c>
      <c r="CV34" s="3">
        <v>44532</v>
      </c>
      <c r="CW34" s="3">
        <v>26931</v>
      </c>
      <c r="CX34" s="3">
        <v>18407</v>
      </c>
      <c r="CY34" s="3">
        <v>17661</v>
      </c>
      <c r="CZ34" s="3">
        <v>20363</v>
      </c>
      <c r="DA34" s="3">
        <v>22416</v>
      </c>
      <c r="DB34" s="3">
        <v>19634</v>
      </c>
      <c r="DC34" s="3">
        <v>16700</v>
      </c>
      <c r="DD34" s="3">
        <v>13976</v>
      </c>
      <c r="DE34" s="3">
        <v>11039</v>
      </c>
      <c r="DF34" s="3">
        <v>8372</v>
      </c>
      <c r="DG34" s="3">
        <v>5861</v>
      </c>
      <c r="DH34" s="3">
        <v>4209</v>
      </c>
      <c r="DI34" s="3">
        <v>2752</v>
      </c>
      <c r="DJ34" s="3">
        <v>1859</v>
      </c>
      <c r="DK34" s="3">
        <v>1164</v>
      </c>
      <c r="DL34" s="3">
        <v>794</v>
      </c>
      <c r="DM34" s="3">
        <v>1114</v>
      </c>
      <c r="DN34" s="9">
        <f t="shared" si="4"/>
        <v>9157211</v>
      </c>
      <c r="DO34" s="6">
        <f t="shared" si="5"/>
        <v>0.12094599545647687</v>
      </c>
      <c r="DP34" s="6">
        <f t="shared" si="6"/>
        <v>0.19646385782745424</v>
      </c>
      <c r="DQ34" s="10">
        <f t="shared" si="7"/>
        <v>2.8310803365784627E-2</v>
      </c>
      <c r="DR34" s="6">
        <v>0.51481690222055598</v>
      </c>
    </row>
    <row r="35" spans="1:122">
      <c r="A35" s="1" t="s">
        <v>2</v>
      </c>
      <c r="B35" s="8">
        <v>2005</v>
      </c>
      <c r="C35" s="3">
        <v>0</v>
      </c>
      <c r="D35" s="3">
        <v>0</v>
      </c>
      <c r="E35" s="3">
        <v>0</v>
      </c>
      <c r="F35" s="9">
        <f t="shared" si="1"/>
        <v>9276620</v>
      </c>
      <c r="G35" s="4">
        <v>14329</v>
      </c>
      <c r="H35" s="4">
        <v>1519</v>
      </c>
      <c r="I35" s="4">
        <f t="shared" si="8"/>
        <v>1437.1644690880321</v>
      </c>
      <c r="J35" s="4">
        <f t="shared" si="2"/>
        <v>-448</v>
      </c>
      <c r="K35" s="4">
        <v>14777</v>
      </c>
      <c r="L35" s="4">
        <f t="shared" si="0"/>
        <v>1592.9293212398482</v>
      </c>
      <c r="M35" s="4">
        <v>2.2000000000000002</v>
      </c>
      <c r="N35" s="4">
        <v>1.074780168</v>
      </c>
      <c r="O35" s="4">
        <f t="shared" si="13"/>
        <v>13748.858082762838</v>
      </c>
      <c r="P35" s="4">
        <f t="shared" si="12"/>
        <v>1482.0977988494558</v>
      </c>
      <c r="Q35" s="3">
        <v>92165</v>
      </c>
      <c r="R35" s="3">
        <v>88175</v>
      </c>
      <c r="S35" s="3">
        <v>87517</v>
      </c>
      <c r="T35" s="3">
        <v>86093</v>
      </c>
      <c r="U35" s="3">
        <v>86782</v>
      </c>
      <c r="V35" s="3">
        <v>84639</v>
      </c>
      <c r="W35" s="3">
        <v>83049</v>
      </c>
      <c r="X35" s="3">
        <v>81782</v>
      </c>
      <c r="Y35" s="3">
        <v>81177</v>
      </c>
      <c r="Z35" s="3">
        <v>79592</v>
      </c>
      <c r="AA35" s="3">
        <v>79213</v>
      </c>
      <c r="AB35" s="3">
        <v>79954</v>
      </c>
      <c r="AC35" s="3">
        <v>81181</v>
      </c>
      <c r="AD35" s="3">
        <v>81051</v>
      </c>
      <c r="AE35" s="3">
        <v>81140</v>
      </c>
      <c r="AF35" s="3">
        <v>79539</v>
      </c>
      <c r="AG35" s="3">
        <v>79928</v>
      </c>
      <c r="AH35" s="3">
        <v>76554</v>
      </c>
      <c r="AI35" s="3">
        <v>77621</v>
      </c>
      <c r="AJ35" s="3">
        <v>81020</v>
      </c>
      <c r="AK35" s="3">
        <v>82760</v>
      </c>
      <c r="AL35" s="3">
        <v>86638</v>
      </c>
      <c r="AM35" s="3">
        <v>90808</v>
      </c>
      <c r="AN35" s="3">
        <v>94188</v>
      </c>
      <c r="AO35" s="3">
        <v>98749</v>
      </c>
      <c r="AP35" s="3">
        <v>104759</v>
      </c>
      <c r="AQ35" s="3">
        <v>114394</v>
      </c>
      <c r="AR35" s="3">
        <v>122950</v>
      </c>
      <c r="AS35" s="3">
        <v>132078</v>
      </c>
      <c r="AT35" s="3">
        <v>144831</v>
      </c>
      <c r="AU35" s="3">
        <v>151868</v>
      </c>
      <c r="AV35" s="3">
        <v>153521</v>
      </c>
      <c r="AW35" s="3">
        <v>155798</v>
      </c>
      <c r="AX35" s="3">
        <v>157006</v>
      </c>
      <c r="AY35" s="3">
        <v>156828</v>
      </c>
      <c r="AZ35" s="3">
        <v>162278</v>
      </c>
      <c r="BA35" s="3">
        <v>161444</v>
      </c>
      <c r="BB35" s="3">
        <v>162304</v>
      </c>
      <c r="BC35" s="3">
        <v>167457</v>
      </c>
      <c r="BD35" s="3">
        <v>166215</v>
      </c>
      <c r="BE35" s="3">
        <v>165684</v>
      </c>
      <c r="BF35" s="3">
        <v>155531</v>
      </c>
      <c r="BG35" s="3">
        <v>148064</v>
      </c>
      <c r="BH35" s="3">
        <v>144131</v>
      </c>
      <c r="BI35" s="3">
        <v>139696</v>
      </c>
      <c r="BJ35" s="3">
        <v>135688</v>
      </c>
      <c r="BK35" s="3">
        <v>129723</v>
      </c>
      <c r="BL35" s="3">
        <v>127842</v>
      </c>
      <c r="BM35" s="3">
        <v>126620</v>
      </c>
      <c r="BN35" s="3">
        <v>123831</v>
      </c>
      <c r="BO35" s="3">
        <v>121980</v>
      </c>
      <c r="BP35" s="3">
        <v>119080</v>
      </c>
      <c r="BQ35" s="3">
        <v>119468</v>
      </c>
      <c r="BR35" s="3">
        <v>119501</v>
      </c>
      <c r="BS35" s="3">
        <v>125363</v>
      </c>
      <c r="BT35" s="3">
        <v>126921</v>
      </c>
      <c r="BU35" s="3">
        <v>131979</v>
      </c>
      <c r="BV35" s="3">
        <v>128800</v>
      </c>
      <c r="BW35" s="3">
        <v>133311</v>
      </c>
      <c r="BX35" s="3">
        <v>99356</v>
      </c>
      <c r="BY35" s="3">
        <v>106935</v>
      </c>
      <c r="BZ35" s="3">
        <v>106266</v>
      </c>
      <c r="CA35" s="3">
        <v>109045</v>
      </c>
      <c r="CB35" s="3">
        <v>112597</v>
      </c>
      <c r="CC35" s="3">
        <v>123113</v>
      </c>
      <c r="CD35" s="3">
        <v>121099</v>
      </c>
      <c r="CE35" s="3">
        <v>116810</v>
      </c>
      <c r="CF35" s="3">
        <v>106109</v>
      </c>
      <c r="CG35" s="3">
        <v>98760</v>
      </c>
      <c r="CH35" s="3">
        <v>101180</v>
      </c>
      <c r="CI35" s="3">
        <v>96201</v>
      </c>
      <c r="CJ35" s="3">
        <v>92318</v>
      </c>
      <c r="CK35" s="3">
        <v>90748</v>
      </c>
      <c r="CL35" s="3">
        <v>88373</v>
      </c>
      <c r="CM35" s="3">
        <v>87912</v>
      </c>
      <c r="CN35" s="3">
        <v>79922</v>
      </c>
      <c r="CO35" s="3">
        <v>75806</v>
      </c>
      <c r="CP35" s="3">
        <v>72602</v>
      </c>
      <c r="CQ35" s="3">
        <v>67161</v>
      </c>
      <c r="CR35" s="3">
        <v>63699</v>
      </c>
      <c r="CS35" s="3">
        <v>60121</v>
      </c>
      <c r="CT35" s="3">
        <v>55873</v>
      </c>
      <c r="CU35" s="3">
        <v>50906</v>
      </c>
      <c r="CV35" s="3">
        <v>47506</v>
      </c>
      <c r="CW35" s="3">
        <v>41353</v>
      </c>
      <c r="CX35" s="3">
        <v>24902</v>
      </c>
      <c r="CY35" s="3">
        <v>16812</v>
      </c>
      <c r="CZ35" s="3">
        <v>15990</v>
      </c>
      <c r="DA35" s="3">
        <v>18116</v>
      </c>
      <c r="DB35" s="3">
        <v>19444</v>
      </c>
      <c r="DC35" s="3">
        <v>16866</v>
      </c>
      <c r="DD35" s="3">
        <v>14015</v>
      </c>
      <c r="DE35" s="3">
        <v>11574</v>
      </c>
      <c r="DF35" s="3">
        <v>8999</v>
      </c>
      <c r="DG35" s="3">
        <v>6641</v>
      </c>
      <c r="DH35" s="3">
        <v>4523</v>
      </c>
      <c r="DI35" s="3">
        <v>3205</v>
      </c>
      <c r="DJ35" s="3">
        <v>2026</v>
      </c>
      <c r="DK35" s="3">
        <v>1328</v>
      </c>
      <c r="DL35" s="3">
        <v>806</v>
      </c>
      <c r="DM35" s="3">
        <v>1343</v>
      </c>
      <c r="DN35" s="9">
        <f t="shared" si="4"/>
        <v>9276620</v>
      </c>
      <c r="DO35" s="6">
        <f t="shared" si="5"/>
        <v>0.12298552705619073</v>
      </c>
      <c r="DP35" s="6">
        <f t="shared" si="6"/>
        <v>0.1960285103841701</v>
      </c>
      <c r="DQ35" s="10">
        <f t="shared" si="7"/>
        <v>2.8874417621935575E-2</v>
      </c>
      <c r="DR35" s="6">
        <v>0.51398127766363177</v>
      </c>
    </row>
    <row r="36" spans="1:122">
      <c r="A36" s="1" t="s">
        <v>2</v>
      </c>
      <c r="B36" s="8">
        <v>2006</v>
      </c>
      <c r="C36" s="3">
        <v>0</v>
      </c>
      <c r="D36" s="3">
        <v>0</v>
      </c>
      <c r="E36" s="3">
        <v>0</v>
      </c>
      <c r="F36" s="9">
        <f t="shared" si="1"/>
        <v>9341231</v>
      </c>
      <c r="G36" s="4">
        <v>15261</v>
      </c>
      <c r="H36" s="4">
        <v>1605</v>
      </c>
      <c r="I36" s="4">
        <f t="shared" si="8"/>
        <v>1487.3334334751203</v>
      </c>
      <c r="J36" s="4">
        <f t="shared" si="2"/>
        <v>-90</v>
      </c>
      <c r="K36" s="4">
        <v>15351</v>
      </c>
      <c r="L36" s="4">
        <f t="shared" si="0"/>
        <v>1643.3594244698584</v>
      </c>
      <c r="M36" s="4">
        <v>2.2000000000000002</v>
      </c>
      <c r="N36" s="4">
        <v>1.098425331696</v>
      </c>
      <c r="O36" s="4">
        <f t="shared" si="13"/>
        <v>13975.460649926581</v>
      </c>
      <c r="P36" s="4">
        <f t="shared" si="12"/>
        <v>1496.1048120881048</v>
      </c>
      <c r="Q36" s="3">
        <v>91863</v>
      </c>
      <c r="R36" s="3">
        <v>92362</v>
      </c>
      <c r="S36" s="3">
        <v>89017</v>
      </c>
      <c r="T36" s="3">
        <v>88188</v>
      </c>
      <c r="U36" s="3">
        <v>86982</v>
      </c>
      <c r="V36" s="3">
        <v>87740</v>
      </c>
      <c r="W36" s="3">
        <v>85382</v>
      </c>
      <c r="X36" s="3">
        <v>83987</v>
      </c>
      <c r="Y36" s="3">
        <v>82773</v>
      </c>
      <c r="Z36" s="3">
        <v>82196</v>
      </c>
      <c r="AA36" s="3">
        <v>80504</v>
      </c>
      <c r="AB36" s="3">
        <v>80168</v>
      </c>
      <c r="AC36" s="3">
        <v>80930</v>
      </c>
      <c r="AD36" s="3">
        <v>82160</v>
      </c>
      <c r="AE36" s="3">
        <v>81895</v>
      </c>
      <c r="AF36" s="3">
        <v>81882</v>
      </c>
      <c r="AG36" s="3">
        <v>80374</v>
      </c>
      <c r="AH36" s="3">
        <v>80951</v>
      </c>
      <c r="AI36" s="3">
        <v>77933</v>
      </c>
      <c r="AJ36" s="3">
        <v>78649</v>
      </c>
      <c r="AK36" s="3">
        <v>81796</v>
      </c>
      <c r="AL36" s="3">
        <v>83657</v>
      </c>
      <c r="AM36" s="3">
        <v>87793</v>
      </c>
      <c r="AN36" s="3">
        <v>92202</v>
      </c>
      <c r="AO36" s="3">
        <v>95729</v>
      </c>
      <c r="AP36" s="3">
        <v>100606</v>
      </c>
      <c r="AQ36" s="3">
        <v>107005</v>
      </c>
      <c r="AR36" s="3">
        <v>116919</v>
      </c>
      <c r="AS36" s="3">
        <v>126122</v>
      </c>
      <c r="AT36" s="3">
        <v>135053</v>
      </c>
      <c r="AU36" s="3">
        <v>147818</v>
      </c>
      <c r="AV36" s="3">
        <v>154283</v>
      </c>
      <c r="AW36" s="3">
        <v>155363</v>
      </c>
      <c r="AX36" s="3">
        <v>157653</v>
      </c>
      <c r="AY36" s="3">
        <v>158523</v>
      </c>
      <c r="AZ36" s="3">
        <v>157886</v>
      </c>
      <c r="BA36" s="3">
        <v>163640</v>
      </c>
      <c r="BB36" s="3">
        <v>162566</v>
      </c>
      <c r="BC36" s="3">
        <v>163013</v>
      </c>
      <c r="BD36" s="3">
        <v>167897</v>
      </c>
      <c r="BE36" s="3">
        <v>166723</v>
      </c>
      <c r="BF36" s="3">
        <v>166123</v>
      </c>
      <c r="BG36" s="3">
        <v>155924</v>
      </c>
      <c r="BH36" s="3">
        <v>148343</v>
      </c>
      <c r="BI36" s="3">
        <v>144279</v>
      </c>
      <c r="BJ36" s="3">
        <v>139784</v>
      </c>
      <c r="BK36" s="3">
        <v>135893</v>
      </c>
      <c r="BL36" s="3">
        <v>129863</v>
      </c>
      <c r="BM36" s="3">
        <v>127948</v>
      </c>
      <c r="BN36" s="3">
        <v>126653</v>
      </c>
      <c r="BO36" s="3">
        <v>123880</v>
      </c>
      <c r="BP36" s="3">
        <v>121879</v>
      </c>
      <c r="BQ36" s="3">
        <v>118908</v>
      </c>
      <c r="BR36" s="3">
        <v>119283</v>
      </c>
      <c r="BS36" s="3">
        <v>119201</v>
      </c>
      <c r="BT36" s="3">
        <v>124820</v>
      </c>
      <c r="BU36" s="3">
        <v>126459</v>
      </c>
      <c r="BV36" s="3">
        <v>131460</v>
      </c>
      <c r="BW36" s="3">
        <v>128117</v>
      </c>
      <c r="BX36" s="3">
        <v>132682</v>
      </c>
      <c r="BY36" s="3">
        <v>98675</v>
      </c>
      <c r="BZ36" s="3">
        <v>106230</v>
      </c>
      <c r="CA36" s="3">
        <v>105400</v>
      </c>
      <c r="CB36" s="3">
        <v>108156</v>
      </c>
      <c r="CC36" s="3">
        <v>111552</v>
      </c>
      <c r="CD36" s="3">
        <v>121850</v>
      </c>
      <c r="CE36" s="3">
        <v>119773</v>
      </c>
      <c r="CF36" s="3">
        <v>115460</v>
      </c>
      <c r="CG36" s="3">
        <v>104883</v>
      </c>
      <c r="CH36" s="3">
        <v>97406</v>
      </c>
      <c r="CI36" s="3">
        <v>99586</v>
      </c>
      <c r="CJ36" s="3">
        <v>94629</v>
      </c>
      <c r="CK36" s="3">
        <v>90581</v>
      </c>
      <c r="CL36" s="3">
        <v>88873</v>
      </c>
      <c r="CM36" s="3">
        <v>86195</v>
      </c>
      <c r="CN36" s="3">
        <v>85599</v>
      </c>
      <c r="CO36" s="3">
        <v>77647</v>
      </c>
      <c r="CP36" s="3">
        <v>73416</v>
      </c>
      <c r="CQ36" s="3">
        <v>70115</v>
      </c>
      <c r="CR36" s="3">
        <v>64659</v>
      </c>
      <c r="CS36" s="3">
        <v>60768</v>
      </c>
      <c r="CT36" s="3">
        <v>57205</v>
      </c>
      <c r="CU36" s="3">
        <v>52376</v>
      </c>
      <c r="CV36" s="3">
        <v>47785</v>
      </c>
      <c r="CW36" s="3">
        <v>43998</v>
      </c>
      <c r="CX36" s="3">
        <v>37955</v>
      </c>
      <c r="CY36" s="3">
        <v>22633</v>
      </c>
      <c r="CZ36" s="3">
        <v>15105</v>
      </c>
      <c r="DA36" s="3">
        <v>14223</v>
      </c>
      <c r="DB36" s="3">
        <v>15806</v>
      </c>
      <c r="DC36" s="3">
        <v>16469</v>
      </c>
      <c r="DD36" s="3">
        <v>14157</v>
      </c>
      <c r="DE36" s="3">
        <v>11446</v>
      </c>
      <c r="DF36" s="3">
        <v>9348</v>
      </c>
      <c r="DG36" s="3">
        <v>7042</v>
      </c>
      <c r="DH36" s="3">
        <v>5070</v>
      </c>
      <c r="DI36" s="3">
        <v>3357</v>
      </c>
      <c r="DJ36" s="3">
        <v>2340</v>
      </c>
      <c r="DK36" s="3">
        <v>1395</v>
      </c>
      <c r="DL36" s="3">
        <v>939</v>
      </c>
      <c r="DM36" s="3">
        <v>1447</v>
      </c>
      <c r="DN36" s="9">
        <f t="shared" si="4"/>
        <v>9341231</v>
      </c>
      <c r="DO36" s="6">
        <f t="shared" si="5"/>
        <v>0.125527138767899</v>
      </c>
      <c r="DP36" s="6">
        <f t="shared" si="6"/>
        <v>0.19617425155207061</v>
      </c>
      <c r="DQ36" s="10">
        <f t="shared" si="7"/>
        <v>2.9251176852387015E-2</v>
      </c>
      <c r="DR36" s="6">
        <v>0.51374717100990219</v>
      </c>
    </row>
    <row r="37" spans="1:122">
      <c r="A37" s="1" t="s">
        <v>2</v>
      </c>
      <c r="B37" s="8">
        <v>2007</v>
      </c>
      <c r="C37" s="3">
        <v>0</v>
      </c>
      <c r="D37" s="3">
        <v>0</v>
      </c>
      <c r="E37" s="3">
        <v>0</v>
      </c>
      <c r="F37" s="9">
        <f t="shared" si="1"/>
        <v>9393968</v>
      </c>
      <c r="G37" s="4">
        <v>15710</v>
      </c>
      <c r="H37" s="4">
        <v>1637</v>
      </c>
      <c r="I37" s="4">
        <f t="shared" si="8"/>
        <v>1492.6445406267162</v>
      </c>
      <c r="J37" s="4">
        <f t="shared" si="2"/>
        <v>-456.79999999999927</v>
      </c>
      <c r="K37" s="4">
        <v>16166.8</v>
      </c>
      <c r="L37" s="4">
        <f t="shared" si="0"/>
        <v>1720.9766948322583</v>
      </c>
      <c r="M37" s="4">
        <v>2</v>
      </c>
      <c r="N37" s="4">
        <v>1.1203938383299199</v>
      </c>
      <c r="O37" s="4">
        <f t="shared" si="13"/>
        <v>14429.568823850848</v>
      </c>
      <c r="P37" s="4">
        <f t="shared" si="12"/>
        <v>1536.0461972886058</v>
      </c>
      <c r="Q37" s="3">
        <v>94386</v>
      </c>
      <c r="R37" s="3">
        <v>92167</v>
      </c>
      <c r="S37" s="3">
        <v>92704</v>
      </c>
      <c r="T37" s="3">
        <v>89672</v>
      </c>
      <c r="U37" s="3">
        <v>88494</v>
      </c>
      <c r="V37" s="3">
        <v>87797</v>
      </c>
      <c r="W37" s="3">
        <v>88422</v>
      </c>
      <c r="X37" s="3">
        <v>85986</v>
      </c>
      <c r="Y37" s="3">
        <v>84889</v>
      </c>
      <c r="Z37" s="3">
        <v>83731</v>
      </c>
      <c r="AA37" s="3">
        <v>83069</v>
      </c>
      <c r="AB37" s="3">
        <v>81203</v>
      </c>
      <c r="AC37" s="3">
        <v>81010</v>
      </c>
      <c r="AD37" s="3">
        <v>81650</v>
      </c>
      <c r="AE37" s="3">
        <v>82889</v>
      </c>
      <c r="AF37" s="3">
        <v>82524</v>
      </c>
      <c r="AG37" s="3">
        <v>82478</v>
      </c>
      <c r="AH37" s="3">
        <v>81126</v>
      </c>
      <c r="AI37" s="3">
        <v>82303</v>
      </c>
      <c r="AJ37" s="3">
        <v>79105</v>
      </c>
      <c r="AK37" s="3">
        <v>79464</v>
      </c>
      <c r="AL37" s="3">
        <v>82831</v>
      </c>
      <c r="AM37" s="3">
        <v>84999</v>
      </c>
      <c r="AN37" s="3">
        <v>89223</v>
      </c>
      <c r="AO37" s="3">
        <v>93701</v>
      </c>
      <c r="AP37" s="3">
        <v>97342</v>
      </c>
      <c r="AQ37" s="3">
        <v>102431</v>
      </c>
      <c r="AR37" s="3">
        <v>108865</v>
      </c>
      <c r="AS37" s="3">
        <v>119412</v>
      </c>
      <c r="AT37" s="3">
        <v>128109</v>
      </c>
      <c r="AU37" s="3">
        <v>137353</v>
      </c>
      <c r="AV37" s="3">
        <v>149379</v>
      </c>
      <c r="AW37" s="3">
        <v>155419</v>
      </c>
      <c r="AX37" s="3">
        <v>155966</v>
      </c>
      <c r="AY37" s="3">
        <v>158190</v>
      </c>
      <c r="AZ37" s="3">
        <v>158917</v>
      </c>
      <c r="BA37" s="3">
        <v>158673</v>
      </c>
      <c r="BB37" s="3">
        <v>164163</v>
      </c>
      <c r="BC37" s="3">
        <v>163060</v>
      </c>
      <c r="BD37" s="3">
        <v>163480</v>
      </c>
      <c r="BE37" s="3">
        <v>168161</v>
      </c>
      <c r="BF37" s="3">
        <v>167113</v>
      </c>
      <c r="BG37" s="3">
        <v>166406</v>
      </c>
      <c r="BH37" s="3">
        <v>155952</v>
      </c>
      <c r="BI37" s="3">
        <v>148456</v>
      </c>
      <c r="BJ37" s="3">
        <v>144153</v>
      </c>
      <c r="BK37" s="3">
        <v>139701</v>
      </c>
      <c r="BL37" s="3">
        <v>135820</v>
      </c>
      <c r="BM37" s="3">
        <v>129775</v>
      </c>
      <c r="BN37" s="3">
        <v>127889</v>
      </c>
      <c r="BO37" s="3">
        <v>126489</v>
      </c>
      <c r="BP37" s="3">
        <v>123702</v>
      </c>
      <c r="BQ37" s="3">
        <v>121570</v>
      </c>
      <c r="BR37" s="3">
        <v>118609</v>
      </c>
      <c r="BS37" s="3">
        <v>118826</v>
      </c>
      <c r="BT37" s="3">
        <v>118700</v>
      </c>
      <c r="BU37" s="3">
        <v>124197</v>
      </c>
      <c r="BV37" s="3">
        <v>125888</v>
      </c>
      <c r="BW37" s="3">
        <v>130805</v>
      </c>
      <c r="BX37" s="3">
        <v>127342</v>
      </c>
      <c r="BY37" s="3">
        <v>131833</v>
      </c>
      <c r="BZ37" s="3">
        <v>97925</v>
      </c>
      <c r="CA37" s="3">
        <v>105361</v>
      </c>
      <c r="CB37" s="3">
        <v>104569</v>
      </c>
      <c r="CC37" s="3">
        <v>107266</v>
      </c>
      <c r="CD37" s="3">
        <v>110517</v>
      </c>
      <c r="CE37" s="3">
        <v>120492</v>
      </c>
      <c r="CF37" s="3">
        <v>118424</v>
      </c>
      <c r="CG37" s="3">
        <v>114187</v>
      </c>
      <c r="CH37" s="3">
        <v>103513</v>
      </c>
      <c r="CI37" s="3">
        <v>95874</v>
      </c>
      <c r="CJ37" s="3">
        <v>98039</v>
      </c>
      <c r="CK37" s="3">
        <v>92878</v>
      </c>
      <c r="CL37" s="3">
        <v>88674</v>
      </c>
      <c r="CM37" s="3">
        <v>86862</v>
      </c>
      <c r="CN37" s="3">
        <v>83929</v>
      </c>
      <c r="CO37" s="3">
        <v>83113</v>
      </c>
      <c r="CP37" s="3">
        <v>75224</v>
      </c>
      <c r="CQ37" s="3">
        <v>70973</v>
      </c>
      <c r="CR37" s="3">
        <v>67499</v>
      </c>
      <c r="CS37" s="3">
        <v>61926</v>
      </c>
      <c r="CT37" s="3">
        <v>57749</v>
      </c>
      <c r="CU37" s="3">
        <v>53764</v>
      </c>
      <c r="CV37" s="3">
        <v>49058</v>
      </c>
      <c r="CW37" s="3">
        <v>44446</v>
      </c>
      <c r="CX37" s="3">
        <v>40618</v>
      </c>
      <c r="CY37" s="3">
        <v>34494</v>
      </c>
      <c r="CZ37" s="3">
        <v>20379</v>
      </c>
      <c r="DA37" s="3">
        <v>13478</v>
      </c>
      <c r="DB37" s="3">
        <v>12475</v>
      </c>
      <c r="DC37" s="3">
        <v>13634</v>
      </c>
      <c r="DD37" s="3">
        <v>14001</v>
      </c>
      <c r="DE37" s="3">
        <v>11858</v>
      </c>
      <c r="DF37" s="3">
        <v>9329</v>
      </c>
      <c r="DG37" s="3">
        <v>7403</v>
      </c>
      <c r="DH37" s="3">
        <v>5438</v>
      </c>
      <c r="DI37" s="3">
        <v>3868</v>
      </c>
      <c r="DJ37" s="3">
        <v>2492</v>
      </c>
      <c r="DK37" s="3">
        <v>1660</v>
      </c>
      <c r="DL37" s="3">
        <v>962</v>
      </c>
      <c r="DM37" s="3">
        <v>1648</v>
      </c>
      <c r="DN37" s="9">
        <f t="shared" si="4"/>
        <v>9393968</v>
      </c>
      <c r="DO37" s="6">
        <f t="shared" si="5"/>
        <v>0.12857942458394578</v>
      </c>
      <c r="DP37" s="6">
        <f t="shared" si="6"/>
        <v>0.19553962713094189</v>
      </c>
      <c r="DQ37" s="10">
        <f t="shared" si="7"/>
        <v>2.9727267540191747E-2</v>
      </c>
      <c r="DR37" s="6">
        <v>0.51380545473435724</v>
      </c>
    </row>
    <row r="38" spans="1:122" ht="15.75" customHeight="1">
      <c r="A38" s="1" t="s">
        <v>2</v>
      </c>
      <c r="B38" s="8">
        <v>2008</v>
      </c>
      <c r="C38" s="3">
        <v>1</v>
      </c>
      <c r="D38" s="3">
        <v>1</v>
      </c>
      <c r="E38" s="3">
        <v>0</v>
      </c>
      <c r="F38" s="9">
        <f t="shared" si="1"/>
        <v>9469841</v>
      </c>
      <c r="G38" s="4">
        <v>16885</v>
      </c>
      <c r="H38" s="4">
        <v>1742.06</v>
      </c>
      <c r="I38" s="4">
        <f t="shared" si="8"/>
        <v>1537.6139704361797</v>
      </c>
      <c r="J38" s="4">
        <f t="shared" si="2"/>
        <v>161.79999999999927</v>
      </c>
      <c r="K38" s="4">
        <v>16723.2</v>
      </c>
      <c r="L38" s="4">
        <f t="shared" si="0"/>
        <v>1765.9430607124239</v>
      </c>
      <c r="M38" s="4">
        <v>3.5</v>
      </c>
      <c r="N38" s="4">
        <v>1.1596076226714671</v>
      </c>
      <c r="O38" s="4">
        <f t="shared" si="13"/>
        <v>14421.429863899673</v>
      </c>
      <c r="P38" s="4">
        <f t="shared" si="12"/>
        <v>1522.8798312347244</v>
      </c>
      <c r="Q38" s="3">
        <v>95237</v>
      </c>
      <c r="R38" s="3">
        <v>94570</v>
      </c>
      <c r="S38" s="3">
        <v>92468</v>
      </c>
      <c r="T38" s="3">
        <v>92987</v>
      </c>
      <c r="U38" s="3">
        <v>90202</v>
      </c>
      <c r="V38" s="3">
        <v>88942</v>
      </c>
      <c r="W38" s="3">
        <v>88576</v>
      </c>
      <c r="X38" s="3">
        <v>89186</v>
      </c>
      <c r="Y38" s="3">
        <v>86742</v>
      </c>
      <c r="Z38" s="3">
        <v>85652</v>
      </c>
      <c r="AA38" s="3">
        <v>84623</v>
      </c>
      <c r="AB38" s="3">
        <v>83757</v>
      </c>
      <c r="AC38" s="3">
        <v>81902</v>
      </c>
      <c r="AD38" s="3">
        <v>81751</v>
      </c>
      <c r="AE38" s="3">
        <v>82438</v>
      </c>
      <c r="AF38" s="3">
        <v>83519</v>
      </c>
      <c r="AG38" s="3">
        <v>83001</v>
      </c>
      <c r="AH38" s="3">
        <v>83132</v>
      </c>
      <c r="AI38" s="3">
        <v>82168</v>
      </c>
      <c r="AJ38" s="3">
        <v>83866</v>
      </c>
      <c r="AK38" s="3">
        <v>81056</v>
      </c>
      <c r="AL38" s="3">
        <v>81724</v>
      </c>
      <c r="AM38" s="3">
        <v>85236</v>
      </c>
      <c r="AN38" s="3">
        <v>87720</v>
      </c>
      <c r="AO38" s="3">
        <v>91981</v>
      </c>
      <c r="AP38" s="3">
        <v>96734</v>
      </c>
      <c r="AQ38" s="3">
        <v>100426</v>
      </c>
      <c r="AR38" s="3">
        <v>105681</v>
      </c>
      <c r="AS38" s="3">
        <v>112395</v>
      </c>
      <c r="AT38" s="3">
        <v>122534</v>
      </c>
      <c r="AU38" s="3">
        <v>131453</v>
      </c>
      <c r="AV38" s="3">
        <v>139873</v>
      </c>
      <c r="AW38" s="3">
        <v>150985</v>
      </c>
      <c r="AX38" s="3">
        <v>156966</v>
      </c>
      <c r="AY38" s="3">
        <v>157257</v>
      </c>
      <c r="AZ38" s="3">
        <v>159330</v>
      </c>
      <c r="BA38" s="3">
        <v>160445</v>
      </c>
      <c r="BB38" s="3">
        <v>160087</v>
      </c>
      <c r="BC38" s="3">
        <v>165152</v>
      </c>
      <c r="BD38" s="3">
        <v>164206</v>
      </c>
      <c r="BE38" s="3">
        <v>164603</v>
      </c>
      <c r="BF38" s="3">
        <v>168617</v>
      </c>
      <c r="BG38" s="3">
        <v>167585</v>
      </c>
      <c r="BH38" s="3">
        <v>166885</v>
      </c>
      <c r="BI38" s="3">
        <v>156257</v>
      </c>
      <c r="BJ38" s="3">
        <v>148816</v>
      </c>
      <c r="BK38" s="3">
        <v>144470</v>
      </c>
      <c r="BL38" s="3">
        <v>139973</v>
      </c>
      <c r="BM38" s="3">
        <v>136047</v>
      </c>
      <c r="BN38" s="3">
        <v>130000</v>
      </c>
      <c r="BO38" s="3">
        <v>127971</v>
      </c>
      <c r="BP38" s="3">
        <v>126507</v>
      </c>
      <c r="BQ38" s="3">
        <v>123583</v>
      </c>
      <c r="BR38" s="3">
        <v>121418</v>
      </c>
      <c r="BS38" s="3">
        <v>118331</v>
      </c>
      <c r="BT38" s="3">
        <v>118446</v>
      </c>
      <c r="BU38" s="3">
        <v>118163</v>
      </c>
      <c r="BV38" s="3">
        <v>123574</v>
      </c>
      <c r="BW38" s="3">
        <v>125203</v>
      </c>
      <c r="BX38" s="3">
        <v>130074</v>
      </c>
      <c r="BY38" s="3">
        <v>126549</v>
      </c>
      <c r="BZ38" s="3">
        <v>131011</v>
      </c>
      <c r="CA38" s="3">
        <v>97072</v>
      </c>
      <c r="CB38" s="3">
        <v>104455</v>
      </c>
      <c r="CC38" s="3">
        <v>103628</v>
      </c>
      <c r="CD38" s="3">
        <v>106210</v>
      </c>
      <c r="CE38" s="3">
        <v>109310</v>
      </c>
      <c r="CF38" s="3">
        <v>119072</v>
      </c>
      <c r="CG38" s="3">
        <v>116958</v>
      </c>
      <c r="CH38" s="3">
        <v>112879</v>
      </c>
      <c r="CI38" s="3">
        <v>102104</v>
      </c>
      <c r="CJ38" s="3">
        <v>94234</v>
      </c>
      <c r="CK38" s="3">
        <v>96329</v>
      </c>
      <c r="CL38" s="3">
        <v>91001</v>
      </c>
      <c r="CM38" s="3">
        <v>86701</v>
      </c>
      <c r="CN38" s="3">
        <v>84662</v>
      </c>
      <c r="CO38" s="3">
        <v>81629</v>
      </c>
      <c r="CP38" s="3">
        <v>80579</v>
      </c>
      <c r="CQ38" s="3">
        <v>72683</v>
      </c>
      <c r="CR38" s="3">
        <v>68282</v>
      </c>
      <c r="CS38" s="3">
        <v>64678</v>
      </c>
      <c r="CT38" s="3">
        <v>58958</v>
      </c>
      <c r="CU38" s="3">
        <v>54698</v>
      </c>
      <c r="CV38" s="3">
        <v>50102</v>
      </c>
      <c r="CW38" s="3">
        <v>45697</v>
      </c>
      <c r="CX38" s="3">
        <v>41126</v>
      </c>
      <c r="CY38" s="3">
        <v>37159</v>
      </c>
      <c r="CZ38" s="3">
        <v>30987</v>
      </c>
      <c r="DA38" s="3">
        <v>18166</v>
      </c>
      <c r="DB38" s="3">
        <v>11810</v>
      </c>
      <c r="DC38" s="3">
        <v>10754</v>
      </c>
      <c r="DD38" s="3">
        <v>11583</v>
      </c>
      <c r="DE38" s="3">
        <v>11700</v>
      </c>
      <c r="DF38" s="3">
        <v>9758</v>
      </c>
      <c r="DG38" s="3">
        <v>7534</v>
      </c>
      <c r="DH38" s="3">
        <v>5778</v>
      </c>
      <c r="DI38" s="3">
        <v>4113</v>
      </c>
      <c r="DJ38" s="3">
        <v>2774</v>
      </c>
      <c r="DK38" s="3">
        <v>1763</v>
      </c>
      <c r="DL38" s="3">
        <v>1126</v>
      </c>
      <c r="DM38" s="3">
        <v>1746</v>
      </c>
      <c r="DN38" s="9">
        <f t="shared" si="4"/>
        <v>9469841</v>
      </c>
      <c r="DO38" s="6">
        <f t="shared" si="5"/>
        <v>0.1307424274599753</v>
      </c>
      <c r="DP38" s="6">
        <f t="shared" si="6"/>
        <v>0.19479820199726691</v>
      </c>
      <c r="DQ38" s="10">
        <f t="shared" si="7"/>
        <v>2.980778663548839E-2</v>
      </c>
      <c r="DR38" s="6">
        <v>0.51357757749047739</v>
      </c>
    </row>
    <row r="39" spans="1:122">
      <c r="A39" s="1" t="s">
        <v>2</v>
      </c>
      <c r="B39" s="8">
        <v>2009</v>
      </c>
      <c r="C39" s="3">
        <v>1</v>
      </c>
      <c r="D39" s="3">
        <v>1</v>
      </c>
      <c r="E39" s="3">
        <v>0</v>
      </c>
      <c r="F39" s="9">
        <f t="shared" si="1"/>
        <v>9545515</v>
      </c>
      <c r="G39" s="4">
        <v>17135</v>
      </c>
      <c r="H39" s="4">
        <v>1751</v>
      </c>
      <c r="I39" s="4">
        <f t="shared" si="8"/>
        <v>1535.7239268169433</v>
      </c>
      <c r="J39" s="4">
        <f t="shared" si="2"/>
        <v>-65.799999999999272</v>
      </c>
      <c r="K39" s="4">
        <v>17200.8</v>
      </c>
      <c r="L39" s="4">
        <f t="shared" si="0"/>
        <v>1801.9771589065649</v>
      </c>
      <c r="M39" s="4">
        <v>0.8</v>
      </c>
      <c r="N39" s="4">
        <v>1.1688844836528389</v>
      </c>
      <c r="O39" s="4">
        <f t="shared" si="13"/>
        <v>14715.56876710896</v>
      </c>
      <c r="P39" s="4">
        <f t="shared" si="12"/>
        <v>1541.6212500958784</v>
      </c>
      <c r="Q39" s="3">
        <v>97263</v>
      </c>
      <c r="R39" s="3">
        <v>95362</v>
      </c>
      <c r="S39" s="3">
        <v>95098</v>
      </c>
      <c r="T39" s="3">
        <v>93061</v>
      </c>
      <c r="U39" s="3">
        <v>93298</v>
      </c>
      <c r="V39" s="3">
        <v>90668</v>
      </c>
      <c r="W39" s="3">
        <v>89402</v>
      </c>
      <c r="X39" s="3">
        <v>89342</v>
      </c>
      <c r="Y39" s="3">
        <v>89891</v>
      </c>
      <c r="Z39" s="3">
        <v>87538</v>
      </c>
      <c r="AA39" s="3">
        <v>86586</v>
      </c>
      <c r="AB39" s="3">
        <v>85455</v>
      </c>
      <c r="AC39" s="3">
        <v>84550</v>
      </c>
      <c r="AD39" s="3">
        <v>82821</v>
      </c>
      <c r="AE39" s="3">
        <v>82550</v>
      </c>
      <c r="AF39" s="3">
        <v>83311</v>
      </c>
      <c r="AG39" s="3">
        <v>84403</v>
      </c>
      <c r="AH39" s="3">
        <v>83874</v>
      </c>
      <c r="AI39" s="3">
        <v>84417</v>
      </c>
      <c r="AJ39" s="3">
        <v>83958</v>
      </c>
      <c r="AK39" s="3">
        <v>85751</v>
      </c>
      <c r="AL39" s="3">
        <v>83395</v>
      </c>
      <c r="AM39" s="3">
        <v>84155</v>
      </c>
      <c r="AN39" s="3">
        <v>88056</v>
      </c>
      <c r="AO39" s="3">
        <v>90691</v>
      </c>
      <c r="AP39" s="3">
        <v>95143</v>
      </c>
      <c r="AQ39" s="3">
        <v>100304</v>
      </c>
      <c r="AR39" s="3">
        <v>103765</v>
      </c>
      <c r="AS39" s="3">
        <v>109095</v>
      </c>
      <c r="AT39" s="3">
        <v>115542</v>
      </c>
      <c r="AU39" s="3">
        <v>125786</v>
      </c>
      <c r="AV39" s="3">
        <v>133740</v>
      </c>
      <c r="AW39" s="3">
        <v>141421</v>
      </c>
      <c r="AX39" s="3">
        <v>152268</v>
      </c>
      <c r="AY39" s="3">
        <v>157928</v>
      </c>
      <c r="AZ39" s="3">
        <v>158125</v>
      </c>
      <c r="BA39" s="3">
        <v>160620</v>
      </c>
      <c r="BB39" s="3">
        <v>161448</v>
      </c>
      <c r="BC39" s="3">
        <v>160957</v>
      </c>
      <c r="BD39" s="3">
        <v>165866</v>
      </c>
      <c r="BE39" s="3">
        <v>165126</v>
      </c>
      <c r="BF39" s="3">
        <v>165264</v>
      </c>
      <c r="BG39" s="3">
        <v>169065</v>
      </c>
      <c r="BH39" s="3">
        <v>167989</v>
      </c>
      <c r="BI39" s="3">
        <v>167330</v>
      </c>
      <c r="BJ39" s="3">
        <v>156590</v>
      </c>
      <c r="BK39" s="3">
        <v>149016</v>
      </c>
      <c r="BL39" s="3">
        <v>144578</v>
      </c>
      <c r="BM39" s="3">
        <v>140137</v>
      </c>
      <c r="BN39" s="3">
        <v>136290</v>
      </c>
      <c r="BO39" s="3">
        <v>130127</v>
      </c>
      <c r="BP39" s="3">
        <v>128029</v>
      </c>
      <c r="BQ39" s="3">
        <v>126555</v>
      </c>
      <c r="BR39" s="3">
        <v>123514</v>
      </c>
      <c r="BS39" s="3">
        <v>121234</v>
      </c>
      <c r="BT39" s="3">
        <v>118108</v>
      </c>
      <c r="BU39" s="3">
        <v>118081</v>
      </c>
      <c r="BV39" s="3">
        <v>117623</v>
      </c>
      <c r="BW39" s="3">
        <v>122967</v>
      </c>
      <c r="BX39" s="3">
        <v>124603</v>
      </c>
      <c r="BY39" s="3">
        <v>129355</v>
      </c>
      <c r="BZ39" s="3">
        <v>125820</v>
      </c>
      <c r="CA39" s="3">
        <v>130136</v>
      </c>
      <c r="CB39" s="3">
        <v>96343</v>
      </c>
      <c r="CC39" s="3">
        <v>103627</v>
      </c>
      <c r="CD39" s="3">
        <v>102651</v>
      </c>
      <c r="CE39" s="3">
        <v>105267</v>
      </c>
      <c r="CF39" s="3">
        <v>108074</v>
      </c>
      <c r="CG39" s="3">
        <v>117754</v>
      </c>
      <c r="CH39" s="3">
        <v>115489</v>
      </c>
      <c r="CI39" s="3">
        <v>111408</v>
      </c>
      <c r="CJ39" s="3">
        <v>100681</v>
      </c>
      <c r="CK39" s="3">
        <v>92480</v>
      </c>
      <c r="CL39" s="3">
        <v>94550</v>
      </c>
      <c r="CM39" s="3">
        <v>89035</v>
      </c>
      <c r="CN39" s="3">
        <v>84594</v>
      </c>
      <c r="CO39" s="3">
        <v>82442</v>
      </c>
      <c r="CP39" s="3">
        <v>79007</v>
      </c>
      <c r="CQ39" s="3">
        <v>77883</v>
      </c>
      <c r="CR39" s="3">
        <v>69830</v>
      </c>
      <c r="CS39" s="3">
        <v>65282</v>
      </c>
      <c r="CT39" s="3">
        <v>61548</v>
      </c>
      <c r="CU39" s="3">
        <v>55626</v>
      </c>
      <c r="CV39" s="3">
        <v>50799</v>
      </c>
      <c r="CW39" s="3">
        <v>46299</v>
      </c>
      <c r="CX39" s="3">
        <v>42170</v>
      </c>
      <c r="CY39" s="3">
        <v>37524</v>
      </c>
      <c r="CZ39" s="3">
        <v>33419</v>
      </c>
      <c r="DA39" s="3">
        <v>27206</v>
      </c>
      <c r="DB39" s="3">
        <v>15825</v>
      </c>
      <c r="DC39" s="3">
        <v>10217</v>
      </c>
      <c r="DD39" s="3">
        <v>9070</v>
      </c>
      <c r="DE39" s="3">
        <v>9566</v>
      </c>
      <c r="DF39" s="3">
        <v>9531</v>
      </c>
      <c r="DG39" s="3">
        <v>7704</v>
      </c>
      <c r="DH39" s="3">
        <v>5833</v>
      </c>
      <c r="DI39" s="3">
        <v>4298</v>
      </c>
      <c r="DJ39" s="3">
        <v>2991</v>
      </c>
      <c r="DK39" s="3">
        <v>1992</v>
      </c>
      <c r="DL39" s="3">
        <v>1198</v>
      </c>
      <c r="DM39" s="3">
        <v>1861</v>
      </c>
      <c r="DN39" s="9">
        <f t="shared" si="4"/>
        <v>9545515</v>
      </c>
      <c r="DO39" s="6">
        <f t="shared" si="5"/>
        <v>0.13309507135026241</v>
      </c>
      <c r="DP39" s="6">
        <f t="shared" si="6"/>
        <v>0.19352606957298793</v>
      </c>
      <c r="DQ39" s="10">
        <f t="shared" si="7"/>
        <v>3.0142218623091577E-2</v>
      </c>
      <c r="DR39" s="6">
        <v>0.51362079468734789</v>
      </c>
    </row>
    <row r="40" spans="1:122">
      <c r="A40" s="1" t="s">
        <v>2</v>
      </c>
      <c r="B40" s="8">
        <v>2010</v>
      </c>
      <c r="C40" s="3">
        <v>0</v>
      </c>
      <c r="D40" s="3">
        <v>1</v>
      </c>
      <c r="E40" s="3">
        <v>0</v>
      </c>
      <c r="F40" s="9">
        <f t="shared" si="1"/>
        <v>9600951</v>
      </c>
      <c r="G40" s="4">
        <v>18029</v>
      </c>
      <c r="H40" s="4">
        <v>1826</v>
      </c>
      <c r="I40" s="4">
        <f t="shared" si="8"/>
        <v>1581.2192174962709</v>
      </c>
      <c r="J40" s="4">
        <f t="shared" si="2"/>
        <v>212.40000000000146</v>
      </c>
      <c r="K40" s="4">
        <v>17816.599999999999</v>
      </c>
      <c r="L40" s="4">
        <f t="shared" si="0"/>
        <v>1855.7120018631485</v>
      </c>
      <c r="M40" s="4">
        <v>1.6</v>
      </c>
      <c r="N40" s="4">
        <v>1.1875866353912843</v>
      </c>
      <c r="O40" s="4">
        <f t="shared" si="13"/>
        <v>15002.358117755182</v>
      </c>
      <c r="P40" s="4">
        <f t="shared" si="12"/>
        <v>1562.5908431107691</v>
      </c>
      <c r="Q40" s="3">
        <v>96971</v>
      </c>
      <c r="R40" s="3">
        <v>97161</v>
      </c>
      <c r="S40" s="3">
        <v>95427</v>
      </c>
      <c r="T40" s="3">
        <v>95568</v>
      </c>
      <c r="U40" s="3">
        <v>93220</v>
      </c>
      <c r="V40" s="3">
        <v>93390</v>
      </c>
      <c r="W40" s="3">
        <v>90903</v>
      </c>
      <c r="X40" s="3">
        <v>89622</v>
      </c>
      <c r="Y40" s="3">
        <v>89909</v>
      </c>
      <c r="Z40" s="3">
        <v>90607</v>
      </c>
      <c r="AA40" s="3">
        <v>88190</v>
      </c>
      <c r="AB40" s="3">
        <v>87300</v>
      </c>
      <c r="AC40" s="3">
        <v>86280</v>
      </c>
      <c r="AD40" s="3">
        <v>85286</v>
      </c>
      <c r="AE40" s="3">
        <v>83582</v>
      </c>
      <c r="AF40" s="3">
        <v>83398</v>
      </c>
      <c r="AG40" s="3">
        <v>84254</v>
      </c>
      <c r="AH40" s="3">
        <v>85359</v>
      </c>
      <c r="AI40" s="3">
        <v>85078</v>
      </c>
      <c r="AJ40" s="3">
        <v>85981</v>
      </c>
      <c r="AK40" s="3">
        <v>85681</v>
      </c>
      <c r="AL40" s="3">
        <v>87480</v>
      </c>
      <c r="AM40" s="3">
        <v>85146</v>
      </c>
      <c r="AN40" s="3">
        <v>86147</v>
      </c>
      <c r="AO40" s="3">
        <v>90505</v>
      </c>
      <c r="AP40" s="3">
        <v>93393</v>
      </c>
      <c r="AQ40" s="3">
        <v>98021</v>
      </c>
      <c r="AR40" s="3">
        <v>103305</v>
      </c>
      <c r="AS40" s="3">
        <v>106680</v>
      </c>
      <c r="AT40" s="3">
        <v>111491</v>
      </c>
      <c r="AU40" s="3">
        <v>117811</v>
      </c>
      <c r="AV40" s="3">
        <v>127449</v>
      </c>
      <c r="AW40" s="3">
        <v>134934</v>
      </c>
      <c r="AX40" s="3">
        <v>142063</v>
      </c>
      <c r="AY40" s="3">
        <v>152677</v>
      </c>
      <c r="AZ40" s="3">
        <v>158238</v>
      </c>
      <c r="BA40" s="3">
        <v>158944</v>
      </c>
      <c r="BB40" s="3">
        <v>161158</v>
      </c>
      <c r="BC40" s="3">
        <v>161836</v>
      </c>
      <c r="BD40" s="3">
        <v>161323</v>
      </c>
      <c r="BE40" s="3">
        <v>165979</v>
      </c>
      <c r="BF40" s="3">
        <v>165288</v>
      </c>
      <c r="BG40" s="3">
        <v>165414</v>
      </c>
      <c r="BH40" s="3">
        <v>169103</v>
      </c>
      <c r="BI40" s="3">
        <v>168001</v>
      </c>
      <c r="BJ40" s="3">
        <v>167326</v>
      </c>
      <c r="BK40" s="3">
        <v>156430</v>
      </c>
      <c r="BL40" s="3">
        <v>148930</v>
      </c>
      <c r="BM40" s="3">
        <v>144375</v>
      </c>
      <c r="BN40" s="3">
        <v>139851</v>
      </c>
      <c r="BO40" s="3">
        <v>136101</v>
      </c>
      <c r="BP40" s="3">
        <v>129966</v>
      </c>
      <c r="BQ40" s="3">
        <v>127886</v>
      </c>
      <c r="BR40" s="3">
        <v>126311</v>
      </c>
      <c r="BS40" s="3">
        <v>123137</v>
      </c>
      <c r="BT40" s="3">
        <v>120938</v>
      </c>
      <c r="BU40" s="3">
        <v>117726</v>
      </c>
      <c r="BV40" s="3">
        <v>117419</v>
      </c>
      <c r="BW40" s="3">
        <v>117055</v>
      </c>
      <c r="BX40" s="3">
        <v>122235</v>
      </c>
      <c r="BY40" s="3">
        <v>123835</v>
      </c>
      <c r="BZ40" s="3">
        <v>128575</v>
      </c>
      <c r="CA40" s="3">
        <v>125017</v>
      </c>
      <c r="CB40" s="3">
        <v>129193</v>
      </c>
      <c r="CC40" s="3">
        <v>95492</v>
      </c>
      <c r="CD40" s="3">
        <v>102751</v>
      </c>
      <c r="CE40" s="3">
        <v>101731</v>
      </c>
      <c r="CF40" s="3">
        <v>104116</v>
      </c>
      <c r="CG40" s="3">
        <v>106750</v>
      </c>
      <c r="CH40" s="3">
        <v>116154</v>
      </c>
      <c r="CI40" s="3">
        <v>113892</v>
      </c>
      <c r="CJ40" s="3">
        <v>109721</v>
      </c>
      <c r="CK40" s="3">
        <v>99066</v>
      </c>
      <c r="CL40" s="3">
        <v>90624</v>
      </c>
      <c r="CM40" s="3">
        <v>92532</v>
      </c>
      <c r="CN40" s="3">
        <v>86907</v>
      </c>
      <c r="CO40" s="3">
        <v>82337</v>
      </c>
      <c r="CP40" s="3">
        <v>79834</v>
      </c>
      <c r="CQ40" s="3">
        <v>76319</v>
      </c>
      <c r="CR40" s="3">
        <v>74932</v>
      </c>
      <c r="CS40" s="3">
        <v>66914</v>
      </c>
      <c r="CT40" s="3">
        <v>62161</v>
      </c>
      <c r="CU40" s="3">
        <v>58330</v>
      </c>
      <c r="CV40" s="3">
        <v>51940</v>
      </c>
      <c r="CW40" s="3">
        <v>47152</v>
      </c>
      <c r="CX40" s="3">
        <v>42818</v>
      </c>
      <c r="CY40" s="3">
        <v>38638</v>
      </c>
      <c r="CZ40" s="3">
        <v>33878</v>
      </c>
      <c r="DA40" s="3">
        <v>29516</v>
      </c>
      <c r="DB40" s="3">
        <v>24146</v>
      </c>
      <c r="DC40" s="3">
        <v>13572</v>
      </c>
      <c r="DD40" s="3">
        <v>8651</v>
      </c>
      <c r="DE40" s="3">
        <v>7547</v>
      </c>
      <c r="DF40" s="3">
        <v>7717</v>
      </c>
      <c r="DG40" s="3">
        <v>7704</v>
      </c>
      <c r="DH40" s="3">
        <v>6088</v>
      </c>
      <c r="DI40" s="3">
        <v>4448</v>
      </c>
      <c r="DJ40" s="3">
        <v>3199</v>
      </c>
      <c r="DK40" s="3">
        <v>2137</v>
      </c>
      <c r="DL40" s="3">
        <v>1392</v>
      </c>
      <c r="DM40" s="3">
        <v>1986</v>
      </c>
      <c r="DN40" s="9">
        <f t="shared" si="4"/>
        <v>9600951</v>
      </c>
      <c r="DO40" s="6">
        <f t="shared" si="5"/>
        <v>0.13667458567385668</v>
      </c>
      <c r="DP40" s="6">
        <f t="shared" si="6"/>
        <v>0.19194754769605635</v>
      </c>
      <c r="DQ40" s="10">
        <f t="shared" si="7"/>
        <v>3.0159408166961794E-2</v>
      </c>
      <c r="DR40" s="6">
        <v>0.51392086054808528</v>
      </c>
    </row>
    <row r="41" spans="1:122">
      <c r="A41" s="1" t="s">
        <v>2</v>
      </c>
      <c r="B41" s="8">
        <v>2011</v>
      </c>
      <c r="C41" s="3">
        <v>0</v>
      </c>
      <c r="D41" s="3">
        <v>1</v>
      </c>
      <c r="E41" s="3">
        <v>1</v>
      </c>
      <c r="F41" s="9">
        <f t="shared" si="1"/>
        <v>9663872</v>
      </c>
      <c r="G41" s="4">
        <v>18175</v>
      </c>
      <c r="H41" s="4">
        <v>1853</v>
      </c>
      <c r="I41" s="4">
        <f t="shared" si="8"/>
        <v>1539.0140130509808</v>
      </c>
      <c r="J41" s="4">
        <f t="shared" si="2"/>
        <v>51.400000000001455</v>
      </c>
      <c r="K41" s="4">
        <v>18123.599999999999</v>
      </c>
      <c r="L41" s="4">
        <f t="shared" si="0"/>
        <v>1875.397356256374</v>
      </c>
      <c r="M41" s="4">
        <v>2.9</v>
      </c>
      <c r="N41" s="4">
        <v>1.2220266478176314</v>
      </c>
      <c r="O41" s="4">
        <f t="shared" si="13"/>
        <v>14830.77315242365</v>
      </c>
      <c r="P41" s="4">
        <f t="shared" si="12"/>
        <v>1534.6615882767951</v>
      </c>
      <c r="Q41" s="3">
        <v>94894</v>
      </c>
      <c r="R41" s="3">
        <v>96696</v>
      </c>
      <c r="S41" s="3">
        <v>97127</v>
      </c>
      <c r="T41" s="3">
        <v>95509</v>
      </c>
      <c r="U41" s="3">
        <v>95723</v>
      </c>
      <c r="V41" s="3">
        <v>93249</v>
      </c>
      <c r="W41" s="3">
        <v>93337</v>
      </c>
      <c r="X41" s="3">
        <v>91171</v>
      </c>
      <c r="Y41" s="3">
        <v>89846</v>
      </c>
      <c r="Z41" s="3">
        <v>90396</v>
      </c>
      <c r="AA41" s="3">
        <v>91155</v>
      </c>
      <c r="AB41" s="3">
        <v>88696</v>
      </c>
      <c r="AC41" s="3">
        <v>87953</v>
      </c>
      <c r="AD41" s="3">
        <v>87007</v>
      </c>
      <c r="AE41" s="3">
        <v>85992</v>
      </c>
      <c r="AF41" s="3">
        <v>84296</v>
      </c>
      <c r="AG41" s="3">
        <v>84219</v>
      </c>
      <c r="AH41" s="3">
        <v>85041</v>
      </c>
      <c r="AI41" s="3">
        <v>86571</v>
      </c>
      <c r="AJ41" s="3">
        <v>86565</v>
      </c>
      <c r="AK41" s="3">
        <v>87618</v>
      </c>
      <c r="AL41" s="3">
        <v>87393</v>
      </c>
      <c r="AM41" s="3">
        <v>89669</v>
      </c>
      <c r="AN41" s="3">
        <v>87703</v>
      </c>
      <c r="AO41" s="3">
        <v>89005</v>
      </c>
      <c r="AP41" s="3">
        <v>93815</v>
      </c>
      <c r="AQ41" s="3">
        <v>96974</v>
      </c>
      <c r="AR41" s="3">
        <v>101501</v>
      </c>
      <c r="AS41" s="3">
        <v>107128</v>
      </c>
      <c r="AT41" s="3">
        <v>109955</v>
      </c>
      <c r="AU41" s="3">
        <v>114573</v>
      </c>
      <c r="AV41" s="3">
        <v>120211</v>
      </c>
      <c r="AW41" s="3">
        <v>128872</v>
      </c>
      <c r="AX41" s="3">
        <v>136073</v>
      </c>
      <c r="AY41" s="3">
        <v>143136</v>
      </c>
      <c r="AZ41" s="3">
        <v>153411</v>
      </c>
      <c r="BA41" s="3">
        <v>159299</v>
      </c>
      <c r="BB41" s="3">
        <v>159677</v>
      </c>
      <c r="BC41" s="3">
        <v>161708</v>
      </c>
      <c r="BD41" s="3">
        <v>162521</v>
      </c>
      <c r="BE41" s="3">
        <v>161826</v>
      </c>
      <c r="BF41" s="3">
        <v>166248</v>
      </c>
      <c r="BG41" s="3">
        <v>165737</v>
      </c>
      <c r="BH41" s="3">
        <v>165553</v>
      </c>
      <c r="BI41" s="3">
        <v>169343</v>
      </c>
      <c r="BJ41" s="3">
        <v>168222</v>
      </c>
      <c r="BK41" s="3">
        <v>167539</v>
      </c>
      <c r="BL41" s="3">
        <v>156584</v>
      </c>
      <c r="BM41" s="3">
        <v>148925</v>
      </c>
      <c r="BN41" s="3">
        <v>144339</v>
      </c>
      <c r="BO41" s="3">
        <v>139764</v>
      </c>
      <c r="BP41" s="3">
        <v>136180</v>
      </c>
      <c r="BQ41" s="3">
        <v>129919</v>
      </c>
      <c r="BR41" s="3">
        <v>127852</v>
      </c>
      <c r="BS41" s="3">
        <v>126108</v>
      </c>
      <c r="BT41" s="3">
        <v>122943</v>
      </c>
      <c r="BU41" s="3">
        <v>120633</v>
      </c>
      <c r="BV41" s="3">
        <v>117365</v>
      </c>
      <c r="BW41" s="3">
        <v>116978</v>
      </c>
      <c r="BX41" s="3">
        <v>116462</v>
      </c>
      <c r="BY41" s="3">
        <v>121491</v>
      </c>
      <c r="BZ41" s="3">
        <v>123096</v>
      </c>
      <c r="CA41" s="3">
        <v>127866</v>
      </c>
      <c r="CB41" s="3">
        <v>124202</v>
      </c>
      <c r="CC41" s="3">
        <v>128266</v>
      </c>
      <c r="CD41" s="3">
        <v>94630</v>
      </c>
      <c r="CE41" s="3">
        <v>101779</v>
      </c>
      <c r="CF41" s="3">
        <v>100650</v>
      </c>
      <c r="CG41" s="3">
        <v>102981</v>
      </c>
      <c r="CH41" s="3">
        <v>105388</v>
      </c>
      <c r="CI41" s="3">
        <v>114508</v>
      </c>
      <c r="CJ41" s="3">
        <v>112210</v>
      </c>
      <c r="CK41" s="3">
        <v>108068</v>
      </c>
      <c r="CL41" s="3">
        <v>97405</v>
      </c>
      <c r="CM41" s="3">
        <v>88666</v>
      </c>
      <c r="CN41" s="3">
        <v>90345</v>
      </c>
      <c r="CO41" s="3">
        <v>84714</v>
      </c>
      <c r="CP41" s="3">
        <v>79938</v>
      </c>
      <c r="CQ41" s="3">
        <v>77183</v>
      </c>
      <c r="CR41" s="3">
        <v>73378</v>
      </c>
      <c r="CS41" s="3">
        <v>71787</v>
      </c>
      <c r="CT41" s="3">
        <v>63600</v>
      </c>
      <c r="CU41" s="3">
        <v>58809</v>
      </c>
      <c r="CV41" s="3">
        <v>54493</v>
      </c>
      <c r="CW41" s="3">
        <v>48326</v>
      </c>
      <c r="CX41" s="3">
        <v>43624</v>
      </c>
      <c r="CY41" s="3">
        <v>39335</v>
      </c>
      <c r="CZ41" s="3">
        <v>35167</v>
      </c>
      <c r="DA41" s="3">
        <v>29861</v>
      </c>
      <c r="DB41" s="3">
        <v>25958</v>
      </c>
      <c r="DC41" s="3">
        <v>21047</v>
      </c>
      <c r="DD41" s="3">
        <v>11570</v>
      </c>
      <c r="DE41" s="3">
        <v>7205</v>
      </c>
      <c r="DF41" s="3">
        <v>6101</v>
      </c>
      <c r="DG41" s="3">
        <v>6116</v>
      </c>
      <c r="DH41" s="3">
        <v>5982</v>
      </c>
      <c r="DI41" s="3">
        <v>4680</v>
      </c>
      <c r="DJ41" s="3">
        <v>3341</v>
      </c>
      <c r="DK41" s="3">
        <v>2274</v>
      </c>
      <c r="DL41" s="3">
        <v>1506</v>
      </c>
      <c r="DM41" s="3">
        <v>2121</v>
      </c>
      <c r="DN41" s="9">
        <f t="shared" si="4"/>
        <v>9663872</v>
      </c>
      <c r="DO41" s="6">
        <f t="shared" si="5"/>
        <v>0.14019328898396005</v>
      </c>
      <c r="DP41" s="6">
        <f t="shared" si="6"/>
        <v>0.1903210224638737</v>
      </c>
      <c r="DQ41" s="10">
        <f t="shared" si="7"/>
        <v>2.9875913091564128E-2</v>
      </c>
      <c r="DR41" s="6">
        <v>0.51441337385263386</v>
      </c>
    </row>
    <row r="42" spans="1:122" ht="15.75" customHeight="1">
      <c r="A42" s="1" t="s">
        <v>2</v>
      </c>
      <c r="B42" s="8">
        <v>2012</v>
      </c>
      <c r="C42" s="3">
        <v>1</v>
      </c>
      <c r="D42" s="3">
        <v>1</v>
      </c>
      <c r="E42" s="3">
        <v>1</v>
      </c>
      <c r="F42" s="9">
        <f t="shared" si="1"/>
        <v>9700881</v>
      </c>
      <c r="G42" s="4">
        <v>17772</v>
      </c>
      <c r="H42" s="4">
        <v>1823</v>
      </c>
      <c r="I42" s="4">
        <f t="shared" si="8"/>
        <v>1451.2563384099367</v>
      </c>
      <c r="J42" s="4">
        <f t="shared" si="2"/>
        <v>-382.09999999999854</v>
      </c>
      <c r="K42" s="4">
        <v>18154.099999999999</v>
      </c>
      <c r="L42" s="4">
        <f t="shared" si="0"/>
        <v>1871.3867328132362</v>
      </c>
      <c r="M42" s="4">
        <v>3.3</v>
      </c>
      <c r="N42" s="4">
        <v>1.262353527195613</v>
      </c>
      <c r="O42" s="4">
        <f t="shared" si="13"/>
        <v>14381.153622100077</v>
      </c>
      <c r="P42" s="4">
        <f t="shared" si="12"/>
        <v>1482.4585130051671</v>
      </c>
      <c r="Q42" s="3">
        <v>91929</v>
      </c>
      <c r="R42" s="3">
        <v>94322</v>
      </c>
      <c r="S42" s="3">
        <v>96578</v>
      </c>
      <c r="T42" s="3">
        <v>97007</v>
      </c>
      <c r="U42" s="3">
        <v>95563</v>
      </c>
      <c r="V42" s="3">
        <v>95901</v>
      </c>
      <c r="W42" s="3">
        <v>93476</v>
      </c>
      <c r="X42" s="3">
        <v>93346</v>
      </c>
      <c r="Y42" s="3">
        <v>91324</v>
      </c>
      <c r="Z42" s="3">
        <v>89921</v>
      </c>
      <c r="AA42" s="3">
        <v>90634</v>
      </c>
      <c r="AB42" s="3">
        <v>91405</v>
      </c>
      <c r="AC42" s="3">
        <v>88926</v>
      </c>
      <c r="AD42" s="3">
        <v>88227</v>
      </c>
      <c r="AE42" s="3">
        <v>87217</v>
      </c>
      <c r="AF42" s="3">
        <v>86139</v>
      </c>
      <c r="AG42" s="3">
        <v>84558</v>
      </c>
      <c r="AH42" s="3">
        <v>84517</v>
      </c>
      <c r="AI42" s="3">
        <v>85651</v>
      </c>
      <c r="AJ42" s="3">
        <v>87579</v>
      </c>
      <c r="AK42" s="3">
        <v>87835</v>
      </c>
      <c r="AL42" s="3">
        <v>89237</v>
      </c>
      <c r="AM42" s="3">
        <v>89638</v>
      </c>
      <c r="AN42" s="3">
        <v>92397</v>
      </c>
      <c r="AO42" s="3">
        <v>91267</v>
      </c>
      <c r="AP42" s="3">
        <v>92532</v>
      </c>
      <c r="AQ42" s="3">
        <v>97693</v>
      </c>
      <c r="AR42" s="3">
        <v>101243</v>
      </c>
      <c r="AS42" s="3">
        <v>106044</v>
      </c>
      <c r="AT42" s="3">
        <v>111499</v>
      </c>
      <c r="AU42" s="3">
        <v>114147</v>
      </c>
      <c r="AV42" s="3">
        <v>117718</v>
      </c>
      <c r="AW42" s="3">
        <v>122571</v>
      </c>
      <c r="AX42" s="3">
        <v>130564</v>
      </c>
      <c r="AY42" s="3">
        <v>137423</v>
      </c>
      <c r="AZ42" s="3">
        <v>143937</v>
      </c>
      <c r="BA42" s="3">
        <v>154594</v>
      </c>
      <c r="BB42" s="3">
        <v>160149</v>
      </c>
      <c r="BC42" s="3">
        <v>160121</v>
      </c>
      <c r="BD42" s="3">
        <v>161941</v>
      </c>
      <c r="BE42" s="3">
        <v>162502</v>
      </c>
      <c r="BF42" s="3">
        <v>161650</v>
      </c>
      <c r="BG42" s="3">
        <v>165900</v>
      </c>
      <c r="BH42" s="3">
        <v>165239</v>
      </c>
      <c r="BI42" s="3">
        <v>165096</v>
      </c>
      <c r="BJ42" s="3">
        <v>168280</v>
      </c>
      <c r="BK42" s="3">
        <v>167230</v>
      </c>
      <c r="BL42" s="3">
        <v>166500</v>
      </c>
      <c r="BM42" s="3">
        <v>155771</v>
      </c>
      <c r="BN42" s="3">
        <v>148129</v>
      </c>
      <c r="BO42" s="3">
        <v>143588</v>
      </c>
      <c r="BP42" s="3">
        <v>139145</v>
      </c>
      <c r="BQ42" s="3">
        <v>135496</v>
      </c>
      <c r="BR42" s="3">
        <v>129470</v>
      </c>
      <c r="BS42" s="3">
        <v>127348</v>
      </c>
      <c r="BT42" s="3">
        <v>125523</v>
      </c>
      <c r="BU42" s="3">
        <v>122292</v>
      </c>
      <c r="BV42" s="3">
        <v>119861</v>
      </c>
      <c r="BW42" s="3">
        <v>116388</v>
      </c>
      <c r="BX42" s="3">
        <v>115824</v>
      </c>
      <c r="BY42" s="3">
        <v>115262</v>
      </c>
      <c r="BZ42" s="3">
        <v>120074</v>
      </c>
      <c r="CA42" s="3">
        <v>121458</v>
      </c>
      <c r="CB42" s="3">
        <v>125860</v>
      </c>
      <c r="CC42" s="3">
        <v>122309</v>
      </c>
      <c r="CD42" s="3">
        <v>126186</v>
      </c>
      <c r="CE42" s="3">
        <v>93382</v>
      </c>
      <c r="CF42" s="3">
        <v>100249</v>
      </c>
      <c r="CG42" s="3">
        <v>99066</v>
      </c>
      <c r="CH42" s="3">
        <v>101285</v>
      </c>
      <c r="CI42" s="3">
        <v>103529</v>
      </c>
      <c r="CJ42" s="3">
        <v>112178</v>
      </c>
      <c r="CK42" s="3">
        <v>109647</v>
      </c>
      <c r="CL42" s="3">
        <v>105470</v>
      </c>
      <c r="CM42" s="3">
        <v>94993</v>
      </c>
      <c r="CN42" s="3">
        <v>86292</v>
      </c>
      <c r="CO42" s="3">
        <v>87597</v>
      </c>
      <c r="CP42" s="3">
        <v>81953</v>
      </c>
      <c r="CQ42" s="3">
        <v>77067</v>
      </c>
      <c r="CR42" s="3">
        <v>74198</v>
      </c>
      <c r="CS42" s="3">
        <v>70195</v>
      </c>
      <c r="CT42" s="3">
        <v>68221</v>
      </c>
      <c r="CU42" s="3">
        <v>60412</v>
      </c>
      <c r="CV42" s="3">
        <v>55401</v>
      </c>
      <c r="CW42" s="3">
        <v>50563</v>
      </c>
      <c r="CX42" s="3">
        <v>44752</v>
      </c>
      <c r="CY42" s="3">
        <v>40057</v>
      </c>
      <c r="CZ42" s="3">
        <v>35858</v>
      </c>
      <c r="DA42" s="3">
        <v>31663</v>
      </c>
      <c r="DB42" s="3">
        <v>26224</v>
      </c>
      <c r="DC42" s="3">
        <v>22714</v>
      </c>
      <c r="DD42" s="3">
        <v>18133</v>
      </c>
      <c r="DE42" s="3">
        <v>9792</v>
      </c>
      <c r="DF42" s="3">
        <v>6021</v>
      </c>
      <c r="DG42" s="3">
        <v>5011</v>
      </c>
      <c r="DH42" s="3">
        <v>4887</v>
      </c>
      <c r="DI42" s="3">
        <v>4755</v>
      </c>
      <c r="DJ42" s="3">
        <v>3617</v>
      </c>
      <c r="DK42" s="3">
        <v>2490</v>
      </c>
      <c r="DL42" s="3">
        <v>1689</v>
      </c>
      <c r="DM42" s="3">
        <v>2369</v>
      </c>
      <c r="DN42" s="9">
        <f t="shared" si="4"/>
        <v>9700881</v>
      </c>
      <c r="DO42" s="6">
        <f t="shared" si="5"/>
        <v>0.14372086411533139</v>
      </c>
      <c r="DP42" s="6">
        <f t="shared" si="6"/>
        <v>0.18849298326615901</v>
      </c>
      <c r="DQ42" s="10">
        <f t="shared" si="7"/>
        <v>2.915498087235582E-2</v>
      </c>
      <c r="DR42" s="6">
        <v>0.51434390340423719</v>
      </c>
    </row>
    <row r="43" spans="1:122">
      <c r="A43" s="1" t="s">
        <v>2</v>
      </c>
      <c r="B43" s="8">
        <v>2013</v>
      </c>
      <c r="C43" s="3">
        <v>1</v>
      </c>
      <c r="D43" s="3">
        <v>1</v>
      </c>
      <c r="E43" s="3">
        <v>1</v>
      </c>
      <c r="F43" s="9">
        <f t="shared" si="1"/>
        <v>9794525</v>
      </c>
      <c r="G43" s="4">
        <v>17973</v>
      </c>
      <c r="H43" s="4">
        <v>1818</v>
      </c>
      <c r="I43" s="4">
        <f t="shared" si="8"/>
        <v>1436.400953870442</v>
      </c>
      <c r="J43" s="4">
        <f t="shared" si="2"/>
        <v>-320.40000000000146</v>
      </c>
      <c r="K43" s="4">
        <v>18293.400000000001</v>
      </c>
      <c r="L43" s="4">
        <f t="shared" si="0"/>
        <v>1867.7169132755291</v>
      </c>
      <c r="M43" s="4">
        <v>1.2</v>
      </c>
      <c r="N43" s="4">
        <v>1.2775017695219604</v>
      </c>
      <c r="O43" s="4">
        <f t="shared" si="13"/>
        <v>14319.667053647503</v>
      </c>
      <c r="P43" s="4">
        <f t="shared" si="12"/>
        <v>1462.0073003690841</v>
      </c>
      <c r="Q43" s="3">
        <v>90510</v>
      </c>
      <c r="R43" s="3">
        <v>93601</v>
      </c>
      <c r="S43" s="3">
        <v>95499</v>
      </c>
      <c r="T43" s="3">
        <v>97705</v>
      </c>
      <c r="U43" s="3">
        <v>98001</v>
      </c>
      <c r="V43" s="3">
        <v>96428</v>
      </c>
      <c r="W43" s="3">
        <v>96788</v>
      </c>
      <c r="X43" s="3">
        <v>94384</v>
      </c>
      <c r="Y43" s="3">
        <v>94175</v>
      </c>
      <c r="Z43" s="3">
        <v>92056</v>
      </c>
      <c r="AA43" s="3">
        <v>90680</v>
      </c>
      <c r="AB43" s="3">
        <v>91449</v>
      </c>
      <c r="AC43" s="3">
        <v>92196</v>
      </c>
      <c r="AD43" s="3">
        <v>89651</v>
      </c>
      <c r="AE43" s="3">
        <v>89069</v>
      </c>
      <c r="AF43" s="3">
        <v>88057</v>
      </c>
      <c r="AG43" s="3">
        <v>86954</v>
      </c>
      <c r="AH43" s="3">
        <v>85322</v>
      </c>
      <c r="AI43" s="3">
        <v>85576</v>
      </c>
      <c r="AJ43" s="3">
        <v>86790</v>
      </c>
      <c r="AK43" s="3">
        <v>88913</v>
      </c>
      <c r="AL43" s="3">
        <v>89397</v>
      </c>
      <c r="AM43" s="3">
        <v>90787</v>
      </c>
      <c r="AN43" s="3">
        <v>91413</v>
      </c>
      <c r="AO43" s="3">
        <v>94488</v>
      </c>
      <c r="AP43" s="3">
        <v>93316</v>
      </c>
      <c r="AQ43" s="3">
        <v>94529</v>
      </c>
      <c r="AR43" s="3">
        <v>100144</v>
      </c>
      <c r="AS43" s="3">
        <v>103337</v>
      </c>
      <c r="AT43" s="3">
        <v>107956</v>
      </c>
      <c r="AU43" s="3">
        <v>113685</v>
      </c>
      <c r="AV43" s="3">
        <v>116409</v>
      </c>
      <c r="AW43" s="3">
        <v>119945</v>
      </c>
      <c r="AX43" s="3">
        <v>124353</v>
      </c>
      <c r="AY43" s="3">
        <v>132666</v>
      </c>
      <c r="AZ43" s="3">
        <v>139254</v>
      </c>
      <c r="BA43" s="3">
        <v>145957</v>
      </c>
      <c r="BB43" s="3">
        <v>156299</v>
      </c>
      <c r="BC43" s="3">
        <v>162027</v>
      </c>
      <c r="BD43" s="3">
        <v>161747</v>
      </c>
      <c r="BE43" s="3">
        <v>163611</v>
      </c>
      <c r="BF43" s="3">
        <v>164035</v>
      </c>
      <c r="BG43" s="3">
        <v>163043</v>
      </c>
      <c r="BH43" s="3">
        <v>167168</v>
      </c>
      <c r="BI43" s="3">
        <v>166722</v>
      </c>
      <c r="BJ43" s="3">
        <v>166227</v>
      </c>
      <c r="BK43" s="3">
        <v>169400</v>
      </c>
      <c r="BL43" s="3">
        <v>168379</v>
      </c>
      <c r="BM43" s="3">
        <v>167458</v>
      </c>
      <c r="BN43" s="3">
        <v>156512</v>
      </c>
      <c r="BO43" s="3">
        <v>148945</v>
      </c>
      <c r="BP43" s="3">
        <v>144398</v>
      </c>
      <c r="BQ43" s="3">
        <v>139594</v>
      </c>
      <c r="BR43" s="3">
        <v>136010</v>
      </c>
      <c r="BS43" s="3">
        <v>129970</v>
      </c>
      <c r="BT43" s="3">
        <v>127700</v>
      </c>
      <c r="BU43" s="3">
        <v>125859</v>
      </c>
      <c r="BV43" s="3">
        <v>122501</v>
      </c>
      <c r="BW43" s="3">
        <v>120042</v>
      </c>
      <c r="BX43" s="3">
        <v>116472</v>
      </c>
      <c r="BY43" s="3">
        <v>115916</v>
      </c>
      <c r="BZ43" s="3">
        <v>115482</v>
      </c>
      <c r="CA43" s="3">
        <v>120299</v>
      </c>
      <c r="CB43" s="3">
        <v>121439</v>
      </c>
      <c r="CC43" s="3">
        <v>126156</v>
      </c>
      <c r="CD43" s="3">
        <v>122453</v>
      </c>
      <c r="CE43" s="3">
        <v>125840</v>
      </c>
      <c r="CF43" s="3">
        <v>93103</v>
      </c>
      <c r="CG43" s="3">
        <v>99803</v>
      </c>
      <c r="CH43" s="3">
        <v>98412</v>
      </c>
      <c r="CI43" s="3">
        <v>100369</v>
      </c>
      <c r="CJ43" s="3">
        <v>102539</v>
      </c>
      <c r="CK43" s="3">
        <v>110982</v>
      </c>
      <c r="CL43" s="3">
        <v>108348</v>
      </c>
      <c r="CM43" s="3">
        <v>104032</v>
      </c>
      <c r="CN43" s="3">
        <v>93314</v>
      </c>
      <c r="CO43" s="3">
        <v>84628</v>
      </c>
      <c r="CP43" s="3">
        <v>85590</v>
      </c>
      <c r="CQ43" s="3">
        <v>79806</v>
      </c>
      <c r="CR43" s="3">
        <v>74783</v>
      </c>
      <c r="CS43" s="3">
        <v>71576</v>
      </c>
      <c r="CT43" s="3">
        <v>67397</v>
      </c>
      <c r="CU43" s="3">
        <v>65022</v>
      </c>
      <c r="CV43" s="3">
        <v>57177</v>
      </c>
      <c r="CW43" s="3">
        <v>51981</v>
      </c>
      <c r="CX43" s="3">
        <v>46936</v>
      </c>
      <c r="CY43" s="3">
        <v>41251</v>
      </c>
      <c r="CZ43" s="3">
        <v>36443</v>
      </c>
      <c r="DA43" s="3">
        <v>32159</v>
      </c>
      <c r="DB43" s="3">
        <v>27902</v>
      </c>
      <c r="DC43" s="3">
        <v>22736</v>
      </c>
      <c r="DD43" s="3">
        <v>19260</v>
      </c>
      <c r="DE43" s="3">
        <v>15076</v>
      </c>
      <c r="DF43" s="3">
        <v>8015</v>
      </c>
      <c r="DG43" s="3">
        <v>4803</v>
      </c>
      <c r="DH43" s="3">
        <v>3899</v>
      </c>
      <c r="DI43" s="3">
        <v>3670</v>
      </c>
      <c r="DJ43" s="3">
        <v>3484</v>
      </c>
      <c r="DK43" s="3">
        <v>2599</v>
      </c>
      <c r="DL43" s="3">
        <v>1715</v>
      </c>
      <c r="DM43" s="3">
        <v>2571</v>
      </c>
      <c r="DN43" s="9">
        <f t="shared" si="4"/>
        <v>9794525</v>
      </c>
      <c r="DO43" s="6">
        <f t="shared" si="5"/>
        <v>0.14596869169255272</v>
      </c>
      <c r="DP43" s="6">
        <f t="shared" si="6"/>
        <v>0.18906950566770722</v>
      </c>
      <c r="DQ43" s="10">
        <f t="shared" si="7"/>
        <v>2.8547581429421029E-2</v>
      </c>
      <c r="DR43" s="6">
        <v>0.51351423371730631</v>
      </c>
    </row>
    <row r="44" spans="1:122">
      <c r="A44" s="1" t="s">
        <v>2</v>
      </c>
      <c r="B44" s="8">
        <v>2014</v>
      </c>
      <c r="C44" s="3">
        <v>1</v>
      </c>
      <c r="D44" s="3">
        <v>1</v>
      </c>
      <c r="E44" s="3">
        <v>1</v>
      </c>
      <c r="F44" s="9">
        <f t="shared" si="1"/>
        <v>9973397</v>
      </c>
      <c r="G44" s="4">
        <v>18458</v>
      </c>
      <c r="H44" s="4">
        <v>1848</v>
      </c>
      <c r="I44" s="4">
        <f t="shared" si="8"/>
        <v>1445.8135909451362</v>
      </c>
      <c r="J44" s="4">
        <f t="shared" si="2"/>
        <v>-331.90000000000146</v>
      </c>
      <c r="K44" s="4">
        <v>18789.900000000001</v>
      </c>
      <c r="L44" s="4">
        <f t="shared" si="0"/>
        <v>1884.0020105486626</v>
      </c>
      <c r="M44" s="4">
        <v>0.2</v>
      </c>
      <c r="N44" s="4">
        <v>1.2800567730610044</v>
      </c>
      <c r="O44" s="4">
        <f t="shared" si="13"/>
        <v>14678.958305159891</v>
      </c>
      <c r="P44" s="4">
        <f t="shared" si="12"/>
        <v>1471.8112900910182</v>
      </c>
      <c r="Q44" s="3">
        <v>87581</v>
      </c>
      <c r="R44" s="3">
        <v>92113</v>
      </c>
      <c r="S44" s="3">
        <v>94592</v>
      </c>
      <c r="T44" s="3">
        <v>97795</v>
      </c>
      <c r="U44" s="3">
        <v>99946</v>
      </c>
      <c r="V44" s="3">
        <v>100007</v>
      </c>
      <c r="W44" s="3">
        <v>98561</v>
      </c>
      <c r="X44" s="3">
        <v>98418</v>
      </c>
      <c r="Y44" s="3">
        <v>95869</v>
      </c>
      <c r="Z44" s="3">
        <v>96178</v>
      </c>
      <c r="AA44" s="3">
        <v>94062</v>
      </c>
      <c r="AB44" s="3">
        <v>92755</v>
      </c>
      <c r="AC44" s="3">
        <v>93047</v>
      </c>
      <c r="AD44" s="3">
        <v>93899</v>
      </c>
      <c r="AE44" s="3">
        <v>91058</v>
      </c>
      <c r="AF44" s="3">
        <v>90812</v>
      </c>
      <c r="AG44" s="3">
        <v>90049</v>
      </c>
      <c r="AH44" s="3">
        <v>89032</v>
      </c>
      <c r="AI44" s="3">
        <v>87065</v>
      </c>
      <c r="AJ44" s="3">
        <v>87668</v>
      </c>
      <c r="AK44" s="3">
        <v>88816</v>
      </c>
      <c r="AL44" s="3">
        <v>91086</v>
      </c>
      <c r="AM44" s="3">
        <v>91629</v>
      </c>
      <c r="AN44" s="3">
        <v>93280</v>
      </c>
      <c r="AO44" s="3">
        <v>94089</v>
      </c>
      <c r="AP44" s="3">
        <v>97515</v>
      </c>
      <c r="AQ44" s="3">
        <v>96418</v>
      </c>
      <c r="AR44" s="3">
        <v>97794</v>
      </c>
      <c r="AS44" s="3">
        <v>103205</v>
      </c>
      <c r="AT44" s="3">
        <v>106608</v>
      </c>
      <c r="AU44" s="3">
        <v>111324</v>
      </c>
      <c r="AV44" s="3">
        <v>117128</v>
      </c>
      <c r="AW44" s="3">
        <v>119334</v>
      </c>
      <c r="AX44" s="3">
        <v>122894</v>
      </c>
      <c r="AY44" s="3">
        <v>127469</v>
      </c>
      <c r="AZ44" s="3">
        <v>135853</v>
      </c>
      <c r="BA44" s="3">
        <v>142467</v>
      </c>
      <c r="BB44" s="3">
        <v>148924</v>
      </c>
      <c r="BC44" s="3">
        <v>159573</v>
      </c>
      <c r="BD44" s="3">
        <v>165327</v>
      </c>
      <c r="BE44" s="3">
        <v>165310</v>
      </c>
      <c r="BF44" s="3">
        <v>167704</v>
      </c>
      <c r="BG44" s="3">
        <v>167925</v>
      </c>
      <c r="BH44" s="3">
        <v>166956</v>
      </c>
      <c r="BI44" s="3">
        <v>170478</v>
      </c>
      <c r="BJ44" s="3">
        <v>170600</v>
      </c>
      <c r="BK44" s="3">
        <v>169863</v>
      </c>
      <c r="BL44" s="3">
        <v>172707</v>
      </c>
      <c r="BM44" s="3">
        <v>171785</v>
      </c>
      <c r="BN44" s="3">
        <v>170918</v>
      </c>
      <c r="BO44" s="3">
        <v>159601</v>
      </c>
      <c r="BP44" s="3">
        <v>151698</v>
      </c>
      <c r="BQ44" s="3">
        <v>146834</v>
      </c>
      <c r="BR44" s="3">
        <v>142389</v>
      </c>
      <c r="BS44" s="3">
        <v>138590</v>
      </c>
      <c r="BT44" s="3">
        <v>131674</v>
      </c>
      <c r="BU44" s="3">
        <v>129577</v>
      </c>
      <c r="BV44" s="3">
        <v>127530</v>
      </c>
      <c r="BW44" s="3">
        <v>123836</v>
      </c>
      <c r="BX44" s="3">
        <v>121355</v>
      </c>
      <c r="BY44" s="3">
        <v>117643</v>
      </c>
      <c r="BZ44" s="3">
        <v>116963</v>
      </c>
      <c r="CA44" s="3">
        <v>115918</v>
      </c>
      <c r="CB44" s="3">
        <v>120828</v>
      </c>
      <c r="CC44" s="3">
        <v>121896</v>
      </c>
      <c r="CD44" s="3">
        <v>126312</v>
      </c>
      <c r="CE44" s="3">
        <v>122485</v>
      </c>
      <c r="CF44" s="3">
        <v>126007</v>
      </c>
      <c r="CG44" s="3">
        <v>92788</v>
      </c>
      <c r="CH44" s="3">
        <v>99353</v>
      </c>
      <c r="CI44" s="3">
        <v>97953</v>
      </c>
      <c r="CJ44" s="3">
        <v>99740</v>
      </c>
      <c r="CK44" s="3">
        <v>101811</v>
      </c>
      <c r="CL44" s="3">
        <v>109999</v>
      </c>
      <c r="CM44" s="3">
        <v>107327</v>
      </c>
      <c r="CN44" s="3">
        <v>102759</v>
      </c>
      <c r="CO44" s="3">
        <v>91971</v>
      </c>
      <c r="CP44" s="3">
        <v>83103</v>
      </c>
      <c r="CQ44" s="3">
        <v>83807</v>
      </c>
      <c r="CR44" s="3">
        <v>77693</v>
      </c>
      <c r="CS44" s="3">
        <v>72507</v>
      </c>
      <c r="CT44" s="3">
        <v>68929</v>
      </c>
      <c r="CU44" s="3">
        <v>64644</v>
      </c>
      <c r="CV44" s="3">
        <v>61930</v>
      </c>
      <c r="CW44" s="3">
        <v>54013</v>
      </c>
      <c r="CX44" s="3">
        <v>48600</v>
      </c>
      <c r="CY44" s="3">
        <v>43371</v>
      </c>
      <c r="CZ44" s="3">
        <v>37679</v>
      </c>
      <c r="DA44" s="3">
        <v>32870</v>
      </c>
      <c r="DB44" s="3">
        <v>28612</v>
      </c>
      <c r="DC44" s="3">
        <v>24300</v>
      </c>
      <c r="DD44" s="3">
        <v>19445</v>
      </c>
      <c r="DE44" s="3">
        <v>16162</v>
      </c>
      <c r="DF44" s="3">
        <v>12413</v>
      </c>
      <c r="DG44" s="3">
        <v>6449</v>
      </c>
      <c r="DH44" s="3">
        <v>3687</v>
      </c>
      <c r="DI44" s="3">
        <v>3013</v>
      </c>
      <c r="DJ44" s="3">
        <v>2690</v>
      </c>
      <c r="DK44" s="3">
        <v>2509</v>
      </c>
      <c r="DL44" s="3">
        <v>1828</v>
      </c>
      <c r="DM44" s="3">
        <v>2820</v>
      </c>
      <c r="DN44" s="9">
        <f t="shared" si="4"/>
        <v>9973397</v>
      </c>
      <c r="DO44" s="6">
        <f t="shared" si="5"/>
        <v>0.14705932191408805</v>
      </c>
      <c r="DP44" s="6">
        <f t="shared" si="6"/>
        <v>0.18971650281243191</v>
      </c>
      <c r="DQ44" s="10">
        <f t="shared" si="7"/>
        <v>2.7501762939949145E-2</v>
      </c>
      <c r="DR44" s="6">
        <v>0.51207417091689023</v>
      </c>
    </row>
    <row r="45" spans="1:122">
      <c r="A45" s="1" t="s">
        <v>2</v>
      </c>
      <c r="B45" s="8">
        <v>2015</v>
      </c>
      <c r="C45" s="3">
        <v>0</v>
      </c>
      <c r="D45" s="3">
        <v>1</v>
      </c>
      <c r="E45" s="3">
        <v>1</v>
      </c>
      <c r="F45" s="9">
        <f t="shared" si="1"/>
        <v>10002615</v>
      </c>
      <c r="G45" s="4">
        <v>18387</v>
      </c>
      <c r="H45" s="4">
        <v>1838</v>
      </c>
      <c r="I45" s="4">
        <f t="shared" si="8"/>
        <v>1434.6105277326835</v>
      </c>
      <c r="J45" s="4">
        <f t="shared" si="2"/>
        <v>-460.70000000000073</v>
      </c>
      <c r="K45" s="4">
        <v>18847.7</v>
      </c>
      <c r="L45" s="4">
        <f t="shared" si="0"/>
        <v>1884.2772614961189</v>
      </c>
      <c r="M45" s="4">
        <v>0.1</v>
      </c>
      <c r="N45" s="4">
        <v>1.2813368298340653</v>
      </c>
      <c r="O45" s="4">
        <f t="shared" si="13"/>
        <v>14709.403149241251</v>
      </c>
      <c r="P45" s="4">
        <f t="shared" si="12"/>
        <v>1470.5557645916845</v>
      </c>
      <c r="Q45" s="3">
        <v>85625</v>
      </c>
      <c r="R45" s="3">
        <v>88092</v>
      </c>
      <c r="S45" s="3">
        <v>91898</v>
      </c>
      <c r="T45" s="3">
        <v>94484</v>
      </c>
      <c r="U45" s="3">
        <v>97545</v>
      </c>
      <c r="V45" s="3">
        <v>99573</v>
      </c>
      <c r="W45" s="3">
        <v>99444</v>
      </c>
      <c r="X45" s="3">
        <v>97916</v>
      </c>
      <c r="Y45" s="3">
        <v>98265</v>
      </c>
      <c r="Z45" s="3">
        <v>95717</v>
      </c>
      <c r="AA45" s="3">
        <v>95749</v>
      </c>
      <c r="AB45" s="3">
        <v>93679</v>
      </c>
      <c r="AC45" s="3">
        <v>92443</v>
      </c>
      <c r="AD45" s="3">
        <v>93148</v>
      </c>
      <c r="AE45" s="3">
        <v>94084</v>
      </c>
      <c r="AF45" s="3">
        <v>91482</v>
      </c>
      <c r="AG45" s="3">
        <v>90937</v>
      </c>
      <c r="AH45" s="3">
        <v>90046</v>
      </c>
      <c r="AI45" s="3">
        <v>89301</v>
      </c>
      <c r="AJ45" s="3">
        <v>88342</v>
      </c>
      <c r="AK45" s="3">
        <v>88790</v>
      </c>
      <c r="AL45" s="3">
        <v>90293</v>
      </c>
      <c r="AM45" s="3">
        <v>92728</v>
      </c>
      <c r="AN45" s="3">
        <v>93445</v>
      </c>
      <c r="AO45" s="3">
        <v>95825</v>
      </c>
      <c r="AP45" s="3">
        <v>97071</v>
      </c>
      <c r="AQ45" s="3">
        <v>101076</v>
      </c>
      <c r="AR45" s="3">
        <v>100573</v>
      </c>
      <c r="AS45" s="3">
        <v>102134</v>
      </c>
      <c r="AT45" s="3">
        <v>107496</v>
      </c>
      <c r="AU45" s="3">
        <v>111121</v>
      </c>
      <c r="AV45" s="3">
        <v>115231</v>
      </c>
      <c r="AW45" s="3">
        <v>120914</v>
      </c>
      <c r="AX45" s="3">
        <v>122759</v>
      </c>
      <c r="AY45" s="3">
        <v>125779</v>
      </c>
      <c r="AZ45" s="3">
        <v>130133</v>
      </c>
      <c r="BA45" s="3">
        <v>137913</v>
      </c>
      <c r="BB45" s="3">
        <v>144228</v>
      </c>
      <c r="BC45" s="3">
        <v>150267</v>
      </c>
      <c r="BD45" s="3">
        <v>160534</v>
      </c>
      <c r="BE45" s="3">
        <v>165897</v>
      </c>
      <c r="BF45" s="3">
        <v>165544</v>
      </c>
      <c r="BG45" s="3">
        <v>167364</v>
      </c>
      <c r="BH45" s="3">
        <v>167456</v>
      </c>
      <c r="BI45" s="3">
        <v>166275</v>
      </c>
      <c r="BJ45" s="3">
        <v>170452</v>
      </c>
      <c r="BK45" s="3">
        <v>169816</v>
      </c>
      <c r="BL45" s="3">
        <v>169226</v>
      </c>
      <c r="BM45" s="3">
        <v>172516</v>
      </c>
      <c r="BN45" s="3">
        <v>170981</v>
      </c>
      <c r="BO45" s="3">
        <v>170032</v>
      </c>
      <c r="BP45" s="3">
        <v>158839</v>
      </c>
      <c r="BQ45" s="3">
        <v>150899</v>
      </c>
      <c r="BR45" s="3">
        <v>146104</v>
      </c>
      <c r="BS45" s="3">
        <v>141034</v>
      </c>
      <c r="BT45" s="3">
        <v>137269</v>
      </c>
      <c r="BU45" s="3">
        <v>130827</v>
      </c>
      <c r="BV45" s="3">
        <v>128315</v>
      </c>
      <c r="BW45" s="3">
        <v>126268</v>
      </c>
      <c r="BX45" s="3">
        <v>122561</v>
      </c>
      <c r="BY45" s="3">
        <v>120004</v>
      </c>
      <c r="BZ45" s="3">
        <v>116372</v>
      </c>
      <c r="CA45" s="3">
        <v>115653</v>
      </c>
      <c r="CB45" s="3">
        <v>114553</v>
      </c>
      <c r="CC45" s="3">
        <v>119378</v>
      </c>
      <c r="CD45" s="3">
        <v>120444</v>
      </c>
      <c r="CE45" s="3">
        <v>124599</v>
      </c>
      <c r="CF45" s="3">
        <v>120751</v>
      </c>
      <c r="CG45" s="3">
        <v>124040</v>
      </c>
      <c r="CH45" s="3">
        <v>91265</v>
      </c>
      <c r="CI45" s="3">
        <v>97705</v>
      </c>
      <c r="CJ45" s="3">
        <v>96209</v>
      </c>
      <c r="CK45" s="3">
        <v>97772</v>
      </c>
      <c r="CL45" s="3">
        <v>99710</v>
      </c>
      <c r="CM45" s="3">
        <v>107602</v>
      </c>
      <c r="CN45" s="3">
        <v>104716</v>
      </c>
      <c r="CO45" s="3">
        <v>100153</v>
      </c>
      <c r="CP45" s="3">
        <v>89228</v>
      </c>
      <c r="CQ45" s="3">
        <v>80378</v>
      </c>
      <c r="CR45" s="3">
        <v>80822</v>
      </c>
      <c r="CS45" s="3">
        <v>74521</v>
      </c>
      <c r="CT45" s="3">
        <v>69317</v>
      </c>
      <c r="CU45" s="3">
        <v>65498</v>
      </c>
      <c r="CV45" s="3">
        <v>60975</v>
      </c>
      <c r="CW45" s="3">
        <v>57942</v>
      </c>
      <c r="CX45" s="3">
        <v>50147</v>
      </c>
      <c r="CY45" s="3">
        <v>44613</v>
      </c>
      <c r="CZ45" s="3">
        <v>39429</v>
      </c>
      <c r="DA45" s="3">
        <v>33789</v>
      </c>
      <c r="DB45" s="3">
        <v>29149</v>
      </c>
      <c r="DC45" s="3">
        <v>24839</v>
      </c>
      <c r="DD45" s="3">
        <v>20799</v>
      </c>
      <c r="DE45" s="3">
        <v>16276</v>
      </c>
      <c r="DF45" s="3">
        <v>13250</v>
      </c>
      <c r="DG45" s="3">
        <v>10032</v>
      </c>
      <c r="DH45" s="3">
        <v>5090</v>
      </c>
      <c r="DI45" s="3">
        <v>2815</v>
      </c>
      <c r="DJ45" s="3">
        <v>2262</v>
      </c>
      <c r="DK45" s="3">
        <v>1958</v>
      </c>
      <c r="DL45" s="3">
        <v>1750</v>
      </c>
      <c r="DM45" s="3">
        <v>3055</v>
      </c>
      <c r="DN45" s="9">
        <f t="shared" si="4"/>
        <v>10002615</v>
      </c>
      <c r="DO45" s="6">
        <f t="shared" si="5"/>
        <v>0.14837080103552922</v>
      </c>
      <c r="DP45" s="6">
        <f t="shared" si="6"/>
        <v>0.19095046645302252</v>
      </c>
      <c r="DQ45" s="10">
        <f t="shared" si="7"/>
        <v>2.6554555983610287E-2</v>
      </c>
      <c r="DR45" s="6">
        <v>0.5119661208593953</v>
      </c>
    </row>
    <row r="46" spans="1:122">
      <c r="A46" s="1" t="s">
        <v>2</v>
      </c>
      <c r="B46" s="8">
        <v>2016</v>
      </c>
      <c r="C46" s="3">
        <v>0</v>
      </c>
      <c r="D46" s="3">
        <v>1</v>
      </c>
      <c r="E46" s="3">
        <v>1</v>
      </c>
      <c r="F46" s="9">
        <f t="shared" si="1"/>
        <v>10008349</v>
      </c>
      <c r="G46" s="4">
        <v>18622</v>
      </c>
      <c r="H46" s="4">
        <v>1860</v>
      </c>
      <c r="I46" s="4">
        <f t="shared" si="8"/>
        <v>1453.5670964012093</v>
      </c>
      <c r="J46" s="4">
        <f t="shared" si="2"/>
        <v>-273.29999999999927</v>
      </c>
      <c r="K46" s="4">
        <v>18895.3</v>
      </c>
      <c r="L46" s="4">
        <f t="shared" si="0"/>
        <v>1887.9537474162821</v>
      </c>
      <c r="M46" s="4">
        <v>-0.1</v>
      </c>
      <c r="N46" s="4">
        <v>1.2800554930042312</v>
      </c>
      <c r="O46" s="4">
        <f t="shared" si="13"/>
        <v>14761.31316436415</v>
      </c>
      <c r="P46" s="4">
        <f t="shared" si="12"/>
        <v>1474.8999224911272</v>
      </c>
      <c r="Q46" s="3">
        <v>83223</v>
      </c>
      <c r="R46" s="3">
        <v>86503</v>
      </c>
      <c r="S46" s="3">
        <v>88299</v>
      </c>
      <c r="T46" s="3">
        <v>91934</v>
      </c>
      <c r="U46" s="3">
        <v>94438</v>
      </c>
      <c r="V46" s="3">
        <v>97488</v>
      </c>
      <c r="W46" s="3">
        <v>99436</v>
      </c>
      <c r="X46" s="3">
        <v>99332</v>
      </c>
      <c r="Y46" s="3">
        <v>97948</v>
      </c>
      <c r="Z46" s="3">
        <v>98225</v>
      </c>
      <c r="AA46" s="3">
        <v>95732</v>
      </c>
      <c r="AB46" s="3">
        <v>95884</v>
      </c>
      <c r="AC46" s="3">
        <v>93777</v>
      </c>
      <c r="AD46" s="3">
        <v>92514</v>
      </c>
      <c r="AE46" s="3">
        <v>93352</v>
      </c>
      <c r="AF46" s="3">
        <v>94274</v>
      </c>
      <c r="AG46" s="3">
        <v>91728</v>
      </c>
      <c r="AH46" s="3">
        <v>91232</v>
      </c>
      <c r="AI46" s="3">
        <v>90636</v>
      </c>
      <c r="AJ46" s="3">
        <v>90450</v>
      </c>
      <c r="AK46" s="3">
        <v>89251</v>
      </c>
      <c r="AL46" s="3">
        <v>89678</v>
      </c>
      <c r="AM46" s="3">
        <v>91007</v>
      </c>
      <c r="AN46" s="3">
        <v>93806</v>
      </c>
      <c r="AO46" s="3">
        <v>94724</v>
      </c>
      <c r="AP46" s="3">
        <v>97379</v>
      </c>
      <c r="AQ46" s="3">
        <v>98786</v>
      </c>
      <c r="AR46" s="3">
        <v>102846</v>
      </c>
      <c r="AS46" s="3">
        <v>102163</v>
      </c>
      <c r="AT46" s="3">
        <v>103848</v>
      </c>
      <c r="AU46" s="3">
        <v>108973</v>
      </c>
      <c r="AV46" s="3">
        <v>112468</v>
      </c>
      <c r="AW46" s="3">
        <v>116204</v>
      </c>
      <c r="AX46" s="3">
        <v>121695</v>
      </c>
      <c r="AY46" s="3">
        <v>123461</v>
      </c>
      <c r="AZ46" s="3">
        <v>126491</v>
      </c>
      <c r="BA46" s="3">
        <v>130504</v>
      </c>
      <c r="BB46" s="3">
        <v>138103</v>
      </c>
      <c r="BC46" s="3">
        <v>144546</v>
      </c>
      <c r="BD46" s="3">
        <v>150233</v>
      </c>
      <c r="BE46" s="3">
        <v>160389</v>
      </c>
      <c r="BF46" s="3">
        <v>165709</v>
      </c>
      <c r="BG46" s="3">
        <v>165386</v>
      </c>
      <c r="BH46" s="3">
        <v>166998</v>
      </c>
      <c r="BI46" s="3">
        <v>167079</v>
      </c>
      <c r="BJ46" s="3">
        <v>165957</v>
      </c>
      <c r="BK46" s="3">
        <v>170109</v>
      </c>
      <c r="BL46" s="3">
        <v>169502</v>
      </c>
      <c r="BM46" s="3">
        <v>168806</v>
      </c>
      <c r="BN46" s="3">
        <v>172076</v>
      </c>
      <c r="BO46" s="3">
        <v>170561</v>
      </c>
      <c r="BP46" s="3">
        <v>169435</v>
      </c>
      <c r="BQ46" s="3">
        <v>158406</v>
      </c>
      <c r="BR46" s="3">
        <v>150310</v>
      </c>
      <c r="BS46" s="3">
        <v>145538</v>
      </c>
      <c r="BT46" s="3">
        <v>140598</v>
      </c>
      <c r="BU46" s="3">
        <v>136798</v>
      </c>
      <c r="BV46" s="3">
        <v>130298</v>
      </c>
      <c r="BW46" s="3">
        <v>127833</v>
      </c>
      <c r="BX46" s="3">
        <v>125588</v>
      </c>
      <c r="BY46" s="3">
        <v>121935</v>
      </c>
      <c r="BZ46" s="3">
        <v>119271</v>
      </c>
      <c r="CA46" s="3">
        <v>115627</v>
      </c>
      <c r="CB46" s="3">
        <v>114882</v>
      </c>
      <c r="CC46" s="3">
        <v>113669</v>
      </c>
      <c r="CD46" s="3">
        <v>118388</v>
      </c>
      <c r="CE46" s="3">
        <v>119406</v>
      </c>
      <c r="CF46" s="3">
        <v>123457</v>
      </c>
      <c r="CG46" s="3">
        <v>119510</v>
      </c>
      <c r="CH46" s="3">
        <v>122581</v>
      </c>
      <c r="CI46" s="3">
        <v>90165</v>
      </c>
      <c r="CJ46" s="3">
        <v>96317</v>
      </c>
      <c r="CK46" s="3">
        <v>94682</v>
      </c>
      <c r="CL46" s="3">
        <v>96108</v>
      </c>
      <c r="CM46" s="3">
        <v>97821</v>
      </c>
      <c r="CN46" s="3">
        <v>105359</v>
      </c>
      <c r="CO46" s="3">
        <v>102279</v>
      </c>
      <c r="CP46" s="3">
        <v>97557</v>
      </c>
      <c r="CQ46" s="3">
        <v>86561</v>
      </c>
      <c r="CR46" s="3">
        <v>77633</v>
      </c>
      <c r="CS46" s="3">
        <v>77724</v>
      </c>
      <c r="CT46" s="3">
        <v>71288</v>
      </c>
      <c r="CU46" s="3">
        <v>65849</v>
      </c>
      <c r="CV46" s="3">
        <v>61817</v>
      </c>
      <c r="CW46" s="3">
        <v>57143</v>
      </c>
      <c r="CX46" s="3">
        <v>53681</v>
      </c>
      <c r="CY46" s="3">
        <v>45979</v>
      </c>
      <c r="CZ46" s="3">
        <v>40498</v>
      </c>
      <c r="DA46" s="3">
        <v>35136</v>
      </c>
      <c r="DB46" s="3">
        <v>29737</v>
      </c>
      <c r="DC46" s="3">
        <v>25085</v>
      </c>
      <c r="DD46" s="3">
        <v>20967</v>
      </c>
      <c r="DE46" s="3">
        <v>17233</v>
      </c>
      <c r="DF46" s="3">
        <v>13178</v>
      </c>
      <c r="DG46" s="3">
        <v>10468</v>
      </c>
      <c r="DH46" s="3">
        <v>7655</v>
      </c>
      <c r="DI46" s="3">
        <v>3834</v>
      </c>
      <c r="DJ46" s="3">
        <v>2046</v>
      </c>
      <c r="DK46" s="3">
        <v>1584</v>
      </c>
      <c r="DL46" s="3">
        <v>1325</v>
      </c>
      <c r="DM46" s="3">
        <v>2967</v>
      </c>
      <c r="DN46" s="9">
        <f t="shared" si="4"/>
        <v>10008349</v>
      </c>
      <c r="DO46" s="6">
        <f t="shared" si="5"/>
        <v>0.14982601026403056</v>
      </c>
      <c r="DP46" s="6">
        <f t="shared" si="6"/>
        <v>0.19383876401592309</v>
      </c>
      <c r="DQ46" s="10">
        <f t="shared" si="7"/>
        <v>2.5780975463585452E-2</v>
      </c>
      <c r="DR46" s="6">
        <v>0.51175333713882276</v>
      </c>
    </row>
    <row r="47" spans="1:122">
      <c r="A47" s="1" t="s">
        <v>3</v>
      </c>
      <c r="B47" s="8">
        <v>2002</v>
      </c>
      <c r="C47" s="3">
        <v>0</v>
      </c>
      <c r="D47" s="3">
        <v>0</v>
      </c>
      <c r="E47" s="3">
        <v>0</v>
      </c>
      <c r="F47" s="9">
        <f t="shared" si="1"/>
        <v>939619</v>
      </c>
      <c r="G47" s="4">
        <v>1492</v>
      </c>
      <c r="H47" s="4">
        <v>1577.95</v>
      </c>
      <c r="I47" s="4">
        <f>H47</f>
        <v>1577.95</v>
      </c>
      <c r="J47" s="4">
        <f t="shared" si="2"/>
        <v>-122.20000000000005</v>
      </c>
      <c r="K47" s="4">
        <v>1614.2</v>
      </c>
      <c r="L47" s="4">
        <f t="shared" si="0"/>
        <v>1717.9303526216477</v>
      </c>
      <c r="M47" s="4"/>
      <c r="N47" s="4"/>
      <c r="O47" s="4">
        <f>K47</f>
        <v>1614.2</v>
      </c>
      <c r="P47" s="4">
        <f>L47</f>
        <v>1717.9303526216477</v>
      </c>
      <c r="Q47" s="3">
        <v>10238</v>
      </c>
      <c r="R47" s="3">
        <v>10476</v>
      </c>
      <c r="S47" s="3">
        <v>10532</v>
      </c>
      <c r="T47" s="3">
        <v>10340</v>
      </c>
      <c r="U47" s="3">
        <v>10406</v>
      </c>
      <c r="V47" s="3">
        <v>10314</v>
      </c>
      <c r="W47" s="3">
        <v>10019</v>
      </c>
      <c r="X47" s="3">
        <v>9987</v>
      </c>
      <c r="Y47" s="3">
        <v>9801</v>
      </c>
      <c r="Z47" s="3">
        <v>10222</v>
      </c>
      <c r="AA47" s="3">
        <v>9992</v>
      </c>
      <c r="AB47" s="3">
        <v>10013</v>
      </c>
      <c r="AC47" s="3">
        <v>9677</v>
      </c>
      <c r="AD47" s="3">
        <v>9662</v>
      </c>
      <c r="AE47" s="3">
        <v>9376</v>
      </c>
      <c r="AF47" s="3">
        <v>9391</v>
      </c>
      <c r="AG47" s="3">
        <v>9584</v>
      </c>
      <c r="AH47" s="3">
        <v>9501</v>
      </c>
      <c r="AI47" s="3">
        <v>9877</v>
      </c>
      <c r="AJ47" s="3">
        <v>10156</v>
      </c>
      <c r="AK47" s="3">
        <v>10170</v>
      </c>
      <c r="AL47" s="3">
        <v>10246</v>
      </c>
      <c r="AM47" s="3">
        <v>10383</v>
      </c>
      <c r="AN47" s="3">
        <v>11035</v>
      </c>
      <c r="AO47" s="3">
        <v>11321</v>
      </c>
      <c r="AP47" s="3">
        <v>12024</v>
      </c>
      <c r="AQ47" s="3">
        <v>13041</v>
      </c>
      <c r="AR47" s="3">
        <v>13925</v>
      </c>
      <c r="AS47" s="3">
        <v>14272</v>
      </c>
      <c r="AT47" s="3">
        <v>14639</v>
      </c>
      <c r="AU47" s="3">
        <v>15544</v>
      </c>
      <c r="AV47" s="3">
        <v>15222</v>
      </c>
      <c r="AW47" s="3">
        <v>16095</v>
      </c>
      <c r="AX47" s="3">
        <v>16032</v>
      </c>
      <c r="AY47" s="3">
        <v>16088</v>
      </c>
      <c r="AZ47" s="3">
        <v>16669</v>
      </c>
      <c r="BA47" s="3">
        <v>17001</v>
      </c>
      <c r="BB47" s="3">
        <v>16930</v>
      </c>
      <c r="BC47" s="3">
        <v>16086</v>
      </c>
      <c r="BD47" s="3">
        <v>15190</v>
      </c>
      <c r="BE47" s="3">
        <v>15282</v>
      </c>
      <c r="BF47" s="3">
        <v>14582</v>
      </c>
      <c r="BG47" s="3">
        <v>14119</v>
      </c>
      <c r="BH47" s="3">
        <v>13301</v>
      </c>
      <c r="BI47" s="3">
        <v>13170</v>
      </c>
      <c r="BJ47" s="3">
        <v>12772</v>
      </c>
      <c r="BK47" s="3">
        <v>12348</v>
      </c>
      <c r="BL47" s="3">
        <v>12016</v>
      </c>
      <c r="BM47" s="3">
        <v>11819</v>
      </c>
      <c r="BN47" s="3">
        <v>11715</v>
      </c>
      <c r="BO47" s="3">
        <v>11564</v>
      </c>
      <c r="BP47" s="3">
        <v>12145</v>
      </c>
      <c r="BQ47" s="3">
        <v>11445</v>
      </c>
      <c r="BR47" s="3">
        <v>12025</v>
      </c>
      <c r="BS47" s="3">
        <v>11836</v>
      </c>
      <c r="BT47" s="3">
        <v>12806</v>
      </c>
      <c r="BU47" s="3">
        <v>9214</v>
      </c>
      <c r="BV47" s="3">
        <v>10588</v>
      </c>
      <c r="BW47" s="3">
        <v>11323</v>
      </c>
      <c r="BX47" s="3">
        <v>11361</v>
      </c>
      <c r="BY47" s="3">
        <v>11553</v>
      </c>
      <c r="BZ47" s="3">
        <v>11085</v>
      </c>
      <c r="CA47" s="3">
        <v>10736</v>
      </c>
      <c r="CB47" s="3">
        <v>10231</v>
      </c>
      <c r="CC47" s="3">
        <v>9344</v>
      </c>
      <c r="CD47" s="3">
        <v>8977</v>
      </c>
      <c r="CE47" s="3">
        <v>8929</v>
      </c>
      <c r="CF47" s="3">
        <v>8821</v>
      </c>
      <c r="CG47" s="3">
        <v>8641</v>
      </c>
      <c r="CH47" s="3">
        <v>8556</v>
      </c>
      <c r="CI47" s="3">
        <v>8514</v>
      </c>
      <c r="CJ47" s="3">
        <v>8904</v>
      </c>
      <c r="CK47" s="3">
        <v>8099</v>
      </c>
      <c r="CL47" s="3">
        <v>7973</v>
      </c>
      <c r="CM47" s="3">
        <v>7794</v>
      </c>
      <c r="CN47" s="3">
        <v>7509</v>
      </c>
      <c r="CO47" s="3">
        <v>7291</v>
      </c>
      <c r="CP47" s="3">
        <v>7161</v>
      </c>
      <c r="CQ47" s="3">
        <v>7145</v>
      </c>
      <c r="CR47" s="3">
        <v>6645</v>
      </c>
      <c r="CS47" s="3">
        <v>6188</v>
      </c>
      <c r="CT47" s="3">
        <v>5501</v>
      </c>
      <c r="CU47" s="3">
        <v>3609</v>
      </c>
      <c r="CV47" s="3">
        <v>2072</v>
      </c>
      <c r="CW47" s="3">
        <v>1841</v>
      </c>
      <c r="CX47" s="3">
        <v>1722</v>
      </c>
      <c r="CY47" s="3">
        <v>2507</v>
      </c>
      <c r="CZ47" s="3">
        <v>2900</v>
      </c>
      <c r="DA47" s="3">
        <v>2698</v>
      </c>
      <c r="DB47" s="3">
        <v>2378</v>
      </c>
      <c r="DC47" s="3">
        <v>1870</v>
      </c>
      <c r="DD47" s="3">
        <v>1513</v>
      </c>
      <c r="DE47" s="3">
        <v>1252</v>
      </c>
      <c r="DF47" s="3">
        <v>881</v>
      </c>
      <c r="DG47" s="3">
        <v>604</v>
      </c>
      <c r="DH47" s="3">
        <v>458</v>
      </c>
      <c r="DI47" s="3">
        <v>266</v>
      </c>
      <c r="DJ47" s="3">
        <v>202</v>
      </c>
      <c r="DK47" s="3">
        <v>137</v>
      </c>
      <c r="DL47" s="3">
        <v>82</v>
      </c>
      <c r="DM47" s="3">
        <v>122</v>
      </c>
      <c r="DN47" s="9">
        <f t="shared" si="4"/>
        <v>939619</v>
      </c>
      <c r="DO47" s="6">
        <f t="shared" si="5"/>
        <v>0.1142207639479406</v>
      </c>
      <c r="DP47" s="6">
        <f t="shared" si="6"/>
        <v>0.17100441774804467</v>
      </c>
      <c r="DQ47" s="10">
        <f t="shared" si="7"/>
        <v>3.3253903975973241E-2</v>
      </c>
      <c r="DR47" s="6">
        <v>0.51053778180304998</v>
      </c>
    </row>
    <row r="48" spans="1:122">
      <c r="A48" s="1" t="s">
        <v>3</v>
      </c>
      <c r="B48" s="8">
        <v>2003</v>
      </c>
      <c r="C48" s="3">
        <v>0</v>
      </c>
      <c r="D48" s="3">
        <v>0</v>
      </c>
      <c r="E48" s="3">
        <v>0</v>
      </c>
      <c r="F48" s="9">
        <f t="shared" si="1"/>
        <v>948026</v>
      </c>
      <c r="G48" s="4">
        <v>1621</v>
      </c>
      <c r="H48" s="4">
        <v>1694.76</v>
      </c>
      <c r="I48" s="4">
        <f>G48/F48*1000000/N48</f>
        <v>1663.2964170046364</v>
      </c>
      <c r="J48" s="4">
        <f t="shared" si="2"/>
        <v>-91.099999999999909</v>
      </c>
      <c r="K48" s="4">
        <v>1712.1</v>
      </c>
      <c r="L48" s="4">
        <f t="shared" si="0"/>
        <v>1805.9631275935469</v>
      </c>
      <c r="M48" s="4">
        <v>2.8</v>
      </c>
      <c r="N48" s="4">
        <v>1.028</v>
      </c>
      <c r="O48" s="4">
        <f>K48/N48</f>
        <v>1665.4669260700389</v>
      </c>
      <c r="P48" s="4">
        <f t="shared" ref="P48:P61" si="14">L48/N48</f>
        <v>1756.7734704217382</v>
      </c>
      <c r="Q48" s="3">
        <v>10242</v>
      </c>
      <c r="R48" s="3">
        <v>10319</v>
      </c>
      <c r="S48" s="3">
        <v>10523</v>
      </c>
      <c r="T48" s="3">
        <v>10589</v>
      </c>
      <c r="U48" s="3">
        <v>10436</v>
      </c>
      <c r="V48" s="3">
        <v>10499</v>
      </c>
      <c r="W48" s="3">
        <v>10377</v>
      </c>
      <c r="X48" s="3">
        <v>10073</v>
      </c>
      <c r="Y48" s="3">
        <v>10055</v>
      </c>
      <c r="Z48" s="3">
        <v>9881</v>
      </c>
      <c r="AA48" s="3">
        <v>10291</v>
      </c>
      <c r="AB48" s="3">
        <v>10046</v>
      </c>
      <c r="AC48" s="3">
        <v>10054</v>
      </c>
      <c r="AD48" s="3">
        <v>9723</v>
      </c>
      <c r="AE48" s="3">
        <v>9714</v>
      </c>
      <c r="AF48" s="3">
        <v>9417</v>
      </c>
      <c r="AG48" s="3">
        <v>9428</v>
      </c>
      <c r="AH48" s="3">
        <v>9602</v>
      </c>
      <c r="AI48" s="3">
        <v>9539</v>
      </c>
      <c r="AJ48" s="3">
        <v>9911</v>
      </c>
      <c r="AK48" s="3">
        <v>10214</v>
      </c>
      <c r="AL48" s="3">
        <v>10242</v>
      </c>
      <c r="AM48" s="3">
        <v>10378</v>
      </c>
      <c r="AN48" s="3">
        <v>10555</v>
      </c>
      <c r="AO48" s="3">
        <v>11259</v>
      </c>
      <c r="AP48" s="3">
        <v>11553</v>
      </c>
      <c r="AQ48" s="3">
        <v>12297</v>
      </c>
      <c r="AR48" s="3">
        <v>13338</v>
      </c>
      <c r="AS48" s="3">
        <v>14138</v>
      </c>
      <c r="AT48" s="3">
        <v>14510</v>
      </c>
      <c r="AU48" s="3">
        <v>14898</v>
      </c>
      <c r="AV48" s="3">
        <v>15786</v>
      </c>
      <c r="AW48" s="3">
        <v>15342</v>
      </c>
      <c r="AX48" s="3">
        <v>16271</v>
      </c>
      <c r="AY48" s="3">
        <v>16196</v>
      </c>
      <c r="AZ48" s="3">
        <v>16212</v>
      </c>
      <c r="BA48" s="3">
        <v>16858</v>
      </c>
      <c r="BB48" s="3">
        <v>17146</v>
      </c>
      <c r="BC48" s="3">
        <v>17039</v>
      </c>
      <c r="BD48" s="3">
        <v>16163</v>
      </c>
      <c r="BE48" s="3">
        <v>15263</v>
      </c>
      <c r="BF48" s="3">
        <v>15326</v>
      </c>
      <c r="BG48" s="3">
        <v>14656</v>
      </c>
      <c r="BH48" s="3">
        <v>14181</v>
      </c>
      <c r="BI48" s="3">
        <v>13349</v>
      </c>
      <c r="BJ48" s="3">
        <v>13200</v>
      </c>
      <c r="BK48" s="3">
        <v>12808</v>
      </c>
      <c r="BL48" s="3">
        <v>12366</v>
      </c>
      <c r="BM48" s="3">
        <v>12014</v>
      </c>
      <c r="BN48" s="3">
        <v>11828</v>
      </c>
      <c r="BO48" s="3">
        <v>11726</v>
      </c>
      <c r="BP48" s="3">
        <v>11557</v>
      </c>
      <c r="BQ48" s="3">
        <v>12116</v>
      </c>
      <c r="BR48" s="3">
        <v>11447</v>
      </c>
      <c r="BS48" s="3">
        <v>12026</v>
      </c>
      <c r="BT48" s="3">
        <v>11806</v>
      </c>
      <c r="BU48" s="3">
        <v>12783</v>
      </c>
      <c r="BV48" s="3">
        <v>9169</v>
      </c>
      <c r="BW48" s="3">
        <v>10562</v>
      </c>
      <c r="BX48" s="3">
        <v>11322</v>
      </c>
      <c r="BY48" s="3">
        <v>11324</v>
      </c>
      <c r="BZ48" s="3">
        <v>11502</v>
      </c>
      <c r="CA48" s="3">
        <v>11038</v>
      </c>
      <c r="CB48" s="3">
        <v>10658</v>
      </c>
      <c r="CC48" s="3">
        <v>10186</v>
      </c>
      <c r="CD48" s="3">
        <v>9266</v>
      </c>
      <c r="CE48" s="3">
        <v>8909</v>
      </c>
      <c r="CF48" s="3">
        <v>8854</v>
      </c>
      <c r="CG48" s="3">
        <v>8738</v>
      </c>
      <c r="CH48" s="3">
        <v>8536</v>
      </c>
      <c r="CI48" s="3">
        <v>8438</v>
      </c>
      <c r="CJ48" s="3">
        <v>8371</v>
      </c>
      <c r="CK48" s="3">
        <v>8768</v>
      </c>
      <c r="CL48" s="3">
        <v>7964</v>
      </c>
      <c r="CM48" s="3">
        <v>7805</v>
      </c>
      <c r="CN48" s="3">
        <v>7596</v>
      </c>
      <c r="CO48" s="3">
        <v>7351</v>
      </c>
      <c r="CP48" s="3">
        <v>7063</v>
      </c>
      <c r="CQ48" s="3">
        <v>6944</v>
      </c>
      <c r="CR48" s="3">
        <v>6862</v>
      </c>
      <c r="CS48" s="3">
        <v>6387</v>
      </c>
      <c r="CT48" s="3">
        <v>5911</v>
      </c>
      <c r="CU48" s="3">
        <v>5196</v>
      </c>
      <c r="CV48" s="3">
        <v>3392</v>
      </c>
      <c r="CW48" s="3">
        <v>1940</v>
      </c>
      <c r="CX48" s="3">
        <v>1728</v>
      </c>
      <c r="CY48" s="3">
        <v>1596</v>
      </c>
      <c r="CZ48" s="3">
        <v>2263</v>
      </c>
      <c r="DA48" s="3">
        <v>2569</v>
      </c>
      <c r="DB48" s="3">
        <v>2264</v>
      </c>
      <c r="DC48" s="3">
        <v>2056</v>
      </c>
      <c r="DD48" s="3">
        <v>1577</v>
      </c>
      <c r="DE48" s="3">
        <v>1259</v>
      </c>
      <c r="DF48" s="3">
        <v>1018</v>
      </c>
      <c r="DG48" s="3">
        <v>682</v>
      </c>
      <c r="DH48" s="3">
        <v>465</v>
      </c>
      <c r="DI48" s="3">
        <v>352</v>
      </c>
      <c r="DJ48" s="3">
        <v>200</v>
      </c>
      <c r="DK48" s="3">
        <v>146</v>
      </c>
      <c r="DL48" s="3">
        <v>100</v>
      </c>
      <c r="DM48" s="3">
        <v>133</v>
      </c>
      <c r="DN48" s="9">
        <f t="shared" si="4"/>
        <v>948026</v>
      </c>
      <c r="DO48" s="6">
        <f t="shared" si="5"/>
        <v>0.11598627041874379</v>
      </c>
      <c r="DP48" s="6">
        <f t="shared" si="6"/>
        <v>0.17203220164847799</v>
      </c>
      <c r="DQ48" s="10">
        <f t="shared" si="7"/>
        <v>3.2788130283346657E-2</v>
      </c>
      <c r="DR48" s="6">
        <v>0.51026554124043011</v>
      </c>
    </row>
    <row r="49" spans="1:122">
      <c r="A49" s="1" t="s">
        <v>3</v>
      </c>
      <c r="B49" s="8">
        <v>2004</v>
      </c>
      <c r="C49" s="3">
        <v>0</v>
      </c>
      <c r="D49" s="3">
        <v>0</v>
      </c>
      <c r="E49" s="3">
        <v>0</v>
      </c>
      <c r="F49" s="9">
        <f t="shared" si="1"/>
        <v>957506</v>
      </c>
      <c r="G49" s="4">
        <v>1769</v>
      </c>
      <c r="H49" s="4">
        <v>1826</v>
      </c>
      <c r="I49" s="4">
        <f t="shared" si="8"/>
        <v>1756.7808166753855</v>
      </c>
      <c r="J49" s="4">
        <f t="shared" si="2"/>
        <v>9.5</v>
      </c>
      <c r="K49" s="4">
        <v>1759.5</v>
      </c>
      <c r="L49" s="4">
        <f t="shared" si="0"/>
        <v>1837.5863963254537</v>
      </c>
      <c r="M49" s="4">
        <v>2.2999999999999998</v>
      </c>
      <c r="N49" s="4">
        <v>1.051644</v>
      </c>
      <c r="O49" s="4">
        <f t="shared" ref="O49:O61" si="15">K49/N49</f>
        <v>1673.0946974451431</v>
      </c>
      <c r="P49" s="4">
        <f t="shared" si="14"/>
        <v>1747.3464369363146</v>
      </c>
      <c r="Q49" s="3">
        <v>10297</v>
      </c>
      <c r="R49" s="3">
        <v>10296</v>
      </c>
      <c r="S49" s="3">
        <v>10381</v>
      </c>
      <c r="T49" s="3">
        <v>10605</v>
      </c>
      <c r="U49" s="3">
        <v>10650</v>
      </c>
      <c r="V49" s="3">
        <v>10520</v>
      </c>
      <c r="W49" s="3">
        <v>10567</v>
      </c>
      <c r="X49" s="3">
        <v>10462</v>
      </c>
      <c r="Y49" s="3">
        <v>10140</v>
      </c>
      <c r="Z49" s="3">
        <v>10138</v>
      </c>
      <c r="AA49" s="3">
        <v>9977</v>
      </c>
      <c r="AB49" s="3">
        <v>10362</v>
      </c>
      <c r="AC49" s="3">
        <v>10106</v>
      </c>
      <c r="AD49" s="3">
        <v>10091</v>
      </c>
      <c r="AE49" s="3">
        <v>9771</v>
      </c>
      <c r="AF49" s="3">
        <v>9768</v>
      </c>
      <c r="AG49" s="3">
        <v>9453</v>
      </c>
      <c r="AH49" s="3">
        <v>9469</v>
      </c>
      <c r="AI49" s="3">
        <v>9647</v>
      </c>
      <c r="AJ49" s="3">
        <v>9609</v>
      </c>
      <c r="AK49" s="3">
        <v>10027</v>
      </c>
      <c r="AL49" s="3">
        <v>10346</v>
      </c>
      <c r="AM49" s="3">
        <v>10419</v>
      </c>
      <c r="AN49" s="3">
        <v>10646</v>
      </c>
      <c r="AO49" s="3">
        <v>10870</v>
      </c>
      <c r="AP49" s="3">
        <v>11594</v>
      </c>
      <c r="AQ49" s="3">
        <v>11891</v>
      </c>
      <c r="AR49" s="3">
        <v>12638</v>
      </c>
      <c r="AS49" s="3">
        <v>13675</v>
      </c>
      <c r="AT49" s="3">
        <v>14460</v>
      </c>
      <c r="AU49" s="3">
        <v>14845</v>
      </c>
      <c r="AV49" s="3">
        <v>15174</v>
      </c>
      <c r="AW49" s="3">
        <v>15889</v>
      </c>
      <c r="AX49" s="3">
        <v>15464</v>
      </c>
      <c r="AY49" s="3">
        <v>16411</v>
      </c>
      <c r="AZ49" s="3">
        <v>16345</v>
      </c>
      <c r="BA49" s="3">
        <v>16443</v>
      </c>
      <c r="BB49" s="3">
        <v>16951</v>
      </c>
      <c r="BC49" s="3">
        <v>17289</v>
      </c>
      <c r="BD49" s="3">
        <v>17156</v>
      </c>
      <c r="BE49" s="3">
        <v>16280</v>
      </c>
      <c r="BF49" s="3">
        <v>15372</v>
      </c>
      <c r="BG49" s="3">
        <v>15424</v>
      </c>
      <c r="BH49" s="3">
        <v>14799</v>
      </c>
      <c r="BI49" s="3">
        <v>14282</v>
      </c>
      <c r="BJ49" s="3">
        <v>13454</v>
      </c>
      <c r="BK49" s="3">
        <v>13286</v>
      </c>
      <c r="BL49" s="3">
        <v>12870</v>
      </c>
      <c r="BM49" s="3">
        <v>12431</v>
      </c>
      <c r="BN49" s="3">
        <v>12082</v>
      </c>
      <c r="BO49" s="3">
        <v>11884</v>
      </c>
      <c r="BP49" s="3">
        <v>11787</v>
      </c>
      <c r="BQ49" s="3">
        <v>11597</v>
      </c>
      <c r="BR49" s="3">
        <v>12092</v>
      </c>
      <c r="BS49" s="3">
        <v>11459</v>
      </c>
      <c r="BT49" s="3">
        <v>12055</v>
      </c>
      <c r="BU49" s="3">
        <v>11790</v>
      </c>
      <c r="BV49" s="3">
        <v>12740</v>
      </c>
      <c r="BW49" s="3">
        <v>9166</v>
      </c>
      <c r="BX49" s="3">
        <v>10560</v>
      </c>
      <c r="BY49" s="3">
        <v>11301</v>
      </c>
      <c r="BZ49" s="3">
        <v>11282</v>
      </c>
      <c r="CA49" s="3">
        <v>11467</v>
      </c>
      <c r="CB49" s="3">
        <v>10972</v>
      </c>
      <c r="CC49" s="3">
        <v>10576</v>
      </c>
      <c r="CD49" s="3">
        <v>10105</v>
      </c>
      <c r="CE49" s="3">
        <v>9191</v>
      </c>
      <c r="CF49" s="3">
        <v>8806</v>
      </c>
      <c r="CG49" s="3">
        <v>8752</v>
      </c>
      <c r="CH49" s="3">
        <v>8607</v>
      </c>
      <c r="CI49" s="3">
        <v>8419</v>
      </c>
      <c r="CJ49" s="3">
        <v>8288</v>
      </c>
      <c r="CK49" s="3">
        <v>8225</v>
      </c>
      <c r="CL49" s="3">
        <v>8596</v>
      </c>
      <c r="CM49" s="3">
        <v>7761</v>
      </c>
      <c r="CN49" s="3">
        <v>7591</v>
      </c>
      <c r="CO49" s="3">
        <v>7380</v>
      </c>
      <c r="CP49" s="3">
        <v>7142</v>
      </c>
      <c r="CQ49" s="3">
        <v>6838</v>
      </c>
      <c r="CR49" s="3">
        <v>6689</v>
      </c>
      <c r="CS49" s="3">
        <v>6545</v>
      </c>
      <c r="CT49" s="3">
        <v>6061</v>
      </c>
      <c r="CU49" s="3">
        <v>5543</v>
      </c>
      <c r="CV49" s="3">
        <v>4794</v>
      </c>
      <c r="CW49" s="3">
        <v>3153</v>
      </c>
      <c r="CX49" s="3">
        <v>1783</v>
      </c>
      <c r="CY49" s="3">
        <v>1553</v>
      </c>
      <c r="CZ49" s="3">
        <v>1434</v>
      </c>
      <c r="DA49" s="3">
        <v>2019</v>
      </c>
      <c r="DB49" s="3">
        <v>2126</v>
      </c>
      <c r="DC49" s="3">
        <v>1946</v>
      </c>
      <c r="DD49" s="3">
        <v>1716</v>
      </c>
      <c r="DE49" s="3">
        <v>1271</v>
      </c>
      <c r="DF49" s="3">
        <v>1009</v>
      </c>
      <c r="DG49" s="3">
        <v>806</v>
      </c>
      <c r="DH49" s="3">
        <v>523</v>
      </c>
      <c r="DI49" s="3">
        <v>338</v>
      </c>
      <c r="DJ49" s="3">
        <v>267</v>
      </c>
      <c r="DK49" s="3">
        <v>148</v>
      </c>
      <c r="DL49" s="3">
        <v>89</v>
      </c>
      <c r="DM49" s="3">
        <v>142</v>
      </c>
      <c r="DN49" s="9">
        <f t="shared" si="4"/>
        <v>957506</v>
      </c>
      <c r="DO49" s="6">
        <f t="shared" si="5"/>
        <v>0.11673660530586753</v>
      </c>
      <c r="DP49" s="6">
        <f t="shared" si="6"/>
        <v>0.17314669568650223</v>
      </c>
      <c r="DQ49" s="10">
        <f t="shared" si="7"/>
        <v>3.2348622358502194E-2</v>
      </c>
      <c r="DR49" s="6">
        <v>0.51010333094518467</v>
      </c>
    </row>
    <row r="50" spans="1:122">
      <c r="A50" s="1" t="s">
        <v>3</v>
      </c>
      <c r="B50" s="8">
        <v>2005</v>
      </c>
      <c r="C50" s="3">
        <v>0</v>
      </c>
      <c r="D50" s="3">
        <v>0</v>
      </c>
      <c r="E50" s="3">
        <v>0</v>
      </c>
      <c r="F50" s="9">
        <f t="shared" si="1"/>
        <v>968475</v>
      </c>
      <c r="G50" s="4">
        <v>1781</v>
      </c>
      <c r="H50" s="4">
        <v>1818</v>
      </c>
      <c r="I50" s="4">
        <f t="shared" si="8"/>
        <v>1711.0230527916081</v>
      </c>
      <c r="J50" s="4">
        <f t="shared" si="2"/>
        <v>-58</v>
      </c>
      <c r="K50" s="4">
        <v>1839</v>
      </c>
      <c r="L50" s="4">
        <f t="shared" si="0"/>
        <v>1898.8616123286611</v>
      </c>
      <c r="M50" s="4">
        <v>2.2000000000000002</v>
      </c>
      <c r="N50" s="4">
        <v>1.074780168</v>
      </c>
      <c r="O50" s="4">
        <f t="shared" si="15"/>
        <v>1711.0475748934734</v>
      </c>
      <c r="P50" s="4">
        <f t="shared" si="14"/>
        <v>1766.7441853361972</v>
      </c>
      <c r="Q50" s="3">
        <v>10814</v>
      </c>
      <c r="R50" s="3">
        <v>10401</v>
      </c>
      <c r="S50" s="3">
        <v>10354</v>
      </c>
      <c r="T50" s="3">
        <v>10520</v>
      </c>
      <c r="U50" s="3">
        <v>10693</v>
      </c>
      <c r="V50" s="3">
        <v>10734</v>
      </c>
      <c r="W50" s="3">
        <v>10595</v>
      </c>
      <c r="X50" s="3">
        <v>10648</v>
      </c>
      <c r="Y50" s="3">
        <v>10562</v>
      </c>
      <c r="Z50" s="3">
        <v>10224</v>
      </c>
      <c r="AA50" s="3">
        <v>10279</v>
      </c>
      <c r="AB50" s="3">
        <v>10040</v>
      </c>
      <c r="AC50" s="3">
        <v>10454</v>
      </c>
      <c r="AD50" s="3">
        <v>10197</v>
      </c>
      <c r="AE50" s="3">
        <v>10153</v>
      </c>
      <c r="AF50" s="3">
        <v>9834</v>
      </c>
      <c r="AG50" s="3">
        <v>9828</v>
      </c>
      <c r="AH50" s="3">
        <v>9491</v>
      </c>
      <c r="AI50" s="3">
        <v>9550</v>
      </c>
      <c r="AJ50" s="3">
        <v>9731</v>
      </c>
      <c r="AK50" s="3">
        <v>9762</v>
      </c>
      <c r="AL50" s="3">
        <v>10173</v>
      </c>
      <c r="AM50" s="3">
        <v>10544</v>
      </c>
      <c r="AN50" s="3">
        <v>10650</v>
      </c>
      <c r="AO50" s="3">
        <v>10922</v>
      </c>
      <c r="AP50" s="3">
        <v>11207</v>
      </c>
      <c r="AQ50" s="3">
        <v>11948</v>
      </c>
      <c r="AR50" s="3">
        <v>12271</v>
      </c>
      <c r="AS50" s="3">
        <v>13080</v>
      </c>
      <c r="AT50" s="3">
        <v>14013</v>
      </c>
      <c r="AU50" s="3">
        <v>14917</v>
      </c>
      <c r="AV50" s="3">
        <v>15118</v>
      </c>
      <c r="AW50" s="3">
        <v>15339</v>
      </c>
      <c r="AX50" s="3">
        <v>15945</v>
      </c>
      <c r="AY50" s="3">
        <v>15592</v>
      </c>
      <c r="AZ50" s="3">
        <v>16572</v>
      </c>
      <c r="BA50" s="3">
        <v>16559</v>
      </c>
      <c r="BB50" s="3">
        <v>16582</v>
      </c>
      <c r="BC50" s="3">
        <v>17095</v>
      </c>
      <c r="BD50" s="3">
        <v>17391</v>
      </c>
      <c r="BE50" s="3">
        <v>17262</v>
      </c>
      <c r="BF50" s="3">
        <v>16367</v>
      </c>
      <c r="BG50" s="3">
        <v>15481</v>
      </c>
      <c r="BH50" s="3">
        <v>15508</v>
      </c>
      <c r="BI50" s="3">
        <v>14875</v>
      </c>
      <c r="BJ50" s="3">
        <v>14355</v>
      </c>
      <c r="BK50" s="3">
        <v>13554</v>
      </c>
      <c r="BL50" s="3">
        <v>13343</v>
      </c>
      <c r="BM50" s="3">
        <v>12913</v>
      </c>
      <c r="BN50" s="3">
        <v>12468</v>
      </c>
      <c r="BO50" s="3">
        <v>12146</v>
      </c>
      <c r="BP50" s="3">
        <v>11932</v>
      </c>
      <c r="BQ50" s="3">
        <v>11819</v>
      </c>
      <c r="BR50" s="3">
        <v>11628</v>
      </c>
      <c r="BS50" s="3">
        <v>12069</v>
      </c>
      <c r="BT50" s="3">
        <v>11458</v>
      </c>
      <c r="BU50" s="3">
        <v>12063</v>
      </c>
      <c r="BV50" s="3">
        <v>11781</v>
      </c>
      <c r="BW50" s="3">
        <v>12697</v>
      </c>
      <c r="BX50" s="3">
        <v>9148</v>
      </c>
      <c r="BY50" s="3">
        <v>10541</v>
      </c>
      <c r="BZ50" s="3">
        <v>11247</v>
      </c>
      <c r="CA50" s="3">
        <v>11219</v>
      </c>
      <c r="CB50" s="3">
        <v>11393</v>
      </c>
      <c r="CC50" s="3">
        <v>10890</v>
      </c>
      <c r="CD50" s="3">
        <v>10469</v>
      </c>
      <c r="CE50" s="3">
        <v>10035</v>
      </c>
      <c r="CF50" s="3">
        <v>9097</v>
      </c>
      <c r="CG50" s="3">
        <v>8712</v>
      </c>
      <c r="CH50" s="3">
        <v>8673</v>
      </c>
      <c r="CI50" s="3">
        <v>8491</v>
      </c>
      <c r="CJ50" s="3">
        <v>8301</v>
      </c>
      <c r="CK50" s="3">
        <v>8144</v>
      </c>
      <c r="CL50" s="3">
        <v>8065</v>
      </c>
      <c r="CM50" s="3">
        <v>8413</v>
      </c>
      <c r="CN50" s="3">
        <v>7546</v>
      </c>
      <c r="CO50" s="3">
        <v>7409</v>
      </c>
      <c r="CP50" s="3">
        <v>7155</v>
      </c>
      <c r="CQ50" s="3">
        <v>6908</v>
      </c>
      <c r="CR50" s="3">
        <v>6610</v>
      </c>
      <c r="CS50" s="3">
        <v>6389</v>
      </c>
      <c r="CT50" s="3">
        <v>6208</v>
      </c>
      <c r="CU50" s="3">
        <v>5766</v>
      </c>
      <c r="CV50" s="3">
        <v>5243</v>
      </c>
      <c r="CW50" s="3">
        <v>4491</v>
      </c>
      <c r="CX50" s="3">
        <v>2911</v>
      </c>
      <c r="CY50" s="3">
        <v>1604</v>
      </c>
      <c r="CZ50" s="3">
        <v>1412</v>
      </c>
      <c r="DA50" s="3">
        <v>1250</v>
      </c>
      <c r="DB50" s="3">
        <v>1764</v>
      </c>
      <c r="DC50" s="3">
        <v>1844</v>
      </c>
      <c r="DD50" s="3">
        <v>1645</v>
      </c>
      <c r="DE50" s="3">
        <v>1417</v>
      </c>
      <c r="DF50" s="3">
        <v>1046</v>
      </c>
      <c r="DG50" s="3">
        <v>805</v>
      </c>
      <c r="DH50" s="3">
        <v>627</v>
      </c>
      <c r="DI50" s="3">
        <v>379</v>
      </c>
      <c r="DJ50" s="3">
        <v>250</v>
      </c>
      <c r="DK50" s="3">
        <v>187</v>
      </c>
      <c r="DL50" s="3">
        <v>105</v>
      </c>
      <c r="DM50" s="3">
        <v>165</v>
      </c>
      <c r="DN50" s="9">
        <f t="shared" si="4"/>
        <v>968475</v>
      </c>
      <c r="DO50" s="6">
        <f t="shared" si="5"/>
        <v>0.11777175456258551</v>
      </c>
      <c r="DP50" s="6">
        <f t="shared" si="6"/>
        <v>0.17337979813624513</v>
      </c>
      <c r="DQ50" s="10">
        <f t="shared" si="7"/>
        <v>3.2596608069387439E-2</v>
      </c>
      <c r="DR50" s="6">
        <v>0.50959188414775802</v>
      </c>
    </row>
    <row r="51" spans="1:122">
      <c r="A51" s="1" t="s">
        <v>3</v>
      </c>
      <c r="B51" s="8">
        <v>2006</v>
      </c>
      <c r="C51" s="3">
        <v>0</v>
      </c>
      <c r="D51" s="3">
        <v>0</v>
      </c>
      <c r="E51" s="3">
        <v>0</v>
      </c>
      <c r="F51" s="9">
        <f t="shared" si="1"/>
        <v>977891</v>
      </c>
      <c r="G51" s="4">
        <v>1862</v>
      </c>
      <c r="H51" s="4">
        <v>1881</v>
      </c>
      <c r="I51" s="4">
        <f t="shared" si="8"/>
        <v>1733.4794100387307</v>
      </c>
      <c r="J51" s="4">
        <f t="shared" si="2"/>
        <v>-58.900000000000091</v>
      </c>
      <c r="K51" s="4">
        <v>1920.9</v>
      </c>
      <c r="L51" s="4">
        <f t="shared" si="0"/>
        <v>1964.3293577709583</v>
      </c>
      <c r="M51" s="4">
        <v>2.2000000000000002</v>
      </c>
      <c r="N51" s="4">
        <v>1.098425331696</v>
      </c>
      <c r="O51" s="4">
        <f t="shared" si="15"/>
        <v>1748.7761294016007</v>
      </c>
      <c r="P51" s="4">
        <f t="shared" si="14"/>
        <v>1788.3139628052622</v>
      </c>
      <c r="Q51" s="3">
        <v>10657</v>
      </c>
      <c r="R51" s="3">
        <v>10857</v>
      </c>
      <c r="S51" s="3">
        <v>10466</v>
      </c>
      <c r="T51" s="3">
        <v>10440</v>
      </c>
      <c r="U51" s="3">
        <v>10620</v>
      </c>
      <c r="V51" s="3">
        <v>10812</v>
      </c>
      <c r="W51" s="3">
        <v>10813</v>
      </c>
      <c r="X51" s="3">
        <v>10703</v>
      </c>
      <c r="Y51" s="3">
        <v>10754</v>
      </c>
      <c r="Z51" s="3">
        <v>10647</v>
      </c>
      <c r="AA51" s="3">
        <v>10352</v>
      </c>
      <c r="AB51" s="3">
        <v>10387</v>
      </c>
      <c r="AC51" s="3">
        <v>10159</v>
      </c>
      <c r="AD51" s="3">
        <v>10554</v>
      </c>
      <c r="AE51" s="3">
        <v>10295</v>
      </c>
      <c r="AF51" s="3">
        <v>10248</v>
      </c>
      <c r="AG51" s="3">
        <v>9938</v>
      </c>
      <c r="AH51" s="3">
        <v>9909</v>
      </c>
      <c r="AI51" s="3">
        <v>9639</v>
      </c>
      <c r="AJ51" s="3">
        <v>9684</v>
      </c>
      <c r="AK51" s="3">
        <v>9815</v>
      </c>
      <c r="AL51" s="3">
        <v>9882</v>
      </c>
      <c r="AM51" s="3">
        <v>10367</v>
      </c>
      <c r="AN51" s="3">
        <v>10724</v>
      </c>
      <c r="AO51" s="3">
        <v>10890</v>
      </c>
      <c r="AP51" s="3">
        <v>11224</v>
      </c>
      <c r="AQ51" s="3">
        <v>11482</v>
      </c>
      <c r="AR51" s="3">
        <v>12215</v>
      </c>
      <c r="AS51" s="3">
        <v>12556</v>
      </c>
      <c r="AT51" s="3">
        <v>13360</v>
      </c>
      <c r="AU51" s="3">
        <v>14232</v>
      </c>
      <c r="AV51" s="3">
        <v>15134</v>
      </c>
      <c r="AW51" s="3">
        <v>15224</v>
      </c>
      <c r="AX51" s="3">
        <v>15415</v>
      </c>
      <c r="AY51" s="3">
        <v>16032</v>
      </c>
      <c r="AZ51" s="3">
        <v>15728</v>
      </c>
      <c r="BA51" s="3">
        <v>16731</v>
      </c>
      <c r="BB51" s="3">
        <v>16701</v>
      </c>
      <c r="BC51" s="3">
        <v>16713</v>
      </c>
      <c r="BD51" s="3">
        <v>17217</v>
      </c>
      <c r="BE51" s="3">
        <v>17465</v>
      </c>
      <c r="BF51" s="3">
        <v>17369</v>
      </c>
      <c r="BG51" s="3">
        <v>16413</v>
      </c>
      <c r="BH51" s="3">
        <v>15537</v>
      </c>
      <c r="BI51" s="3">
        <v>15536</v>
      </c>
      <c r="BJ51" s="3">
        <v>14937</v>
      </c>
      <c r="BK51" s="3">
        <v>14408</v>
      </c>
      <c r="BL51" s="3">
        <v>13616</v>
      </c>
      <c r="BM51" s="3">
        <v>13389</v>
      </c>
      <c r="BN51" s="3">
        <v>12940</v>
      </c>
      <c r="BO51" s="3">
        <v>12470</v>
      </c>
      <c r="BP51" s="3">
        <v>12145</v>
      </c>
      <c r="BQ51" s="3">
        <v>11944</v>
      </c>
      <c r="BR51" s="3">
        <v>11815</v>
      </c>
      <c r="BS51" s="3">
        <v>11632</v>
      </c>
      <c r="BT51" s="3">
        <v>12043</v>
      </c>
      <c r="BU51" s="3">
        <v>11441</v>
      </c>
      <c r="BV51" s="3">
        <v>12026</v>
      </c>
      <c r="BW51" s="3">
        <v>11751</v>
      </c>
      <c r="BX51" s="3">
        <v>12659</v>
      </c>
      <c r="BY51" s="3">
        <v>9117</v>
      </c>
      <c r="BZ51" s="3">
        <v>10478</v>
      </c>
      <c r="CA51" s="3">
        <v>11178</v>
      </c>
      <c r="CB51" s="3">
        <v>11164</v>
      </c>
      <c r="CC51" s="3">
        <v>11298</v>
      </c>
      <c r="CD51" s="3">
        <v>10824</v>
      </c>
      <c r="CE51" s="3">
        <v>10389</v>
      </c>
      <c r="CF51" s="3">
        <v>9952</v>
      </c>
      <c r="CG51" s="3">
        <v>9003</v>
      </c>
      <c r="CH51" s="3">
        <v>8610</v>
      </c>
      <c r="CI51" s="3">
        <v>8570</v>
      </c>
      <c r="CJ51" s="3">
        <v>8369</v>
      </c>
      <c r="CK51" s="3">
        <v>8183</v>
      </c>
      <c r="CL51" s="3">
        <v>7997</v>
      </c>
      <c r="CM51" s="3">
        <v>7889</v>
      </c>
      <c r="CN51" s="3">
        <v>8219</v>
      </c>
      <c r="CO51" s="3">
        <v>7332</v>
      </c>
      <c r="CP51" s="3">
        <v>7160</v>
      </c>
      <c r="CQ51" s="3">
        <v>6886</v>
      </c>
      <c r="CR51" s="3">
        <v>6661</v>
      </c>
      <c r="CS51" s="3">
        <v>6330</v>
      </c>
      <c r="CT51" s="3">
        <v>6058</v>
      </c>
      <c r="CU51" s="3">
        <v>5846</v>
      </c>
      <c r="CV51" s="3">
        <v>5417</v>
      </c>
      <c r="CW51" s="3">
        <v>4872</v>
      </c>
      <c r="CX51" s="3">
        <v>4161</v>
      </c>
      <c r="CY51" s="3">
        <v>2680</v>
      </c>
      <c r="CZ51" s="3">
        <v>1467</v>
      </c>
      <c r="DA51" s="3">
        <v>1250</v>
      </c>
      <c r="DB51" s="3">
        <v>1106</v>
      </c>
      <c r="DC51" s="3">
        <v>1514</v>
      </c>
      <c r="DD51" s="3">
        <v>1585</v>
      </c>
      <c r="DE51" s="3">
        <v>1358</v>
      </c>
      <c r="DF51" s="3">
        <v>1141</v>
      </c>
      <c r="DG51" s="3">
        <v>832</v>
      </c>
      <c r="DH51" s="3">
        <v>632</v>
      </c>
      <c r="DI51" s="3">
        <v>476</v>
      </c>
      <c r="DJ51" s="3">
        <v>286</v>
      </c>
      <c r="DK51" s="3">
        <v>182</v>
      </c>
      <c r="DL51" s="3">
        <v>128</v>
      </c>
      <c r="DM51" s="3">
        <v>179</v>
      </c>
      <c r="DN51" s="9">
        <f t="shared" si="4"/>
        <v>977891</v>
      </c>
      <c r="DO51" s="6">
        <f t="shared" si="5"/>
        <v>0.11882305901168944</v>
      </c>
      <c r="DP51" s="6">
        <f t="shared" si="6"/>
        <v>0.17435787833204314</v>
      </c>
      <c r="DQ51" s="10">
        <f t="shared" si="7"/>
        <v>3.2703031319441536E-2</v>
      </c>
      <c r="DR51" s="6">
        <v>0.50935329193130929</v>
      </c>
    </row>
    <row r="52" spans="1:122">
      <c r="A52" s="1" t="s">
        <v>3</v>
      </c>
      <c r="B52" s="8">
        <v>2007</v>
      </c>
      <c r="C52" s="3">
        <v>0</v>
      </c>
      <c r="D52" s="3">
        <v>0</v>
      </c>
      <c r="E52" s="3">
        <v>0</v>
      </c>
      <c r="F52" s="9">
        <f t="shared" si="1"/>
        <v>987427</v>
      </c>
      <c r="G52" s="4">
        <v>1905</v>
      </c>
      <c r="H52" s="4">
        <v>1903</v>
      </c>
      <c r="I52" s="4">
        <f t="shared" si="8"/>
        <v>1721.9449772990106</v>
      </c>
      <c r="J52" s="4">
        <f t="shared" si="2"/>
        <v>-103.19999999999982</v>
      </c>
      <c r="K52" s="4">
        <v>2008.1999999999998</v>
      </c>
      <c r="L52" s="4">
        <f t="shared" si="0"/>
        <v>2033.7705977251985</v>
      </c>
      <c r="M52" s="4">
        <v>2</v>
      </c>
      <c r="N52" s="4">
        <v>1.1203938383299199</v>
      </c>
      <c r="O52" s="4">
        <f t="shared" si="15"/>
        <v>1792.4054303917455</v>
      </c>
      <c r="P52" s="4">
        <f t="shared" si="14"/>
        <v>1815.2282957542636</v>
      </c>
      <c r="Q52" s="3">
        <v>10561</v>
      </c>
      <c r="R52" s="3">
        <v>10745</v>
      </c>
      <c r="S52" s="3">
        <v>10892</v>
      </c>
      <c r="T52" s="3">
        <v>10539</v>
      </c>
      <c r="U52" s="3">
        <v>10517</v>
      </c>
      <c r="V52" s="3">
        <v>10707</v>
      </c>
      <c r="W52" s="3">
        <v>10916</v>
      </c>
      <c r="X52" s="3">
        <v>10916</v>
      </c>
      <c r="Y52" s="3">
        <v>10808</v>
      </c>
      <c r="Z52" s="3">
        <v>10857</v>
      </c>
      <c r="AA52" s="3">
        <v>10754</v>
      </c>
      <c r="AB52" s="3">
        <v>10437</v>
      </c>
      <c r="AC52" s="3">
        <v>10488</v>
      </c>
      <c r="AD52" s="3">
        <v>10277</v>
      </c>
      <c r="AE52" s="3">
        <v>10611</v>
      </c>
      <c r="AF52" s="3">
        <v>10370</v>
      </c>
      <c r="AG52" s="3">
        <v>10334</v>
      </c>
      <c r="AH52" s="3">
        <v>10024</v>
      </c>
      <c r="AI52" s="3">
        <v>10017</v>
      </c>
      <c r="AJ52" s="3">
        <v>9751</v>
      </c>
      <c r="AK52" s="3">
        <v>9787</v>
      </c>
      <c r="AL52" s="3">
        <v>9937</v>
      </c>
      <c r="AM52" s="3">
        <v>10080</v>
      </c>
      <c r="AN52" s="3">
        <v>10567</v>
      </c>
      <c r="AO52" s="3">
        <v>10986</v>
      </c>
      <c r="AP52" s="3">
        <v>11125</v>
      </c>
      <c r="AQ52" s="3">
        <v>11493</v>
      </c>
      <c r="AR52" s="3">
        <v>11697</v>
      </c>
      <c r="AS52" s="3">
        <v>12473</v>
      </c>
      <c r="AT52" s="3">
        <v>12846</v>
      </c>
      <c r="AU52" s="3">
        <v>13612</v>
      </c>
      <c r="AV52" s="3">
        <v>14392</v>
      </c>
      <c r="AW52" s="3">
        <v>15266</v>
      </c>
      <c r="AX52" s="3">
        <v>15296</v>
      </c>
      <c r="AY52" s="3">
        <v>15522</v>
      </c>
      <c r="AZ52" s="3">
        <v>16081</v>
      </c>
      <c r="BA52" s="3">
        <v>15890</v>
      </c>
      <c r="BB52" s="3">
        <v>16931</v>
      </c>
      <c r="BC52" s="3">
        <v>16825</v>
      </c>
      <c r="BD52" s="3">
        <v>16794</v>
      </c>
      <c r="BE52" s="3">
        <v>17277</v>
      </c>
      <c r="BF52" s="3">
        <v>17477</v>
      </c>
      <c r="BG52" s="3">
        <v>17411</v>
      </c>
      <c r="BH52" s="3">
        <v>16468</v>
      </c>
      <c r="BI52" s="3">
        <v>15583</v>
      </c>
      <c r="BJ52" s="3">
        <v>15556</v>
      </c>
      <c r="BK52" s="3">
        <v>14963</v>
      </c>
      <c r="BL52" s="3">
        <v>14476</v>
      </c>
      <c r="BM52" s="3">
        <v>13639</v>
      </c>
      <c r="BN52" s="3">
        <v>13415</v>
      </c>
      <c r="BO52" s="3">
        <v>12985</v>
      </c>
      <c r="BP52" s="3">
        <v>12486</v>
      </c>
      <c r="BQ52" s="3">
        <v>12156</v>
      </c>
      <c r="BR52" s="3">
        <v>11971</v>
      </c>
      <c r="BS52" s="3">
        <v>11814</v>
      </c>
      <c r="BT52" s="3">
        <v>11612</v>
      </c>
      <c r="BU52" s="3">
        <v>12026</v>
      </c>
      <c r="BV52" s="3">
        <v>11423</v>
      </c>
      <c r="BW52" s="3">
        <v>12018</v>
      </c>
      <c r="BX52" s="3">
        <v>11730</v>
      </c>
      <c r="BY52" s="3">
        <v>12637</v>
      </c>
      <c r="BZ52" s="3">
        <v>9088</v>
      </c>
      <c r="CA52" s="3">
        <v>10443</v>
      </c>
      <c r="CB52" s="3">
        <v>11133</v>
      </c>
      <c r="CC52" s="3">
        <v>11076</v>
      </c>
      <c r="CD52" s="3">
        <v>11203</v>
      </c>
      <c r="CE52" s="3">
        <v>10750</v>
      </c>
      <c r="CF52" s="3">
        <v>10311</v>
      </c>
      <c r="CG52" s="3">
        <v>9873</v>
      </c>
      <c r="CH52" s="3">
        <v>8940</v>
      </c>
      <c r="CI52" s="3">
        <v>8506</v>
      </c>
      <c r="CJ52" s="3">
        <v>8452</v>
      </c>
      <c r="CK52" s="3">
        <v>8243</v>
      </c>
      <c r="CL52" s="3">
        <v>8042</v>
      </c>
      <c r="CM52" s="3">
        <v>7836</v>
      </c>
      <c r="CN52" s="3">
        <v>7745</v>
      </c>
      <c r="CO52" s="3">
        <v>8014</v>
      </c>
      <c r="CP52" s="3">
        <v>7142</v>
      </c>
      <c r="CQ52" s="3">
        <v>6971</v>
      </c>
      <c r="CR52" s="3">
        <v>6688</v>
      </c>
      <c r="CS52" s="3">
        <v>6391</v>
      </c>
      <c r="CT52" s="3">
        <v>6096</v>
      </c>
      <c r="CU52" s="3">
        <v>5714</v>
      </c>
      <c r="CV52" s="3">
        <v>5570</v>
      </c>
      <c r="CW52" s="3">
        <v>5097</v>
      </c>
      <c r="CX52" s="3">
        <v>4551</v>
      </c>
      <c r="CY52" s="3">
        <v>3862</v>
      </c>
      <c r="CZ52" s="3">
        <v>2422</v>
      </c>
      <c r="DA52" s="3">
        <v>1305</v>
      </c>
      <c r="DB52" s="3">
        <v>1109</v>
      </c>
      <c r="DC52" s="3">
        <v>974</v>
      </c>
      <c r="DD52" s="3">
        <v>1300</v>
      </c>
      <c r="DE52" s="3">
        <v>1338</v>
      </c>
      <c r="DF52" s="3">
        <v>1104</v>
      </c>
      <c r="DG52" s="3">
        <v>908</v>
      </c>
      <c r="DH52" s="3">
        <v>642</v>
      </c>
      <c r="DI52" s="3">
        <v>473</v>
      </c>
      <c r="DJ52" s="3">
        <v>354</v>
      </c>
      <c r="DK52" s="3">
        <v>209</v>
      </c>
      <c r="DL52" s="3">
        <v>113</v>
      </c>
      <c r="DM52" s="3">
        <v>195</v>
      </c>
      <c r="DN52" s="9">
        <f t="shared" si="4"/>
        <v>987427</v>
      </c>
      <c r="DO52" s="6">
        <f t="shared" si="5"/>
        <v>0.12037345545544126</v>
      </c>
      <c r="DP52" s="6">
        <f t="shared" si="6"/>
        <v>0.17496888377571201</v>
      </c>
      <c r="DQ52" s="10">
        <f t="shared" si="7"/>
        <v>3.2607980134227645E-2</v>
      </c>
      <c r="DR52" s="6">
        <v>0.50887508646208779</v>
      </c>
    </row>
    <row r="53" spans="1:122">
      <c r="A53" s="1" t="s">
        <v>3</v>
      </c>
      <c r="B53" s="8">
        <v>2008</v>
      </c>
      <c r="C53" s="3">
        <v>1</v>
      </c>
      <c r="D53" s="3">
        <v>1</v>
      </c>
      <c r="E53" s="3">
        <v>0</v>
      </c>
      <c r="F53" s="9">
        <f t="shared" si="1"/>
        <v>999144</v>
      </c>
      <c r="G53" s="4">
        <v>2046</v>
      </c>
      <c r="H53" s="4">
        <v>2019.82</v>
      </c>
      <c r="I53" s="4">
        <f t="shared" si="8"/>
        <v>1765.9015311961332</v>
      </c>
      <c r="J53" s="4">
        <f t="shared" si="2"/>
        <v>-56.900000000000091</v>
      </c>
      <c r="K53" s="4">
        <v>2102.9</v>
      </c>
      <c r="L53" s="4">
        <f t="shared" si="0"/>
        <v>2104.7016245906498</v>
      </c>
      <c r="M53" s="4">
        <v>3.5</v>
      </c>
      <c r="N53" s="4">
        <v>1.1596076226714671</v>
      </c>
      <c r="O53" s="4">
        <f t="shared" si="15"/>
        <v>1813.4582412932109</v>
      </c>
      <c r="P53" s="4">
        <f t="shared" si="14"/>
        <v>1815.0118914723114</v>
      </c>
      <c r="Q53" s="3">
        <v>10621</v>
      </c>
      <c r="R53" s="3">
        <v>10663</v>
      </c>
      <c r="S53" s="3">
        <v>10786</v>
      </c>
      <c r="T53" s="3">
        <v>10955</v>
      </c>
      <c r="U53" s="3">
        <v>10660</v>
      </c>
      <c r="V53" s="3">
        <v>10606</v>
      </c>
      <c r="W53" s="3">
        <v>10796</v>
      </c>
      <c r="X53" s="3">
        <v>11018</v>
      </c>
      <c r="Y53" s="3">
        <v>11025</v>
      </c>
      <c r="Z53" s="3">
        <v>10904</v>
      </c>
      <c r="AA53" s="3">
        <v>10979</v>
      </c>
      <c r="AB53" s="3">
        <v>10851</v>
      </c>
      <c r="AC53" s="3">
        <v>10537</v>
      </c>
      <c r="AD53" s="3">
        <v>10604</v>
      </c>
      <c r="AE53" s="3">
        <v>10395</v>
      </c>
      <c r="AF53" s="3">
        <v>10692</v>
      </c>
      <c r="AG53" s="3">
        <v>10471</v>
      </c>
      <c r="AH53" s="3">
        <v>10450</v>
      </c>
      <c r="AI53" s="3">
        <v>10171</v>
      </c>
      <c r="AJ53" s="3">
        <v>10176</v>
      </c>
      <c r="AK53" s="3">
        <v>9964</v>
      </c>
      <c r="AL53" s="3">
        <v>10005</v>
      </c>
      <c r="AM53" s="3">
        <v>10178</v>
      </c>
      <c r="AN53" s="3">
        <v>10361</v>
      </c>
      <c r="AO53" s="3">
        <v>10930</v>
      </c>
      <c r="AP53" s="3">
        <v>11432</v>
      </c>
      <c r="AQ53" s="3">
        <v>11503</v>
      </c>
      <c r="AR53" s="3">
        <v>11887</v>
      </c>
      <c r="AS53" s="3">
        <v>12067</v>
      </c>
      <c r="AT53" s="3">
        <v>12816</v>
      </c>
      <c r="AU53" s="3">
        <v>13137</v>
      </c>
      <c r="AV53" s="3">
        <v>13932</v>
      </c>
      <c r="AW53" s="3">
        <v>14516</v>
      </c>
      <c r="AX53" s="3">
        <v>15402</v>
      </c>
      <c r="AY53" s="3">
        <v>15454</v>
      </c>
      <c r="AZ53" s="3">
        <v>15752</v>
      </c>
      <c r="BA53" s="3">
        <v>16245</v>
      </c>
      <c r="BB53" s="3">
        <v>16035</v>
      </c>
      <c r="BC53" s="3">
        <v>17087</v>
      </c>
      <c r="BD53" s="3">
        <v>16944</v>
      </c>
      <c r="BE53" s="3">
        <v>16925</v>
      </c>
      <c r="BF53" s="3">
        <v>17416</v>
      </c>
      <c r="BG53" s="3">
        <v>17622</v>
      </c>
      <c r="BH53" s="3">
        <v>17483</v>
      </c>
      <c r="BI53" s="3">
        <v>16511</v>
      </c>
      <c r="BJ53" s="3">
        <v>15666</v>
      </c>
      <c r="BK53" s="3">
        <v>15633</v>
      </c>
      <c r="BL53" s="3">
        <v>15045</v>
      </c>
      <c r="BM53" s="3">
        <v>14529</v>
      </c>
      <c r="BN53" s="3">
        <v>13694</v>
      </c>
      <c r="BO53" s="3">
        <v>13455</v>
      </c>
      <c r="BP53" s="3">
        <v>13062</v>
      </c>
      <c r="BQ53" s="3">
        <v>12545</v>
      </c>
      <c r="BR53" s="3">
        <v>12174</v>
      </c>
      <c r="BS53" s="3">
        <v>12016</v>
      </c>
      <c r="BT53" s="3">
        <v>11818</v>
      </c>
      <c r="BU53" s="3">
        <v>11641</v>
      </c>
      <c r="BV53" s="3">
        <v>12028</v>
      </c>
      <c r="BW53" s="3">
        <v>11419</v>
      </c>
      <c r="BX53" s="3">
        <v>11960</v>
      </c>
      <c r="BY53" s="3">
        <v>11680</v>
      </c>
      <c r="BZ53" s="3">
        <v>12621</v>
      </c>
      <c r="CA53" s="3">
        <v>9056</v>
      </c>
      <c r="CB53" s="3">
        <v>10390</v>
      </c>
      <c r="CC53" s="3">
        <v>11088</v>
      </c>
      <c r="CD53" s="3">
        <v>11003</v>
      </c>
      <c r="CE53" s="3">
        <v>11123</v>
      </c>
      <c r="CF53" s="3">
        <v>10650</v>
      </c>
      <c r="CG53" s="3">
        <v>10225</v>
      </c>
      <c r="CH53" s="3">
        <v>9763</v>
      </c>
      <c r="CI53" s="3">
        <v>8865</v>
      </c>
      <c r="CJ53" s="3">
        <v>8394</v>
      </c>
      <c r="CK53" s="3">
        <v>8340</v>
      </c>
      <c r="CL53" s="3">
        <v>8108</v>
      </c>
      <c r="CM53" s="3">
        <v>7917</v>
      </c>
      <c r="CN53" s="3">
        <v>7643</v>
      </c>
      <c r="CO53" s="3">
        <v>7549</v>
      </c>
      <c r="CP53" s="3">
        <v>7782</v>
      </c>
      <c r="CQ53" s="3">
        <v>6908</v>
      </c>
      <c r="CR53" s="3">
        <v>6686</v>
      </c>
      <c r="CS53" s="3">
        <v>6437</v>
      </c>
      <c r="CT53" s="3">
        <v>6110</v>
      </c>
      <c r="CU53" s="3">
        <v>5819</v>
      </c>
      <c r="CV53" s="3">
        <v>5354</v>
      </c>
      <c r="CW53" s="3">
        <v>5207</v>
      </c>
      <c r="CX53" s="3">
        <v>4715</v>
      </c>
      <c r="CY53" s="3">
        <v>4188</v>
      </c>
      <c r="CZ53" s="3">
        <v>3500</v>
      </c>
      <c r="DA53" s="3">
        <v>2158</v>
      </c>
      <c r="DB53" s="3">
        <v>1148</v>
      </c>
      <c r="DC53" s="3">
        <v>957</v>
      </c>
      <c r="DD53" s="3">
        <v>833</v>
      </c>
      <c r="DE53" s="3">
        <v>1094</v>
      </c>
      <c r="DF53" s="3">
        <v>1111</v>
      </c>
      <c r="DG53" s="3">
        <v>863</v>
      </c>
      <c r="DH53" s="3">
        <v>717</v>
      </c>
      <c r="DI53" s="3">
        <v>488</v>
      </c>
      <c r="DJ53" s="3">
        <v>358</v>
      </c>
      <c r="DK53" s="3">
        <v>267</v>
      </c>
      <c r="DL53" s="3">
        <v>153</v>
      </c>
      <c r="DM53" s="3">
        <v>227</v>
      </c>
      <c r="DN53" s="9">
        <f t="shared" si="4"/>
        <v>999144</v>
      </c>
      <c r="DO53" s="6">
        <f t="shared" si="5"/>
        <v>0.12113469129574916</v>
      </c>
      <c r="DP53" s="6">
        <f t="shared" si="6"/>
        <v>0.17548021106066794</v>
      </c>
      <c r="DQ53" s="10">
        <f t="shared" si="7"/>
        <v>3.2097475438975766E-2</v>
      </c>
      <c r="DR53" s="6">
        <v>0.50905575172347528</v>
      </c>
    </row>
    <row r="54" spans="1:122">
      <c r="A54" s="1" t="s">
        <v>3</v>
      </c>
      <c r="B54" s="8">
        <v>2009</v>
      </c>
      <c r="C54" s="3">
        <v>1</v>
      </c>
      <c r="D54" s="3">
        <v>1</v>
      </c>
      <c r="E54" s="3">
        <v>0</v>
      </c>
      <c r="F54" s="9">
        <f t="shared" si="1"/>
        <v>1009440</v>
      </c>
      <c r="G54" s="4">
        <v>2049</v>
      </c>
      <c r="H54" s="4">
        <v>2002</v>
      </c>
      <c r="I54" s="4">
        <f t="shared" si="8"/>
        <v>1736.5602457629439</v>
      </c>
      <c r="J54" s="4">
        <f t="shared" si="2"/>
        <v>-78.099999999999909</v>
      </c>
      <c r="K54" s="4">
        <v>2127.1</v>
      </c>
      <c r="L54" s="4">
        <f t="shared" si="0"/>
        <v>2107.2079568869867</v>
      </c>
      <c r="M54" s="4">
        <v>0.8</v>
      </c>
      <c r="N54" s="4">
        <v>1.1688844836528389</v>
      </c>
      <c r="O54" s="4">
        <f t="shared" si="15"/>
        <v>1819.769215647962</v>
      </c>
      <c r="P54" s="4">
        <f t="shared" si="14"/>
        <v>1802.7512439054942</v>
      </c>
      <c r="Q54" s="3">
        <v>10781</v>
      </c>
      <c r="R54" s="3">
        <v>10694</v>
      </c>
      <c r="S54" s="3">
        <v>10750</v>
      </c>
      <c r="T54" s="3">
        <v>10880</v>
      </c>
      <c r="U54" s="3">
        <v>11036</v>
      </c>
      <c r="V54" s="3">
        <v>10730</v>
      </c>
      <c r="W54" s="3">
        <v>10675</v>
      </c>
      <c r="X54" s="3">
        <v>10879</v>
      </c>
      <c r="Y54" s="3">
        <v>11088</v>
      </c>
      <c r="Z54" s="3">
        <v>11083</v>
      </c>
      <c r="AA54" s="3">
        <v>11023</v>
      </c>
      <c r="AB54" s="3">
        <v>11072</v>
      </c>
      <c r="AC54" s="3">
        <v>10934</v>
      </c>
      <c r="AD54" s="3">
        <v>10605</v>
      </c>
      <c r="AE54" s="3">
        <v>10709</v>
      </c>
      <c r="AF54" s="3">
        <v>10491</v>
      </c>
      <c r="AG54" s="3">
        <v>10791</v>
      </c>
      <c r="AH54" s="3">
        <v>10564</v>
      </c>
      <c r="AI54" s="3">
        <v>10582</v>
      </c>
      <c r="AJ54" s="3">
        <v>10354</v>
      </c>
      <c r="AK54" s="3">
        <v>10335</v>
      </c>
      <c r="AL54" s="3">
        <v>10161</v>
      </c>
      <c r="AM54" s="3">
        <v>10252</v>
      </c>
      <c r="AN54" s="3">
        <v>10455</v>
      </c>
      <c r="AO54" s="3">
        <v>10651</v>
      </c>
      <c r="AP54" s="3">
        <v>11281</v>
      </c>
      <c r="AQ54" s="3">
        <v>11658</v>
      </c>
      <c r="AR54" s="3">
        <v>11771</v>
      </c>
      <c r="AS54" s="3">
        <v>12071</v>
      </c>
      <c r="AT54" s="3">
        <v>12312</v>
      </c>
      <c r="AU54" s="3">
        <v>13080</v>
      </c>
      <c r="AV54" s="3">
        <v>13346</v>
      </c>
      <c r="AW54" s="3">
        <v>13959</v>
      </c>
      <c r="AX54" s="3">
        <v>14516</v>
      </c>
      <c r="AY54" s="3">
        <v>15489</v>
      </c>
      <c r="AZ54" s="3">
        <v>15569</v>
      </c>
      <c r="BA54" s="3">
        <v>15867</v>
      </c>
      <c r="BB54" s="3">
        <v>16453</v>
      </c>
      <c r="BC54" s="3">
        <v>16174</v>
      </c>
      <c r="BD54" s="3">
        <v>17247</v>
      </c>
      <c r="BE54" s="3">
        <v>17039</v>
      </c>
      <c r="BF54" s="3">
        <v>17025</v>
      </c>
      <c r="BG54" s="3">
        <v>17506</v>
      </c>
      <c r="BH54" s="3">
        <v>17700</v>
      </c>
      <c r="BI54" s="3">
        <v>17578</v>
      </c>
      <c r="BJ54" s="3">
        <v>16604</v>
      </c>
      <c r="BK54" s="3">
        <v>15704</v>
      </c>
      <c r="BL54" s="3">
        <v>15665</v>
      </c>
      <c r="BM54" s="3">
        <v>15068</v>
      </c>
      <c r="BN54" s="3">
        <v>14622</v>
      </c>
      <c r="BO54" s="3">
        <v>13721</v>
      </c>
      <c r="BP54" s="3">
        <v>13487</v>
      </c>
      <c r="BQ54" s="3">
        <v>13104</v>
      </c>
      <c r="BR54" s="3">
        <v>12552</v>
      </c>
      <c r="BS54" s="3">
        <v>12186</v>
      </c>
      <c r="BT54" s="3">
        <v>12019</v>
      </c>
      <c r="BU54" s="3">
        <v>11842</v>
      </c>
      <c r="BV54" s="3">
        <v>11622</v>
      </c>
      <c r="BW54" s="3">
        <v>12017</v>
      </c>
      <c r="BX54" s="3">
        <v>11453</v>
      </c>
      <c r="BY54" s="3">
        <v>11947</v>
      </c>
      <c r="BZ54" s="3">
        <v>11667</v>
      </c>
      <c r="CA54" s="3">
        <v>12599</v>
      </c>
      <c r="CB54" s="3">
        <v>9009</v>
      </c>
      <c r="CC54" s="3">
        <v>10357</v>
      </c>
      <c r="CD54" s="3">
        <v>11057</v>
      </c>
      <c r="CE54" s="3">
        <v>10927</v>
      </c>
      <c r="CF54" s="3">
        <v>11072</v>
      </c>
      <c r="CG54" s="3">
        <v>10558</v>
      </c>
      <c r="CH54" s="3">
        <v>10179</v>
      </c>
      <c r="CI54" s="3">
        <v>9686</v>
      </c>
      <c r="CJ54" s="3">
        <v>8785</v>
      </c>
      <c r="CK54" s="3">
        <v>8296</v>
      </c>
      <c r="CL54" s="3">
        <v>8224</v>
      </c>
      <c r="CM54" s="3">
        <v>7967</v>
      </c>
      <c r="CN54" s="3">
        <v>7777</v>
      </c>
      <c r="CO54" s="3">
        <v>7478</v>
      </c>
      <c r="CP54" s="3">
        <v>7365</v>
      </c>
      <c r="CQ54" s="3">
        <v>7522</v>
      </c>
      <c r="CR54" s="3">
        <v>6675</v>
      </c>
      <c r="CS54" s="3">
        <v>6449</v>
      </c>
      <c r="CT54" s="3">
        <v>6145</v>
      </c>
      <c r="CU54" s="3">
        <v>5797</v>
      </c>
      <c r="CV54" s="3">
        <v>5458</v>
      </c>
      <c r="CW54" s="3">
        <v>4981</v>
      </c>
      <c r="CX54" s="3">
        <v>4804</v>
      </c>
      <c r="CY54" s="3">
        <v>4358</v>
      </c>
      <c r="CZ54" s="3">
        <v>3846</v>
      </c>
      <c r="DA54" s="3">
        <v>3166</v>
      </c>
      <c r="DB54" s="3">
        <v>1928</v>
      </c>
      <c r="DC54" s="3">
        <v>959</v>
      </c>
      <c r="DD54" s="3">
        <v>805</v>
      </c>
      <c r="DE54" s="3">
        <v>711</v>
      </c>
      <c r="DF54" s="3">
        <v>899</v>
      </c>
      <c r="DG54" s="3">
        <v>904</v>
      </c>
      <c r="DH54" s="3">
        <v>680</v>
      </c>
      <c r="DI54" s="3">
        <v>526</v>
      </c>
      <c r="DJ54" s="3">
        <v>341</v>
      </c>
      <c r="DK54" s="3">
        <v>248</v>
      </c>
      <c r="DL54" s="3">
        <v>200</v>
      </c>
      <c r="DM54" s="3">
        <v>206</v>
      </c>
      <c r="DN54" s="9">
        <f t="shared" si="4"/>
        <v>1009440</v>
      </c>
      <c r="DO54" s="6">
        <f t="shared" si="5"/>
        <v>0.12234506260897131</v>
      </c>
      <c r="DP54" s="6">
        <f t="shared" si="6"/>
        <v>0.1763462910128388</v>
      </c>
      <c r="DQ54" s="10">
        <f t="shared" si="7"/>
        <v>3.192364083055952E-2</v>
      </c>
      <c r="DR54" s="6">
        <v>0.50986289427801557</v>
      </c>
    </row>
    <row r="55" spans="1:122">
      <c r="A55" s="1" t="s">
        <v>3</v>
      </c>
      <c r="B55" s="8">
        <v>2010</v>
      </c>
      <c r="C55" s="3">
        <v>0</v>
      </c>
      <c r="D55" s="3">
        <v>1</v>
      </c>
      <c r="E55" s="3">
        <v>0</v>
      </c>
      <c r="F55" s="9">
        <f t="shared" si="1"/>
        <v>1017111</v>
      </c>
      <c r="G55" s="4">
        <v>2123</v>
      </c>
      <c r="H55" s="4">
        <v>2056</v>
      </c>
      <c r="I55" s="4">
        <f t="shared" si="8"/>
        <v>1757.5850158120891</v>
      </c>
      <c r="J55" s="4">
        <f t="shared" si="2"/>
        <v>-72.099999999999909</v>
      </c>
      <c r="K55" s="4">
        <v>2195.1</v>
      </c>
      <c r="L55" s="4">
        <f t="shared" si="0"/>
        <v>2158.1715270014774</v>
      </c>
      <c r="M55" s="4">
        <v>1.6</v>
      </c>
      <c r="N55" s="4">
        <v>1.1875866353912843</v>
      </c>
      <c r="O55" s="4">
        <f t="shared" si="15"/>
        <v>1848.3704132261153</v>
      </c>
      <c r="P55" s="4">
        <f t="shared" si="14"/>
        <v>1817.2750203528574</v>
      </c>
      <c r="Q55" s="3">
        <v>10517</v>
      </c>
      <c r="R55" s="3">
        <v>10830</v>
      </c>
      <c r="S55" s="3">
        <v>10717</v>
      </c>
      <c r="T55" s="3">
        <v>10807</v>
      </c>
      <c r="U55" s="3">
        <v>10908</v>
      </c>
      <c r="V55" s="3">
        <v>11068</v>
      </c>
      <c r="W55" s="3">
        <v>10771</v>
      </c>
      <c r="X55" s="3">
        <v>10676</v>
      </c>
      <c r="Y55" s="3">
        <v>10917</v>
      </c>
      <c r="Z55" s="3">
        <v>11139</v>
      </c>
      <c r="AA55" s="3">
        <v>11130</v>
      </c>
      <c r="AB55" s="3">
        <v>11105</v>
      </c>
      <c r="AC55" s="3">
        <v>11124</v>
      </c>
      <c r="AD55" s="3">
        <v>11008</v>
      </c>
      <c r="AE55" s="3">
        <v>10661</v>
      </c>
      <c r="AF55" s="3">
        <v>10782</v>
      </c>
      <c r="AG55" s="3">
        <v>10594</v>
      </c>
      <c r="AH55" s="3">
        <v>10866</v>
      </c>
      <c r="AI55" s="3">
        <v>10718</v>
      </c>
      <c r="AJ55" s="3">
        <v>10708</v>
      </c>
      <c r="AK55" s="3">
        <v>10520</v>
      </c>
      <c r="AL55" s="3">
        <v>10497</v>
      </c>
      <c r="AM55" s="3">
        <v>10327</v>
      </c>
      <c r="AN55" s="3">
        <v>10411</v>
      </c>
      <c r="AO55" s="3">
        <v>10714</v>
      </c>
      <c r="AP55" s="3">
        <v>10873</v>
      </c>
      <c r="AQ55" s="3">
        <v>11490</v>
      </c>
      <c r="AR55" s="3">
        <v>11895</v>
      </c>
      <c r="AS55" s="3">
        <v>11951</v>
      </c>
      <c r="AT55" s="3">
        <v>12192</v>
      </c>
      <c r="AU55" s="3">
        <v>12451</v>
      </c>
      <c r="AV55" s="3">
        <v>13239</v>
      </c>
      <c r="AW55" s="3">
        <v>13429</v>
      </c>
      <c r="AX55" s="3">
        <v>13941</v>
      </c>
      <c r="AY55" s="3">
        <v>14578</v>
      </c>
      <c r="AZ55" s="3">
        <v>15558</v>
      </c>
      <c r="BA55" s="3">
        <v>15644</v>
      </c>
      <c r="BB55" s="3">
        <v>15971</v>
      </c>
      <c r="BC55" s="3">
        <v>16579</v>
      </c>
      <c r="BD55" s="3">
        <v>16300</v>
      </c>
      <c r="BE55" s="3">
        <v>17289</v>
      </c>
      <c r="BF55" s="3">
        <v>17101</v>
      </c>
      <c r="BG55" s="3">
        <v>17075</v>
      </c>
      <c r="BH55" s="3">
        <v>17540</v>
      </c>
      <c r="BI55" s="3">
        <v>17724</v>
      </c>
      <c r="BJ55" s="3">
        <v>17634</v>
      </c>
      <c r="BK55" s="3">
        <v>16611</v>
      </c>
      <c r="BL55" s="3">
        <v>15709</v>
      </c>
      <c r="BM55" s="3">
        <v>15705</v>
      </c>
      <c r="BN55" s="3">
        <v>15080</v>
      </c>
      <c r="BO55" s="3">
        <v>14620</v>
      </c>
      <c r="BP55" s="3">
        <v>13735</v>
      </c>
      <c r="BQ55" s="3">
        <v>13500</v>
      </c>
      <c r="BR55" s="3">
        <v>13136</v>
      </c>
      <c r="BS55" s="3">
        <v>12592</v>
      </c>
      <c r="BT55" s="3">
        <v>12177</v>
      </c>
      <c r="BU55" s="3">
        <v>12019</v>
      </c>
      <c r="BV55" s="3">
        <v>11834</v>
      </c>
      <c r="BW55" s="3">
        <v>11585</v>
      </c>
      <c r="BX55" s="3">
        <v>11997</v>
      </c>
      <c r="BY55" s="3">
        <v>11418</v>
      </c>
      <c r="BZ55" s="3">
        <v>11901</v>
      </c>
      <c r="CA55" s="3">
        <v>11641</v>
      </c>
      <c r="CB55" s="3">
        <v>12531</v>
      </c>
      <c r="CC55" s="3">
        <v>8950</v>
      </c>
      <c r="CD55" s="3">
        <v>10313</v>
      </c>
      <c r="CE55" s="3">
        <v>10958</v>
      </c>
      <c r="CF55" s="3">
        <v>10848</v>
      </c>
      <c r="CG55" s="3">
        <v>10988</v>
      </c>
      <c r="CH55" s="3">
        <v>10448</v>
      </c>
      <c r="CI55" s="3">
        <v>10075</v>
      </c>
      <c r="CJ55" s="3">
        <v>9593</v>
      </c>
      <c r="CK55" s="3">
        <v>8660</v>
      </c>
      <c r="CL55" s="3">
        <v>8178</v>
      </c>
      <c r="CM55" s="3">
        <v>8084</v>
      </c>
      <c r="CN55" s="3">
        <v>7837</v>
      </c>
      <c r="CO55" s="3">
        <v>7585</v>
      </c>
      <c r="CP55" s="3">
        <v>7319</v>
      </c>
      <c r="CQ55" s="3">
        <v>7143</v>
      </c>
      <c r="CR55" s="3">
        <v>7277</v>
      </c>
      <c r="CS55" s="3">
        <v>6412</v>
      </c>
      <c r="CT55" s="3">
        <v>6179</v>
      </c>
      <c r="CU55" s="3">
        <v>5872</v>
      </c>
      <c r="CV55" s="3">
        <v>5418</v>
      </c>
      <c r="CW55" s="3">
        <v>5108</v>
      </c>
      <c r="CX55" s="3">
        <v>4640</v>
      </c>
      <c r="CY55" s="3">
        <v>4418</v>
      </c>
      <c r="CZ55" s="3">
        <v>3974</v>
      </c>
      <c r="DA55" s="3">
        <v>3421</v>
      </c>
      <c r="DB55" s="3">
        <v>2823</v>
      </c>
      <c r="DC55" s="3">
        <v>1683</v>
      </c>
      <c r="DD55" s="3">
        <v>841</v>
      </c>
      <c r="DE55" s="3">
        <v>665</v>
      </c>
      <c r="DF55" s="3">
        <v>591</v>
      </c>
      <c r="DG55" s="3">
        <v>742</v>
      </c>
      <c r="DH55" s="3">
        <v>712</v>
      </c>
      <c r="DI55" s="3">
        <v>521</v>
      </c>
      <c r="DJ55" s="3">
        <v>382</v>
      </c>
      <c r="DK55" s="3">
        <v>272</v>
      </c>
      <c r="DL55" s="3">
        <v>165</v>
      </c>
      <c r="DM55" s="3">
        <v>256</v>
      </c>
      <c r="DN55" s="9">
        <f t="shared" si="4"/>
        <v>1017111</v>
      </c>
      <c r="DO55" s="6">
        <f t="shared" si="5"/>
        <v>0.12463831381235677</v>
      </c>
      <c r="DP55" s="6">
        <f t="shared" si="6"/>
        <v>0.17666016786761721</v>
      </c>
      <c r="DQ55" s="10">
        <f t="shared" si="7"/>
        <v>3.1524582862637408E-2</v>
      </c>
      <c r="DR55" s="6">
        <v>0.51018522068879402</v>
      </c>
    </row>
    <row r="56" spans="1:122">
      <c r="A56" s="1" t="s">
        <v>3</v>
      </c>
      <c r="B56" s="8">
        <v>2011</v>
      </c>
      <c r="C56" s="3">
        <v>0</v>
      </c>
      <c r="D56" s="3">
        <v>1</v>
      </c>
      <c r="E56" s="3">
        <v>1</v>
      </c>
      <c r="F56" s="9">
        <f t="shared" si="1"/>
        <v>1024301</v>
      </c>
      <c r="G56" s="4">
        <v>2157</v>
      </c>
      <c r="H56" s="4">
        <v>2087</v>
      </c>
      <c r="I56" s="4">
        <f t="shared" si="8"/>
        <v>1723.2245454602471</v>
      </c>
      <c r="J56" s="4">
        <f t="shared" si="2"/>
        <v>-83.399999999999636</v>
      </c>
      <c r="K56" s="4">
        <v>2240.3999999999996</v>
      </c>
      <c r="L56" s="4">
        <f t="shared" si="0"/>
        <v>2187.2476937931324</v>
      </c>
      <c r="M56" s="4">
        <v>2.9</v>
      </c>
      <c r="N56" s="4">
        <v>1.2220266478176314</v>
      </c>
      <c r="O56" s="4">
        <f t="shared" si="15"/>
        <v>1833.3479093938258</v>
      </c>
      <c r="P56" s="4">
        <f t="shared" si="14"/>
        <v>1789.8526989564841</v>
      </c>
      <c r="Q56" s="3">
        <v>10722</v>
      </c>
      <c r="R56" s="3">
        <v>10568</v>
      </c>
      <c r="S56" s="3">
        <v>10834</v>
      </c>
      <c r="T56" s="3">
        <v>10763</v>
      </c>
      <c r="U56" s="3">
        <v>10863</v>
      </c>
      <c r="V56" s="3">
        <v>10963</v>
      </c>
      <c r="W56" s="3">
        <v>11098</v>
      </c>
      <c r="X56" s="3">
        <v>10817</v>
      </c>
      <c r="Y56" s="3">
        <v>10709</v>
      </c>
      <c r="Z56" s="3">
        <v>10981</v>
      </c>
      <c r="AA56" s="3">
        <v>11242</v>
      </c>
      <c r="AB56" s="3">
        <v>11168</v>
      </c>
      <c r="AC56" s="3">
        <v>11155</v>
      </c>
      <c r="AD56" s="3">
        <v>11166</v>
      </c>
      <c r="AE56" s="3">
        <v>11080</v>
      </c>
      <c r="AF56" s="3">
        <v>10711</v>
      </c>
      <c r="AG56" s="3">
        <v>10826</v>
      </c>
      <c r="AH56" s="3">
        <v>10665</v>
      </c>
      <c r="AI56" s="3">
        <v>10966</v>
      </c>
      <c r="AJ56" s="3">
        <v>10852</v>
      </c>
      <c r="AK56" s="3">
        <v>10834</v>
      </c>
      <c r="AL56" s="3">
        <v>10631</v>
      </c>
      <c r="AM56" s="3">
        <v>10665</v>
      </c>
      <c r="AN56" s="3">
        <v>10497</v>
      </c>
      <c r="AO56" s="3">
        <v>10640</v>
      </c>
      <c r="AP56" s="3">
        <v>10949</v>
      </c>
      <c r="AQ56" s="3">
        <v>11151</v>
      </c>
      <c r="AR56" s="3">
        <v>11734</v>
      </c>
      <c r="AS56" s="3">
        <v>12082</v>
      </c>
      <c r="AT56" s="3">
        <v>12097</v>
      </c>
      <c r="AU56" s="3">
        <v>12328</v>
      </c>
      <c r="AV56" s="3">
        <v>12574</v>
      </c>
      <c r="AW56" s="3">
        <v>13288</v>
      </c>
      <c r="AX56" s="3">
        <v>13435</v>
      </c>
      <c r="AY56" s="3">
        <v>13962</v>
      </c>
      <c r="AZ56" s="3">
        <v>14677</v>
      </c>
      <c r="BA56" s="3">
        <v>15622</v>
      </c>
      <c r="BB56" s="3">
        <v>15731</v>
      </c>
      <c r="BC56" s="3">
        <v>16065</v>
      </c>
      <c r="BD56" s="3">
        <v>16645</v>
      </c>
      <c r="BE56" s="3">
        <v>16399</v>
      </c>
      <c r="BF56" s="3">
        <v>17349</v>
      </c>
      <c r="BG56" s="3">
        <v>17174</v>
      </c>
      <c r="BH56" s="3">
        <v>17150</v>
      </c>
      <c r="BI56" s="3">
        <v>17575</v>
      </c>
      <c r="BJ56" s="3">
        <v>17713</v>
      </c>
      <c r="BK56" s="3">
        <v>17656</v>
      </c>
      <c r="BL56" s="3">
        <v>16618</v>
      </c>
      <c r="BM56" s="3">
        <v>15727</v>
      </c>
      <c r="BN56" s="3">
        <v>15718</v>
      </c>
      <c r="BO56" s="3">
        <v>15105</v>
      </c>
      <c r="BP56" s="3">
        <v>14632</v>
      </c>
      <c r="BQ56" s="3">
        <v>13745</v>
      </c>
      <c r="BR56" s="3">
        <v>13501</v>
      </c>
      <c r="BS56" s="3">
        <v>13135</v>
      </c>
      <c r="BT56" s="3">
        <v>12578</v>
      </c>
      <c r="BU56" s="3">
        <v>12159</v>
      </c>
      <c r="BV56" s="3">
        <v>12021</v>
      </c>
      <c r="BW56" s="3">
        <v>11799</v>
      </c>
      <c r="BX56" s="3">
        <v>11551</v>
      </c>
      <c r="BY56" s="3">
        <v>11941</v>
      </c>
      <c r="BZ56" s="3">
        <v>11397</v>
      </c>
      <c r="CA56" s="3">
        <v>11834</v>
      </c>
      <c r="CB56" s="3">
        <v>11564</v>
      </c>
      <c r="CC56" s="3">
        <v>12457</v>
      </c>
      <c r="CD56" s="3">
        <v>8893</v>
      </c>
      <c r="CE56" s="3">
        <v>10245</v>
      </c>
      <c r="CF56" s="3">
        <v>10866</v>
      </c>
      <c r="CG56" s="3">
        <v>10764</v>
      </c>
      <c r="CH56" s="3">
        <v>10847</v>
      </c>
      <c r="CI56" s="3">
        <v>10325</v>
      </c>
      <c r="CJ56" s="3">
        <v>9968</v>
      </c>
      <c r="CK56" s="3">
        <v>9447</v>
      </c>
      <c r="CL56" s="3">
        <v>8539</v>
      </c>
      <c r="CM56" s="3">
        <v>8035</v>
      </c>
      <c r="CN56" s="3">
        <v>7919</v>
      </c>
      <c r="CO56" s="3">
        <v>7688</v>
      </c>
      <c r="CP56" s="3">
        <v>7401</v>
      </c>
      <c r="CQ56" s="3">
        <v>7112</v>
      </c>
      <c r="CR56" s="3">
        <v>6933</v>
      </c>
      <c r="CS56" s="3">
        <v>7011</v>
      </c>
      <c r="CT56" s="3">
        <v>6133</v>
      </c>
      <c r="CU56" s="3">
        <v>5862</v>
      </c>
      <c r="CV56" s="3">
        <v>5490</v>
      </c>
      <c r="CW56" s="3">
        <v>5079</v>
      </c>
      <c r="CX56" s="3">
        <v>4766</v>
      </c>
      <c r="CY56" s="3">
        <v>4266</v>
      </c>
      <c r="CZ56" s="3">
        <v>4049</v>
      </c>
      <c r="DA56" s="3">
        <v>3520</v>
      </c>
      <c r="DB56" s="3">
        <v>3036</v>
      </c>
      <c r="DC56" s="3">
        <v>2436</v>
      </c>
      <c r="DD56" s="3">
        <v>1433</v>
      </c>
      <c r="DE56" s="3">
        <v>689</v>
      </c>
      <c r="DF56" s="3">
        <v>555</v>
      </c>
      <c r="DG56" s="3">
        <v>462</v>
      </c>
      <c r="DH56" s="3">
        <v>583</v>
      </c>
      <c r="DI56" s="3">
        <v>547</v>
      </c>
      <c r="DJ56" s="3">
        <v>408</v>
      </c>
      <c r="DK56" s="3">
        <v>293</v>
      </c>
      <c r="DL56" s="3">
        <v>188</v>
      </c>
      <c r="DM56" s="3">
        <v>259</v>
      </c>
      <c r="DN56" s="9">
        <f t="shared" si="4"/>
        <v>1024301</v>
      </c>
      <c r="DO56" s="6">
        <f t="shared" si="5"/>
        <v>0.12702028017155115</v>
      </c>
      <c r="DP56" s="6">
        <f t="shared" si="6"/>
        <v>0.17694115303997554</v>
      </c>
      <c r="DQ56" s="10">
        <f t="shared" si="7"/>
        <v>3.1361875073830835E-2</v>
      </c>
      <c r="DR56" s="6">
        <v>0.51030898144197845</v>
      </c>
    </row>
    <row r="57" spans="1:122">
      <c r="A57" s="1" t="s">
        <v>3</v>
      </c>
      <c r="B57" s="8">
        <v>2012</v>
      </c>
      <c r="C57" s="3">
        <v>1</v>
      </c>
      <c r="D57" s="3">
        <v>1</v>
      </c>
      <c r="E57" s="3">
        <v>1</v>
      </c>
      <c r="F57" s="9">
        <f t="shared" si="1"/>
        <v>1029585</v>
      </c>
      <c r="G57" s="4">
        <v>2195</v>
      </c>
      <c r="H57" s="4">
        <v>2121</v>
      </c>
      <c r="I57" s="4">
        <f t="shared" si="8"/>
        <v>1688.8509403334588</v>
      </c>
      <c r="J57" s="4">
        <f t="shared" si="2"/>
        <v>-114.80000000000018</v>
      </c>
      <c r="K57" s="4">
        <v>2309.8000000000002</v>
      </c>
      <c r="L57" s="4">
        <f t="shared" si="0"/>
        <v>2243.4281773724365</v>
      </c>
      <c r="M57" s="4">
        <v>3.3</v>
      </c>
      <c r="N57" s="4">
        <v>1.262353527195613</v>
      </c>
      <c r="O57" s="4">
        <f t="shared" si="15"/>
        <v>1829.756839299484</v>
      </c>
      <c r="P57" s="4">
        <f t="shared" si="14"/>
        <v>1777.1789986251586</v>
      </c>
      <c r="Q57" s="3">
        <v>10329</v>
      </c>
      <c r="R57" s="3">
        <v>10755</v>
      </c>
      <c r="S57" s="3">
        <v>10612</v>
      </c>
      <c r="T57" s="3">
        <v>10885</v>
      </c>
      <c r="U57" s="3">
        <v>10817</v>
      </c>
      <c r="V57" s="3">
        <v>10889</v>
      </c>
      <c r="W57" s="3">
        <v>10979</v>
      </c>
      <c r="X57" s="3">
        <v>11112</v>
      </c>
      <c r="Y57" s="3">
        <v>10808</v>
      </c>
      <c r="Z57" s="3">
        <v>10733</v>
      </c>
      <c r="AA57" s="3">
        <v>11003</v>
      </c>
      <c r="AB57" s="3">
        <v>11248</v>
      </c>
      <c r="AC57" s="3">
        <v>11145</v>
      </c>
      <c r="AD57" s="3">
        <v>11112</v>
      </c>
      <c r="AE57" s="3">
        <v>11121</v>
      </c>
      <c r="AF57" s="3">
        <v>11051</v>
      </c>
      <c r="AG57" s="3">
        <v>10674</v>
      </c>
      <c r="AH57" s="3">
        <v>10809</v>
      </c>
      <c r="AI57" s="3">
        <v>10694</v>
      </c>
      <c r="AJ57" s="3">
        <v>11043</v>
      </c>
      <c r="AK57" s="3">
        <v>10974</v>
      </c>
      <c r="AL57" s="3">
        <v>10970</v>
      </c>
      <c r="AM57" s="3">
        <v>10783</v>
      </c>
      <c r="AN57" s="3">
        <v>10871</v>
      </c>
      <c r="AO57" s="3">
        <v>10836</v>
      </c>
      <c r="AP57" s="3">
        <v>10990</v>
      </c>
      <c r="AQ57" s="3">
        <v>11298</v>
      </c>
      <c r="AR57" s="3">
        <v>11493</v>
      </c>
      <c r="AS57" s="3">
        <v>12101</v>
      </c>
      <c r="AT57" s="3">
        <v>12445</v>
      </c>
      <c r="AU57" s="3">
        <v>12365</v>
      </c>
      <c r="AV57" s="3">
        <v>12588</v>
      </c>
      <c r="AW57" s="3">
        <v>12727</v>
      </c>
      <c r="AX57" s="3">
        <v>13451</v>
      </c>
      <c r="AY57" s="3">
        <v>13600</v>
      </c>
      <c r="AZ57" s="3">
        <v>14060</v>
      </c>
      <c r="BA57" s="3">
        <v>14832</v>
      </c>
      <c r="BB57" s="3">
        <v>15722</v>
      </c>
      <c r="BC57" s="3">
        <v>15783</v>
      </c>
      <c r="BD57" s="3">
        <v>16107</v>
      </c>
      <c r="BE57" s="3">
        <v>16704</v>
      </c>
      <c r="BF57" s="3">
        <v>16386</v>
      </c>
      <c r="BG57" s="3">
        <v>17304</v>
      </c>
      <c r="BH57" s="3">
        <v>17136</v>
      </c>
      <c r="BI57" s="3">
        <v>17118</v>
      </c>
      <c r="BJ57" s="3">
        <v>17511</v>
      </c>
      <c r="BK57" s="3">
        <v>17625</v>
      </c>
      <c r="BL57" s="3">
        <v>17534</v>
      </c>
      <c r="BM57" s="3">
        <v>16511</v>
      </c>
      <c r="BN57" s="3">
        <v>15663</v>
      </c>
      <c r="BO57" s="3">
        <v>15670</v>
      </c>
      <c r="BP57" s="3">
        <v>15045</v>
      </c>
      <c r="BQ57" s="3">
        <v>14581</v>
      </c>
      <c r="BR57" s="3">
        <v>13752</v>
      </c>
      <c r="BS57" s="3">
        <v>13485</v>
      </c>
      <c r="BT57" s="3">
        <v>13074</v>
      </c>
      <c r="BU57" s="3">
        <v>12550</v>
      </c>
      <c r="BV57" s="3">
        <v>12128</v>
      </c>
      <c r="BW57" s="3">
        <v>11959</v>
      </c>
      <c r="BX57" s="3">
        <v>11757</v>
      </c>
      <c r="BY57" s="3">
        <v>11471</v>
      </c>
      <c r="BZ57" s="3">
        <v>11859</v>
      </c>
      <c r="CA57" s="3">
        <v>11305</v>
      </c>
      <c r="CB57" s="3">
        <v>11692</v>
      </c>
      <c r="CC57" s="3">
        <v>11457</v>
      </c>
      <c r="CD57" s="3">
        <v>12298</v>
      </c>
      <c r="CE57" s="3">
        <v>8795</v>
      </c>
      <c r="CF57" s="3">
        <v>10137</v>
      </c>
      <c r="CG57" s="3">
        <v>10703</v>
      </c>
      <c r="CH57" s="3">
        <v>10584</v>
      </c>
      <c r="CI57" s="3">
        <v>10661</v>
      </c>
      <c r="CJ57" s="3">
        <v>10149</v>
      </c>
      <c r="CK57" s="3">
        <v>9778</v>
      </c>
      <c r="CL57" s="3">
        <v>9255</v>
      </c>
      <c r="CM57" s="3">
        <v>8333</v>
      </c>
      <c r="CN57" s="3">
        <v>7859</v>
      </c>
      <c r="CO57" s="3">
        <v>7753</v>
      </c>
      <c r="CP57" s="3">
        <v>7497</v>
      </c>
      <c r="CQ57" s="3">
        <v>7175</v>
      </c>
      <c r="CR57" s="3">
        <v>6886</v>
      </c>
      <c r="CS57" s="3">
        <v>6661</v>
      </c>
      <c r="CT57" s="3">
        <v>6690</v>
      </c>
      <c r="CU57" s="3">
        <v>5846</v>
      </c>
      <c r="CV57" s="3">
        <v>5522</v>
      </c>
      <c r="CW57" s="3">
        <v>5133</v>
      </c>
      <c r="CX57" s="3">
        <v>4704</v>
      </c>
      <c r="CY57" s="3">
        <v>4391</v>
      </c>
      <c r="CZ57" s="3">
        <v>3871</v>
      </c>
      <c r="DA57" s="3">
        <v>3650</v>
      </c>
      <c r="DB57" s="3">
        <v>3162</v>
      </c>
      <c r="DC57" s="3">
        <v>2650</v>
      </c>
      <c r="DD57" s="3">
        <v>2095</v>
      </c>
      <c r="DE57" s="3">
        <v>1209</v>
      </c>
      <c r="DF57" s="3">
        <v>550</v>
      </c>
      <c r="DG57" s="3">
        <v>444</v>
      </c>
      <c r="DH57" s="3">
        <v>376</v>
      </c>
      <c r="DI57" s="3">
        <v>451</v>
      </c>
      <c r="DJ57" s="3">
        <v>417</v>
      </c>
      <c r="DK57" s="3">
        <v>311</v>
      </c>
      <c r="DL57" s="3">
        <v>208</v>
      </c>
      <c r="DM57" s="3">
        <v>289</v>
      </c>
      <c r="DN57" s="9">
        <f t="shared" si="4"/>
        <v>1029585</v>
      </c>
      <c r="DO57" s="6">
        <f t="shared" si="5"/>
        <v>0.1294842096572891</v>
      </c>
      <c r="DP57" s="6">
        <f t="shared" si="6"/>
        <v>0.1771878960940573</v>
      </c>
      <c r="DQ57" s="10">
        <f t="shared" si="7"/>
        <v>3.078521928738278E-2</v>
      </c>
      <c r="DR57" s="6">
        <v>0.51025024645852457</v>
      </c>
    </row>
    <row r="58" spans="1:122">
      <c r="A58" s="1" t="s">
        <v>3</v>
      </c>
      <c r="B58" s="8">
        <v>2013</v>
      </c>
      <c r="C58" s="3">
        <v>1</v>
      </c>
      <c r="D58" s="3">
        <v>1</v>
      </c>
      <c r="E58" s="3">
        <v>1</v>
      </c>
      <c r="F58" s="9">
        <f t="shared" si="1"/>
        <v>1039934</v>
      </c>
      <c r="G58" s="4">
        <v>2179</v>
      </c>
      <c r="H58" s="4">
        <v>2083</v>
      </c>
      <c r="I58" s="4">
        <f t="shared" si="8"/>
        <v>1640.1740727468725</v>
      </c>
      <c r="J58" s="4">
        <f t="shared" si="2"/>
        <v>-132.60000000000036</v>
      </c>
      <c r="K58" s="4">
        <v>2311.6000000000004</v>
      </c>
      <c r="L58" s="4">
        <f t="shared" si="0"/>
        <v>2222.833372117846</v>
      </c>
      <c r="M58" s="4">
        <v>1.2</v>
      </c>
      <c r="N58" s="4">
        <v>1.2775017695219604</v>
      </c>
      <c r="O58" s="4">
        <f t="shared" si="15"/>
        <v>1809.4691178901446</v>
      </c>
      <c r="P58" s="4">
        <f t="shared" si="14"/>
        <v>1739.9845739154064</v>
      </c>
      <c r="Q58" s="3">
        <v>10305</v>
      </c>
      <c r="R58" s="3">
        <v>10523</v>
      </c>
      <c r="S58" s="3">
        <v>10861</v>
      </c>
      <c r="T58" s="3">
        <v>10660</v>
      </c>
      <c r="U58" s="3">
        <v>10975</v>
      </c>
      <c r="V58" s="3">
        <v>10861</v>
      </c>
      <c r="W58" s="3">
        <v>10928</v>
      </c>
      <c r="X58" s="3">
        <v>11016</v>
      </c>
      <c r="Y58" s="3">
        <v>11160</v>
      </c>
      <c r="Z58" s="3">
        <v>10879</v>
      </c>
      <c r="AA58" s="3">
        <v>10774</v>
      </c>
      <c r="AB58" s="3">
        <v>11058</v>
      </c>
      <c r="AC58" s="3">
        <v>11283</v>
      </c>
      <c r="AD58" s="3">
        <v>11214</v>
      </c>
      <c r="AE58" s="3">
        <v>11184</v>
      </c>
      <c r="AF58" s="3">
        <v>11187</v>
      </c>
      <c r="AG58" s="3">
        <v>11131</v>
      </c>
      <c r="AH58" s="3">
        <v>10751</v>
      </c>
      <c r="AI58" s="3">
        <v>10909</v>
      </c>
      <c r="AJ58" s="3">
        <v>10824</v>
      </c>
      <c r="AK58" s="3">
        <v>11177</v>
      </c>
      <c r="AL58" s="3">
        <v>11116</v>
      </c>
      <c r="AM58" s="3">
        <v>11154</v>
      </c>
      <c r="AN58" s="3">
        <v>10983</v>
      </c>
      <c r="AO58" s="3">
        <v>11171</v>
      </c>
      <c r="AP58" s="3">
        <v>11120</v>
      </c>
      <c r="AQ58" s="3">
        <v>11199</v>
      </c>
      <c r="AR58" s="3">
        <v>11573</v>
      </c>
      <c r="AS58" s="3">
        <v>11803</v>
      </c>
      <c r="AT58" s="3">
        <v>12300</v>
      </c>
      <c r="AU58" s="3">
        <v>12639</v>
      </c>
      <c r="AV58" s="3">
        <v>12627</v>
      </c>
      <c r="AW58" s="3">
        <v>12827</v>
      </c>
      <c r="AX58" s="3">
        <v>12893</v>
      </c>
      <c r="AY58" s="3">
        <v>13686</v>
      </c>
      <c r="AZ58" s="3">
        <v>13718</v>
      </c>
      <c r="BA58" s="3">
        <v>14214</v>
      </c>
      <c r="BB58" s="3">
        <v>15028</v>
      </c>
      <c r="BC58" s="3">
        <v>15930</v>
      </c>
      <c r="BD58" s="3">
        <v>15935</v>
      </c>
      <c r="BE58" s="3">
        <v>16238</v>
      </c>
      <c r="BF58" s="3">
        <v>16834</v>
      </c>
      <c r="BG58" s="3">
        <v>16561</v>
      </c>
      <c r="BH58" s="3">
        <v>17474</v>
      </c>
      <c r="BI58" s="3">
        <v>17297</v>
      </c>
      <c r="BJ58" s="3">
        <v>17263</v>
      </c>
      <c r="BK58" s="3">
        <v>17636</v>
      </c>
      <c r="BL58" s="3">
        <v>17811</v>
      </c>
      <c r="BM58" s="3">
        <v>17649</v>
      </c>
      <c r="BN58" s="3">
        <v>16656</v>
      </c>
      <c r="BO58" s="3">
        <v>15732</v>
      </c>
      <c r="BP58" s="3">
        <v>15745</v>
      </c>
      <c r="BQ58" s="3">
        <v>15118</v>
      </c>
      <c r="BR58" s="3">
        <v>14640</v>
      </c>
      <c r="BS58" s="3">
        <v>13777</v>
      </c>
      <c r="BT58" s="3">
        <v>13503</v>
      </c>
      <c r="BU58" s="3">
        <v>13077</v>
      </c>
      <c r="BV58" s="3">
        <v>12542</v>
      </c>
      <c r="BW58" s="3">
        <v>12120</v>
      </c>
      <c r="BX58" s="3">
        <v>11972</v>
      </c>
      <c r="BY58" s="3">
        <v>11719</v>
      </c>
      <c r="BZ58" s="3">
        <v>11417</v>
      </c>
      <c r="CA58" s="3">
        <v>11837</v>
      </c>
      <c r="CB58" s="3">
        <v>11286</v>
      </c>
      <c r="CC58" s="3">
        <v>11682</v>
      </c>
      <c r="CD58" s="3">
        <v>11413</v>
      </c>
      <c r="CE58" s="3">
        <v>12240</v>
      </c>
      <c r="CF58" s="3">
        <v>8746</v>
      </c>
      <c r="CG58" s="3">
        <v>10053</v>
      </c>
      <c r="CH58" s="3">
        <v>10617</v>
      </c>
      <c r="CI58" s="3">
        <v>10496</v>
      </c>
      <c r="CJ58" s="3">
        <v>10573</v>
      </c>
      <c r="CK58" s="3">
        <v>10039</v>
      </c>
      <c r="CL58" s="3">
        <v>9663</v>
      </c>
      <c r="CM58" s="3">
        <v>9124</v>
      </c>
      <c r="CN58" s="3">
        <v>8207</v>
      </c>
      <c r="CO58" s="3">
        <v>7679</v>
      </c>
      <c r="CP58" s="3">
        <v>7570</v>
      </c>
      <c r="CQ58" s="3">
        <v>7285</v>
      </c>
      <c r="CR58" s="3">
        <v>6997</v>
      </c>
      <c r="CS58" s="3">
        <v>6676</v>
      </c>
      <c r="CT58" s="3">
        <v>6411</v>
      </c>
      <c r="CU58" s="3">
        <v>6395</v>
      </c>
      <c r="CV58" s="3">
        <v>5549</v>
      </c>
      <c r="CW58" s="3">
        <v>5189</v>
      </c>
      <c r="CX58" s="3">
        <v>4802</v>
      </c>
      <c r="CY58" s="3">
        <v>4337</v>
      </c>
      <c r="CZ58" s="3">
        <v>3991</v>
      </c>
      <c r="DA58" s="3">
        <v>3498</v>
      </c>
      <c r="DB58" s="3">
        <v>3211</v>
      </c>
      <c r="DC58" s="3">
        <v>2749</v>
      </c>
      <c r="DD58" s="3">
        <v>2261</v>
      </c>
      <c r="DE58" s="3">
        <v>1776</v>
      </c>
      <c r="DF58" s="3">
        <v>1006</v>
      </c>
      <c r="DG58" s="3">
        <v>439</v>
      </c>
      <c r="DH58" s="3">
        <v>348</v>
      </c>
      <c r="DI58" s="3">
        <v>282</v>
      </c>
      <c r="DJ58" s="3">
        <v>326</v>
      </c>
      <c r="DK58" s="3">
        <v>300</v>
      </c>
      <c r="DL58" s="3">
        <v>220</v>
      </c>
      <c r="DM58" s="3">
        <v>304</v>
      </c>
      <c r="DN58" s="9">
        <f t="shared" si="4"/>
        <v>1039934</v>
      </c>
      <c r="DO58" s="6">
        <f t="shared" si="5"/>
        <v>0.13193818069223623</v>
      </c>
      <c r="DP58" s="6">
        <f t="shared" si="6"/>
        <v>0.17762665707631445</v>
      </c>
      <c r="DQ58" s="10">
        <f t="shared" si="7"/>
        <v>3.0472126115695802E-2</v>
      </c>
      <c r="DR58" s="6">
        <v>0.50982466194970066</v>
      </c>
    </row>
    <row r="59" spans="1:122">
      <c r="A59" s="1" t="s">
        <v>3</v>
      </c>
      <c r="B59" s="8">
        <v>2014</v>
      </c>
      <c r="C59" s="3">
        <v>1</v>
      </c>
      <c r="D59" s="3">
        <v>1</v>
      </c>
      <c r="E59" s="3">
        <v>1</v>
      </c>
      <c r="F59" s="9">
        <f t="shared" si="1"/>
        <v>1051951</v>
      </c>
      <c r="G59" s="4">
        <v>2160</v>
      </c>
      <c r="H59" s="4">
        <v>2049</v>
      </c>
      <c r="I59" s="4">
        <f t="shared" si="8"/>
        <v>1604.0910232723804</v>
      </c>
      <c r="J59" s="4">
        <f t="shared" si="2"/>
        <v>-138.10000000000036</v>
      </c>
      <c r="K59" s="4">
        <v>2298.1000000000004</v>
      </c>
      <c r="L59" s="4">
        <f t="shared" si="0"/>
        <v>2184.6074579519391</v>
      </c>
      <c r="M59" s="4">
        <v>0.2</v>
      </c>
      <c r="N59" s="4">
        <v>1.2800567730610044</v>
      </c>
      <c r="O59" s="4">
        <f t="shared" si="15"/>
        <v>1795.3109958588363</v>
      </c>
      <c r="P59" s="4">
        <f t="shared" si="14"/>
        <v>1706.6488798991934</v>
      </c>
      <c r="Q59" s="3">
        <v>10234</v>
      </c>
      <c r="R59" s="3">
        <v>10632</v>
      </c>
      <c r="S59" s="3">
        <v>10659</v>
      </c>
      <c r="T59" s="3">
        <v>10985</v>
      </c>
      <c r="U59" s="3">
        <v>10792</v>
      </c>
      <c r="V59" s="3">
        <v>11079</v>
      </c>
      <c r="W59" s="3">
        <v>10993</v>
      </c>
      <c r="X59" s="3">
        <v>11016</v>
      </c>
      <c r="Y59" s="3">
        <v>11140</v>
      </c>
      <c r="Z59" s="3">
        <v>11291</v>
      </c>
      <c r="AA59" s="3">
        <v>10986</v>
      </c>
      <c r="AB59" s="3">
        <v>10914</v>
      </c>
      <c r="AC59" s="3">
        <v>11198</v>
      </c>
      <c r="AD59" s="3">
        <v>11426</v>
      </c>
      <c r="AE59" s="3">
        <v>11355</v>
      </c>
      <c r="AF59" s="3">
        <v>11332</v>
      </c>
      <c r="AG59" s="3">
        <v>11334</v>
      </c>
      <c r="AH59" s="3">
        <v>11259</v>
      </c>
      <c r="AI59" s="3">
        <v>10935</v>
      </c>
      <c r="AJ59" s="3">
        <v>11104</v>
      </c>
      <c r="AK59" s="3">
        <v>11032</v>
      </c>
      <c r="AL59" s="3">
        <v>11353</v>
      </c>
      <c r="AM59" s="3">
        <v>11325</v>
      </c>
      <c r="AN59" s="3">
        <v>11403</v>
      </c>
      <c r="AO59" s="3">
        <v>11289</v>
      </c>
      <c r="AP59" s="3">
        <v>11465</v>
      </c>
      <c r="AQ59" s="3">
        <v>11350</v>
      </c>
      <c r="AR59" s="3">
        <v>11430</v>
      </c>
      <c r="AS59" s="3">
        <v>11736</v>
      </c>
      <c r="AT59" s="3">
        <v>11921</v>
      </c>
      <c r="AU59" s="3">
        <v>12404</v>
      </c>
      <c r="AV59" s="3">
        <v>12753</v>
      </c>
      <c r="AW59" s="3">
        <v>12732</v>
      </c>
      <c r="AX59" s="3">
        <v>12894</v>
      </c>
      <c r="AY59" s="3">
        <v>13012</v>
      </c>
      <c r="AZ59" s="3">
        <v>13715</v>
      </c>
      <c r="BA59" s="3">
        <v>13841</v>
      </c>
      <c r="BB59" s="3">
        <v>14304</v>
      </c>
      <c r="BC59" s="3">
        <v>15109</v>
      </c>
      <c r="BD59" s="3">
        <v>16038</v>
      </c>
      <c r="BE59" s="3">
        <v>16137</v>
      </c>
      <c r="BF59" s="3">
        <v>16383</v>
      </c>
      <c r="BG59" s="3">
        <v>16960</v>
      </c>
      <c r="BH59" s="3">
        <v>16721</v>
      </c>
      <c r="BI59" s="3">
        <v>17650</v>
      </c>
      <c r="BJ59" s="3">
        <v>17488</v>
      </c>
      <c r="BK59" s="3">
        <v>17402</v>
      </c>
      <c r="BL59" s="3">
        <v>17770</v>
      </c>
      <c r="BM59" s="3">
        <v>17941</v>
      </c>
      <c r="BN59" s="3">
        <v>17801</v>
      </c>
      <c r="BO59" s="3">
        <v>16746</v>
      </c>
      <c r="BP59" s="3">
        <v>15890</v>
      </c>
      <c r="BQ59" s="3">
        <v>15866</v>
      </c>
      <c r="BR59" s="3">
        <v>15236</v>
      </c>
      <c r="BS59" s="3">
        <v>14733</v>
      </c>
      <c r="BT59" s="3">
        <v>13871</v>
      </c>
      <c r="BU59" s="3">
        <v>13558</v>
      </c>
      <c r="BV59" s="3">
        <v>13127</v>
      </c>
      <c r="BW59" s="3">
        <v>12594</v>
      </c>
      <c r="BX59" s="3">
        <v>12180</v>
      </c>
      <c r="BY59" s="3">
        <v>12002</v>
      </c>
      <c r="BZ59" s="3">
        <v>11734</v>
      </c>
      <c r="CA59" s="3">
        <v>11461</v>
      </c>
      <c r="CB59" s="3">
        <v>11825</v>
      </c>
      <c r="CC59" s="3">
        <v>11283</v>
      </c>
      <c r="CD59" s="3">
        <v>11692</v>
      </c>
      <c r="CE59" s="3">
        <v>11400</v>
      </c>
      <c r="CF59" s="3">
        <v>12224</v>
      </c>
      <c r="CG59" s="3">
        <v>8705</v>
      </c>
      <c r="CH59" s="3">
        <v>9984</v>
      </c>
      <c r="CI59" s="3">
        <v>10575</v>
      </c>
      <c r="CJ59" s="3">
        <v>10427</v>
      </c>
      <c r="CK59" s="3">
        <v>10471</v>
      </c>
      <c r="CL59" s="3">
        <v>9946</v>
      </c>
      <c r="CM59" s="3">
        <v>9577</v>
      </c>
      <c r="CN59" s="3">
        <v>9037</v>
      </c>
      <c r="CO59" s="3">
        <v>8094</v>
      </c>
      <c r="CP59" s="3">
        <v>7544</v>
      </c>
      <c r="CQ59" s="3">
        <v>7406</v>
      </c>
      <c r="CR59" s="3">
        <v>7096</v>
      </c>
      <c r="CS59" s="3">
        <v>6778</v>
      </c>
      <c r="CT59" s="3">
        <v>6450</v>
      </c>
      <c r="CU59" s="3">
        <v>6140</v>
      </c>
      <c r="CV59" s="3">
        <v>6070</v>
      </c>
      <c r="CW59" s="3">
        <v>5255</v>
      </c>
      <c r="CX59" s="3">
        <v>4880</v>
      </c>
      <c r="CY59" s="3">
        <v>4443</v>
      </c>
      <c r="CZ59" s="3">
        <v>3948</v>
      </c>
      <c r="DA59" s="3">
        <v>3595</v>
      </c>
      <c r="DB59" s="3">
        <v>3129</v>
      </c>
      <c r="DC59" s="3">
        <v>2834</v>
      </c>
      <c r="DD59" s="3">
        <v>2356</v>
      </c>
      <c r="DE59" s="3">
        <v>1914</v>
      </c>
      <c r="DF59" s="3">
        <v>1473</v>
      </c>
      <c r="DG59" s="3">
        <v>813</v>
      </c>
      <c r="DH59" s="3">
        <v>341</v>
      </c>
      <c r="DI59" s="3">
        <v>251</v>
      </c>
      <c r="DJ59" s="3">
        <v>207</v>
      </c>
      <c r="DK59" s="3">
        <v>233</v>
      </c>
      <c r="DL59" s="3">
        <v>211</v>
      </c>
      <c r="DM59" s="3">
        <v>323</v>
      </c>
      <c r="DN59" s="9">
        <f t="shared" si="4"/>
        <v>1051951</v>
      </c>
      <c r="DO59" s="6">
        <f t="shared" si="5"/>
        <v>0.13426671014144195</v>
      </c>
      <c r="DP59" s="6">
        <f t="shared" si="6"/>
        <v>0.17891993068118192</v>
      </c>
      <c r="DQ59" s="10">
        <f t="shared" si="7"/>
        <v>2.9968125891795341E-2</v>
      </c>
      <c r="DR59" s="6">
        <v>0.50918531376461451</v>
      </c>
    </row>
    <row r="60" spans="1:122">
      <c r="A60" s="1" t="s">
        <v>3</v>
      </c>
      <c r="B60" s="8">
        <v>2015</v>
      </c>
      <c r="C60" s="3">
        <v>0</v>
      </c>
      <c r="D60" s="3">
        <v>1</v>
      </c>
      <c r="E60" s="3">
        <v>1</v>
      </c>
      <c r="F60" s="9">
        <f t="shared" si="1"/>
        <v>1055934</v>
      </c>
      <c r="G60" s="4">
        <v>2158</v>
      </c>
      <c r="H60" s="4">
        <v>2041</v>
      </c>
      <c r="I60" s="4">
        <f t="shared" si="8"/>
        <v>1594.9657334413018</v>
      </c>
      <c r="J60" s="4">
        <f t="shared" si="2"/>
        <v>-145.19999999999982</v>
      </c>
      <c r="K60" s="4">
        <v>2303.1999999999998</v>
      </c>
      <c r="L60" s="4">
        <f t="shared" si="0"/>
        <v>2181.1969308687849</v>
      </c>
      <c r="M60" s="4">
        <v>0.1</v>
      </c>
      <c r="N60" s="4">
        <v>1.2813368298340653</v>
      </c>
      <c r="O60" s="4">
        <f t="shared" si="15"/>
        <v>1797.4976964474415</v>
      </c>
      <c r="P60" s="4">
        <f t="shared" si="14"/>
        <v>1702.2822415486587</v>
      </c>
      <c r="Q60" s="3">
        <v>10252</v>
      </c>
      <c r="R60" s="3">
        <v>10381</v>
      </c>
      <c r="S60" s="3">
        <v>10677</v>
      </c>
      <c r="T60" s="3">
        <v>10682</v>
      </c>
      <c r="U60" s="3">
        <v>11007</v>
      </c>
      <c r="V60" s="3">
        <v>10806</v>
      </c>
      <c r="W60" s="3">
        <v>11095</v>
      </c>
      <c r="X60" s="3">
        <v>10987</v>
      </c>
      <c r="Y60" s="3">
        <v>11018</v>
      </c>
      <c r="Z60" s="3">
        <v>11178</v>
      </c>
      <c r="AA60" s="3">
        <v>11334</v>
      </c>
      <c r="AB60" s="3">
        <v>11011</v>
      </c>
      <c r="AC60" s="3">
        <v>10947</v>
      </c>
      <c r="AD60" s="3">
        <v>11234</v>
      </c>
      <c r="AE60" s="3">
        <v>11434</v>
      </c>
      <c r="AF60" s="3">
        <v>11402</v>
      </c>
      <c r="AG60" s="3">
        <v>11373</v>
      </c>
      <c r="AH60" s="3">
        <v>11354</v>
      </c>
      <c r="AI60" s="3">
        <v>11301</v>
      </c>
      <c r="AJ60" s="3">
        <v>11041</v>
      </c>
      <c r="AK60" s="3">
        <v>11179</v>
      </c>
      <c r="AL60" s="3">
        <v>11117</v>
      </c>
      <c r="AM60" s="3">
        <v>11439</v>
      </c>
      <c r="AN60" s="3">
        <v>11452</v>
      </c>
      <c r="AO60" s="3">
        <v>11503</v>
      </c>
      <c r="AP60" s="3">
        <v>11430</v>
      </c>
      <c r="AQ60" s="3">
        <v>11556</v>
      </c>
      <c r="AR60" s="3">
        <v>11462</v>
      </c>
      <c r="AS60" s="3">
        <v>11529</v>
      </c>
      <c r="AT60" s="3">
        <v>11834</v>
      </c>
      <c r="AU60" s="3">
        <v>11978</v>
      </c>
      <c r="AV60" s="3">
        <v>12441</v>
      </c>
      <c r="AW60" s="3">
        <v>12766</v>
      </c>
      <c r="AX60" s="3">
        <v>12742</v>
      </c>
      <c r="AY60" s="3">
        <v>12914</v>
      </c>
      <c r="AZ60" s="3">
        <v>13034</v>
      </c>
      <c r="BA60" s="3">
        <v>13758</v>
      </c>
      <c r="BB60" s="3">
        <v>13837</v>
      </c>
      <c r="BC60" s="3">
        <v>14346</v>
      </c>
      <c r="BD60" s="3">
        <v>15117</v>
      </c>
      <c r="BE60" s="3">
        <v>16057</v>
      </c>
      <c r="BF60" s="3">
        <v>16165</v>
      </c>
      <c r="BG60" s="3">
        <v>16389</v>
      </c>
      <c r="BH60" s="3">
        <v>16966</v>
      </c>
      <c r="BI60" s="3">
        <v>16689</v>
      </c>
      <c r="BJ60" s="3">
        <v>17630</v>
      </c>
      <c r="BK60" s="3">
        <v>17451</v>
      </c>
      <c r="BL60" s="3">
        <v>17359</v>
      </c>
      <c r="BM60" s="3">
        <v>17747</v>
      </c>
      <c r="BN60" s="3">
        <v>17925</v>
      </c>
      <c r="BO60" s="3">
        <v>17794</v>
      </c>
      <c r="BP60" s="3">
        <v>16725</v>
      </c>
      <c r="BQ60" s="3">
        <v>15849</v>
      </c>
      <c r="BR60" s="3">
        <v>15835</v>
      </c>
      <c r="BS60" s="3">
        <v>15188</v>
      </c>
      <c r="BT60" s="3">
        <v>14689</v>
      </c>
      <c r="BU60" s="3">
        <v>13828</v>
      </c>
      <c r="BV60" s="3">
        <v>13532</v>
      </c>
      <c r="BW60" s="3">
        <v>13100</v>
      </c>
      <c r="BX60" s="3">
        <v>12548</v>
      </c>
      <c r="BY60" s="3">
        <v>12148</v>
      </c>
      <c r="BZ60" s="3">
        <v>11943</v>
      </c>
      <c r="CA60" s="3">
        <v>11675</v>
      </c>
      <c r="CB60" s="3">
        <v>11399</v>
      </c>
      <c r="CC60" s="3">
        <v>11767</v>
      </c>
      <c r="CD60" s="3">
        <v>11215</v>
      </c>
      <c r="CE60" s="3">
        <v>11619</v>
      </c>
      <c r="CF60" s="3">
        <v>11305</v>
      </c>
      <c r="CG60" s="3">
        <v>12118</v>
      </c>
      <c r="CH60" s="3">
        <v>8618</v>
      </c>
      <c r="CI60" s="3">
        <v>9881</v>
      </c>
      <c r="CJ60" s="3">
        <v>10452</v>
      </c>
      <c r="CK60" s="3">
        <v>10302</v>
      </c>
      <c r="CL60" s="3">
        <v>10306</v>
      </c>
      <c r="CM60" s="3">
        <v>9801</v>
      </c>
      <c r="CN60" s="3">
        <v>9402</v>
      </c>
      <c r="CO60" s="3">
        <v>8865</v>
      </c>
      <c r="CP60" s="3">
        <v>7892</v>
      </c>
      <c r="CQ60" s="3">
        <v>7371</v>
      </c>
      <c r="CR60" s="3">
        <v>7186</v>
      </c>
      <c r="CS60" s="3">
        <v>6877</v>
      </c>
      <c r="CT60" s="3">
        <v>6530</v>
      </c>
      <c r="CU60" s="3">
        <v>6205</v>
      </c>
      <c r="CV60" s="3">
        <v>5837</v>
      </c>
      <c r="CW60" s="3">
        <v>5749</v>
      </c>
      <c r="CX60" s="3">
        <v>4901</v>
      </c>
      <c r="CY60" s="3">
        <v>4538</v>
      </c>
      <c r="CZ60" s="3">
        <v>4062</v>
      </c>
      <c r="DA60" s="3">
        <v>3546</v>
      </c>
      <c r="DB60" s="3">
        <v>3233</v>
      </c>
      <c r="DC60" s="3">
        <v>2740</v>
      </c>
      <c r="DD60" s="3">
        <v>2463</v>
      </c>
      <c r="DE60" s="3">
        <v>2007</v>
      </c>
      <c r="DF60" s="3">
        <v>1590</v>
      </c>
      <c r="DG60" s="3">
        <v>1188</v>
      </c>
      <c r="DH60" s="3">
        <v>649</v>
      </c>
      <c r="DI60" s="3">
        <v>266</v>
      </c>
      <c r="DJ60" s="3">
        <v>193</v>
      </c>
      <c r="DK60" s="3">
        <v>156</v>
      </c>
      <c r="DL60" s="3">
        <v>174</v>
      </c>
      <c r="DM60" s="3">
        <v>351</v>
      </c>
      <c r="DN60" s="9">
        <f t="shared" si="4"/>
        <v>1055934</v>
      </c>
      <c r="DO60" s="6">
        <f t="shared" si="5"/>
        <v>0.13716008765699372</v>
      </c>
      <c r="DP60" s="6">
        <f t="shared" si="6"/>
        <v>0.18124712339975793</v>
      </c>
      <c r="DQ60" s="10">
        <f t="shared" si="7"/>
        <v>2.9651474429273041E-2</v>
      </c>
      <c r="DR60" s="6">
        <v>0.50910947085708014</v>
      </c>
    </row>
    <row r="61" spans="1:122">
      <c r="A61" s="1" t="s">
        <v>3</v>
      </c>
      <c r="B61" s="8">
        <v>2016</v>
      </c>
      <c r="C61" s="3">
        <v>0</v>
      </c>
      <c r="D61" s="3">
        <v>1</v>
      </c>
      <c r="E61" s="3">
        <v>1</v>
      </c>
      <c r="F61" s="9">
        <f t="shared" si="1"/>
        <v>1059114</v>
      </c>
      <c r="G61" s="4">
        <v>2204</v>
      </c>
      <c r="H61" s="4">
        <v>2077</v>
      </c>
      <c r="I61" s="4">
        <f t="shared" si="8"/>
        <v>1625.6987946748075</v>
      </c>
      <c r="J61" s="4">
        <f t="shared" si="2"/>
        <v>-154.69999999999982</v>
      </c>
      <c r="K61" s="4">
        <v>2358.6999999999998</v>
      </c>
      <c r="L61" s="4">
        <f t="shared" si="0"/>
        <v>2227.0501570180359</v>
      </c>
      <c r="M61" s="4">
        <v>-0.1</v>
      </c>
      <c r="N61" s="4">
        <v>1.2800554930042312</v>
      </c>
      <c r="O61" s="4">
        <f t="shared" si="15"/>
        <v>1842.6544887239536</v>
      </c>
      <c r="P61" s="4">
        <f t="shared" si="14"/>
        <v>1739.807507713007</v>
      </c>
      <c r="Q61" s="3">
        <v>10068</v>
      </c>
      <c r="R61" s="3">
        <v>10380</v>
      </c>
      <c r="S61" s="3">
        <v>10404</v>
      </c>
      <c r="T61" s="3">
        <v>10696</v>
      </c>
      <c r="U61" s="3">
        <v>10711</v>
      </c>
      <c r="V61" s="3">
        <v>11010</v>
      </c>
      <c r="W61" s="3">
        <v>10848</v>
      </c>
      <c r="X61" s="3">
        <v>11088</v>
      </c>
      <c r="Y61" s="3">
        <v>10993</v>
      </c>
      <c r="Z61" s="3">
        <v>11044</v>
      </c>
      <c r="AA61" s="3">
        <v>11222</v>
      </c>
      <c r="AB61" s="3">
        <v>11340</v>
      </c>
      <c r="AC61" s="3">
        <v>11059</v>
      </c>
      <c r="AD61" s="3">
        <v>10957</v>
      </c>
      <c r="AE61" s="3">
        <v>11261</v>
      </c>
      <c r="AF61" s="3">
        <v>11472</v>
      </c>
      <c r="AG61" s="3">
        <v>11399</v>
      </c>
      <c r="AH61" s="3">
        <v>11430</v>
      </c>
      <c r="AI61" s="3">
        <v>11451</v>
      </c>
      <c r="AJ61" s="3">
        <v>11406</v>
      </c>
      <c r="AK61" s="3">
        <v>11164</v>
      </c>
      <c r="AL61" s="3">
        <v>11276</v>
      </c>
      <c r="AM61" s="3">
        <v>11176</v>
      </c>
      <c r="AN61" s="3">
        <v>11597</v>
      </c>
      <c r="AO61" s="3">
        <v>11583</v>
      </c>
      <c r="AP61" s="3">
        <v>11633</v>
      </c>
      <c r="AQ61" s="3">
        <v>11565</v>
      </c>
      <c r="AR61" s="3">
        <v>11638</v>
      </c>
      <c r="AS61" s="3">
        <v>11517</v>
      </c>
      <c r="AT61" s="3">
        <v>11613</v>
      </c>
      <c r="AU61" s="3">
        <v>11922</v>
      </c>
      <c r="AV61" s="3">
        <v>12001</v>
      </c>
      <c r="AW61" s="3">
        <v>12418</v>
      </c>
      <c r="AX61" s="3">
        <v>12836</v>
      </c>
      <c r="AY61" s="3">
        <v>12719</v>
      </c>
      <c r="AZ61" s="3">
        <v>12924</v>
      </c>
      <c r="BA61" s="3">
        <v>13038</v>
      </c>
      <c r="BB61" s="3">
        <v>13793</v>
      </c>
      <c r="BC61" s="3">
        <v>13845</v>
      </c>
      <c r="BD61" s="3">
        <v>14376</v>
      </c>
      <c r="BE61" s="3">
        <v>15104</v>
      </c>
      <c r="BF61" s="3">
        <v>16091</v>
      </c>
      <c r="BG61" s="3">
        <v>16169</v>
      </c>
      <c r="BH61" s="3">
        <v>16389</v>
      </c>
      <c r="BI61" s="3">
        <v>16979</v>
      </c>
      <c r="BJ61" s="3">
        <v>16654</v>
      </c>
      <c r="BK61" s="3">
        <v>17585</v>
      </c>
      <c r="BL61" s="3">
        <v>17459</v>
      </c>
      <c r="BM61" s="3">
        <v>17353</v>
      </c>
      <c r="BN61" s="3">
        <v>17714</v>
      </c>
      <c r="BO61" s="3">
        <v>17920</v>
      </c>
      <c r="BP61" s="3">
        <v>17765</v>
      </c>
      <c r="BQ61" s="3">
        <v>16701</v>
      </c>
      <c r="BR61" s="3">
        <v>15827</v>
      </c>
      <c r="BS61" s="3">
        <v>15808</v>
      </c>
      <c r="BT61" s="3">
        <v>15136</v>
      </c>
      <c r="BU61" s="3">
        <v>14659</v>
      </c>
      <c r="BV61" s="3">
        <v>13774</v>
      </c>
      <c r="BW61" s="3">
        <v>13498</v>
      </c>
      <c r="BX61" s="3">
        <v>13072</v>
      </c>
      <c r="BY61" s="3">
        <v>12480</v>
      </c>
      <c r="BZ61" s="3">
        <v>12106</v>
      </c>
      <c r="CA61" s="3">
        <v>11865</v>
      </c>
      <c r="CB61" s="3">
        <v>11600</v>
      </c>
      <c r="CC61" s="3">
        <v>11310</v>
      </c>
      <c r="CD61" s="3">
        <v>11686</v>
      </c>
      <c r="CE61" s="3">
        <v>11168</v>
      </c>
      <c r="CF61" s="3">
        <v>11548</v>
      </c>
      <c r="CG61" s="3">
        <v>11182</v>
      </c>
      <c r="CH61" s="3">
        <v>11991</v>
      </c>
      <c r="CI61" s="3">
        <v>8520</v>
      </c>
      <c r="CJ61" s="3">
        <v>9776</v>
      </c>
      <c r="CK61" s="3">
        <v>10315</v>
      </c>
      <c r="CL61" s="3">
        <v>10148</v>
      </c>
      <c r="CM61" s="3">
        <v>10117</v>
      </c>
      <c r="CN61" s="3">
        <v>9618</v>
      </c>
      <c r="CO61" s="3">
        <v>9195</v>
      </c>
      <c r="CP61" s="3">
        <v>8648</v>
      </c>
      <c r="CQ61" s="3">
        <v>7717</v>
      </c>
      <c r="CR61" s="3">
        <v>7147</v>
      </c>
      <c r="CS61" s="3">
        <v>6958</v>
      </c>
      <c r="CT61" s="3">
        <v>6624</v>
      </c>
      <c r="CU61" s="3">
        <v>6255</v>
      </c>
      <c r="CV61" s="3">
        <v>5884</v>
      </c>
      <c r="CW61" s="3">
        <v>5496</v>
      </c>
      <c r="CX61" s="3">
        <v>5376</v>
      </c>
      <c r="CY61" s="3">
        <v>4554</v>
      </c>
      <c r="CZ61" s="3">
        <v>4143</v>
      </c>
      <c r="DA61" s="3">
        <v>3660</v>
      </c>
      <c r="DB61" s="3">
        <v>3151</v>
      </c>
      <c r="DC61" s="3">
        <v>2807</v>
      </c>
      <c r="DD61" s="3">
        <v>2322</v>
      </c>
      <c r="DE61" s="3">
        <v>2076</v>
      </c>
      <c r="DF61" s="3">
        <v>1683</v>
      </c>
      <c r="DG61" s="3">
        <v>1278</v>
      </c>
      <c r="DH61" s="3">
        <v>930</v>
      </c>
      <c r="DI61" s="3">
        <v>493</v>
      </c>
      <c r="DJ61" s="3">
        <v>204</v>
      </c>
      <c r="DK61" s="3">
        <v>144</v>
      </c>
      <c r="DL61" s="3">
        <v>105</v>
      </c>
      <c r="DM61" s="3">
        <v>304</v>
      </c>
      <c r="DN61" s="9">
        <f t="shared" si="4"/>
        <v>1059114</v>
      </c>
      <c r="DO61" s="6">
        <f t="shared" si="5"/>
        <v>0.13891611290191613</v>
      </c>
      <c r="DP61" s="6">
        <f t="shared" si="6"/>
        <v>0.1846779477940996</v>
      </c>
      <c r="DQ61" s="10">
        <f t="shared" si="7"/>
        <v>2.9130008667622182E-2</v>
      </c>
      <c r="DR61" s="6">
        <v>0.50881774766455734</v>
      </c>
    </row>
    <row r="62" spans="1:122">
      <c r="A62" s="1" t="s">
        <v>4</v>
      </c>
      <c r="B62" s="8">
        <v>2002</v>
      </c>
      <c r="C62" s="3">
        <v>0</v>
      </c>
      <c r="D62" s="3">
        <v>0</v>
      </c>
      <c r="E62" s="3">
        <v>0</v>
      </c>
      <c r="F62" s="9">
        <f t="shared" si="1"/>
        <v>4529008</v>
      </c>
      <c r="G62" s="4">
        <v>6054</v>
      </c>
      <c r="H62" s="4">
        <v>1329.49</v>
      </c>
      <c r="I62" s="4">
        <f>H62</f>
        <v>1329.49</v>
      </c>
      <c r="J62" s="4">
        <f t="shared" si="2"/>
        <v>-223</v>
      </c>
      <c r="K62" s="4">
        <v>6277</v>
      </c>
      <c r="L62" s="4">
        <f t="shared" si="0"/>
        <v>1385.9547167944945</v>
      </c>
      <c r="M62" s="4"/>
      <c r="N62" s="4"/>
      <c r="O62" s="4">
        <f>K62</f>
        <v>6277</v>
      </c>
      <c r="P62" s="4">
        <f>L62</f>
        <v>1385.9547167944945</v>
      </c>
      <c r="Q62" s="3">
        <v>41843</v>
      </c>
      <c r="R62" s="3">
        <v>43080</v>
      </c>
      <c r="S62" s="3">
        <v>42497</v>
      </c>
      <c r="T62" s="3">
        <v>41815</v>
      </c>
      <c r="U62" s="3">
        <v>41032</v>
      </c>
      <c r="V62" s="3">
        <v>40911</v>
      </c>
      <c r="W62" s="3">
        <v>39713</v>
      </c>
      <c r="X62" s="3">
        <v>39282</v>
      </c>
      <c r="Y62" s="3">
        <v>39905</v>
      </c>
      <c r="Z62" s="3">
        <v>41022</v>
      </c>
      <c r="AA62" s="3">
        <v>40830</v>
      </c>
      <c r="AB62" s="3">
        <v>41223</v>
      </c>
      <c r="AC62" s="3">
        <v>39854</v>
      </c>
      <c r="AD62" s="3">
        <v>40148</v>
      </c>
      <c r="AE62" s="3">
        <v>37509</v>
      </c>
      <c r="AF62" s="3">
        <v>38843</v>
      </c>
      <c r="AG62" s="3">
        <v>41126</v>
      </c>
      <c r="AH62" s="3">
        <v>41009</v>
      </c>
      <c r="AI62" s="3">
        <v>42037</v>
      </c>
      <c r="AJ62" s="3">
        <v>43853</v>
      </c>
      <c r="AK62" s="3">
        <v>45169</v>
      </c>
      <c r="AL62" s="3">
        <v>46655</v>
      </c>
      <c r="AM62" s="3">
        <v>49238</v>
      </c>
      <c r="AN62" s="3">
        <v>53498</v>
      </c>
      <c r="AO62" s="3">
        <v>56940</v>
      </c>
      <c r="AP62" s="3">
        <v>60909</v>
      </c>
      <c r="AQ62" s="3">
        <v>65272</v>
      </c>
      <c r="AR62" s="3">
        <v>70960</v>
      </c>
      <c r="AS62" s="3">
        <v>71734</v>
      </c>
      <c r="AT62" s="3">
        <v>73538</v>
      </c>
      <c r="AU62" s="3">
        <v>75318</v>
      </c>
      <c r="AV62" s="3">
        <v>75911</v>
      </c>
      <c r="AW62" s="3">
        <v>78400</v>
      </c>
      <c r="AX62" s="3">
        <v>77324</v>
      </c>
      <c r="AY62" s="3">
        <v>77942</v>
      </c>
      <c r="AZ62" s="3">
        <v>80776</v>
      </c>
      <c r="BA62" s="3">
        <v>81339</v>
      </c>
      <c r="BB62" s="3">
        <v>81796</v>
      </c>
      <c r="BC62" s="3">
        <v>77242</v>
      </c>
      <c r="BD62" s="3">
        <v>74609</v>
      </c>
      <c r="BE62" s="3">
        <v>73275</v>
      </c>
      <c r="BF62" s="3">
        <v>69354</v>
      </c>
      <c r="BG62" s="3">
        <v>68813</v>
      </c>
      <c r="BH62" s="3">
        <v>64740</v>
      </c>
      <c r="BI62" s="3">
        <v>63476</v>
      </c>
      <c r="BJ62" s="3">
        <v>63323</v>
      </c>
      <c r="BK62" s="3">
        <v>61220</v>
      </c>
      <c r="BL62" s="3">
        <v>60610</v>
      </c>
      <c r="BM62" s="3">
        <v>59275</v>
      </c>
      <c r="BN62" s="3">
        <v>59208</v>
      </c>
      <c r="BO62" s="3">
        <v>58580</v>
      </c>
      <c r="BP62" s="3">
        <v>61510</v>
      </c>
      <c r="BQ62" s="3">
        <v>61005</v>
      </c>
      <c r="BR62" s="3">
        <v>63087</v>
      </c>
      <c r="BS62" s="3">
        <v>62059</v>
      </c>
      <c r="BT62" s="3">
        <v>67804</v>
      </c>
      <c r="BU62" s="3">
        <v>46684</v>
      </c>
      <c r="BV62" s="3">
        <v>54681</v>
      </c>
      <c r="BW62" s="3">
        <v>56333</v>
      </c>
      <c r="BX62" s="3">
        <v>54870</v>
      </c>
      <c r="BY62" s="3">
        <v>55098</v>
      </c>
      <c r="BZ62" s="3">
        <v>58367</v>
      </c>
      <c r="CA62" s="3">
        <v>57333</v>
      </c>
      <c r="CB62" s="3">
        <v>55886</v>
      </c>
      <c r="CC62" s="3">
        <v>51048</v>
      </c>
      <c r="CD62" s="3">
        <v>48478</v>
      </c>
      <c r="CE62" s="3">
        <v>49512</v>
      </c>
      <c r="CF62" s="3">
        <v>47978</v>
      </c>
      <c r="CG62" s="3">
        <v>45227</v>
      </c>
      <c r="CH62" s="3">
        <v>44863</v>
      </c>
      <c r="CI62" s="3">
        <v>44428</v>
      </c>
      <c r="CJ62" s="3">
        <v>45352</v>
      </c>
      <c r="CK62" s="3">
        <v>41487</v>
      </c>
      <c r="CL62" s="3">
        <v>41511</v>
      </c>
      <c r="CM62" s="3">
        <v>41381</v>
      </c>
      <c r="CN62" s="3">
        <v>39008</v>
      </c>
      <c r="CO62" s="3">
        <v>37956</v>
      </c>
      <c r="CP62" s="3">
        <v>35615</v>
      </c>
      <c r="CQ62" s="3">
        <v>34943</v>
      </c>
      <c r="CR62" s="3">
        <v>32196</v>
      </c>
      <c r="CS62" s="3">
        <v>29928</v>
      </c>
      <c r="CT62" s="3">
        <v>28203</v>
      </c>
      <c r="CU62" s="3">
        <v>17065</v>
      </c>
      <c r="CV62" s="3">
        <v>11601</v>
      </c>
      <c r="CW62" s="3">
        <v>11368</v>
      </c>
      <c r="CX62" s="3">
        <v>13213</v>
      </c>
      <c r="CY62" s="3">
        <v>15532</v>
      </c>
      <c r="CZ62" s="3">
        <v>14380</v>
      </c>
      <c r="DA62" s="3">
        <v>12877</v>
      </c>
      <c r="DB62" s="3">
        <v>10947</v>
      </c>
      <c r="DC62" s="3">
        <v>9100</v>
      </c>
      <c r="DD62" s="3">
        <v>7093</v>
      </c>
      <c r="DE62" s="3">
        <v>5219</v>
      </c>
      <c r="DF62" s="3">
        <v>4047</v>
      </c>
      <c r="DG62" s="3">
        <v>2805</v>
      </c>
      <c r="DH62" s="3">
        <v>2056</v>
      </c>
      <c r="DI62" s="3">
        <v>1378</v>
      </c>
      <c r="DJ62" s="3">
        <v>960</v>
      </c>
      <c r="DK62" s="3">
        <v>577</v>
      </c>
      <c r="DL62" s="3">
        <v>440</v>
      </c>
      <c r="DM62" s="3">
        <v>543</v>
      </c>
      <c r="DN62" s="9">
        <f t="shared" si="4"/>
        <v>4529008</v>
      </c>
      <c r="DO62" s="6">
        <f t="shared" si="5"/>
        <v>0.12117024302010507</v>
      </c>
      <c r="DP62" s="6">
        <f t="shared" si="6"/>
        <v>0.18515975242260557</v>
      </c>
      <c r="DQ62" s="10">
        <f t="shared" si="7"/>
        <v>2.8134196274327623E-2</v>
      </c>
      <c r="DR62" s="6">
        <v>0.51301410816673321</v>
      </c>
    </row>
    <row r="63" spans="1:122">
      <c r="A63" s="1" t="s">
        <v>4</v>
      </c>
      <c r="B63" s="8">
        <v>2003</v>
      </c>
      <c r="C63" s="3">
        <v>0</v>
      </c>
      <c r="D63" s="3">
        <v>0</v>
      </c>
      <c r="E63" s="3">
        <v>0</v>
      </c>
      <c r="F63" s="9">
        <f t="shared" si="1"/>
        <v>4562181</v>
      </c>
      <c r="G63" s="4">
        <v>6341</v>
      </c>
      <c r="H63" s="4">
        <v>1375.44</v>
      </c>
      <c r="I63" s="4">
        <f>G63/F63*1000000/N63</f>
        <v>1352.0480528377086</v>
      </c>
      <c r="J63" s="4">
        <f t="shared" si="2"/>
        <v>-188.89999999999964</v>
      </c>
      <c r="K63" s="4">
        <v>6529.9</v>
      </c>
      <c r="L63" s="4">
        <f t="shared" si="0"/>
        <v>1431.3110330344191</v>
      </c>
      <c r="M63" s="4">
        <v>2.8</v>
      </c>
      <c r="N63" s="4">
        <v>1.028</v>
      </c>
      <c r="O63" s="4">
        <f>K63/N63</f>
        <v>6352.0428015564194</v>
      </c>
      <c r="P63" s="4">
        <f t="shared" ref="P63:P76" si="16">L63/N63</f>
        <v>1392.3259076210302</v>
      </c>
      <c r="Q63" s="3">
        <v>43344</v>
      </c>
      <c r="R63" s="3">
        <v>42289</v>
      </c>
      <c r="S63" s="3">
        <v>43637</v>
      </c>
      <c r="T63" s="3">
        <v>42888</v>
      </c>
      <c r="U63" s="3">
        <v>42249</v>
      </c>
      <c r="V63" s="3">
        <v>41548</v>
      </c>
      <c r="W63" s="3">
        <v>41390</v>
      </c>
      <c r="X63" s="3">
        <v>40163</v>
      </c>
      <c r="Y63" s="3">
        <v>39711</v>
      </c>
      <c r="Z63" s="3">
        <v>40301</v>
      </c>
      <c r="AA63" s="3">
        <v>41339</v>
      </c>
      <c r="AB63" s="3">
        <v>41219</v>
      </c>
      <c r="AC63" s="3">
        <v>41559</v>
      </c>
      <c r="AD63" s="3">
        <v>40167</v>
      </c>
      <c r="AE63" s="3">
        <v>40455</v>
      </c>
      <c r="AF63" s="3">
        <v>37816</v>
      </c>
      <c r="AG63" s="3">
        <v>39056</v>
      </c>
      <c r="AH63" s="3">
        <v>41413</v>
      </c>
      <c r="AI63" s="3">
        <v>41350</v>
      </c>
      <c r="AJ63" s="3">
        <v>42305</v>
      </c>
      <c r="AK63" s="3">
        <v>44154</v>
      </c>
      <c r="AL63" s="3">
        <v>45633</v>
      </c>
      <c r="AM63" s="3">
        <v>47270</v>
      </c>
      <c r="AN63" s="3">
        <v>49964</v>
      </c>
      <c r="AO63" s="3">
        <v>54554</v>
      </c>
      <c r="AP63" s="3">
        <v>58074</v>
      </c>
      <c r="AQ63" s="3">
        <v>62024</v>
      </c>
      <c r="AR63" s="3">
        <v>66481</v>
      </c>
      <c r="AS63" s="3">
        <v>72324</v>
      </c>
      <c r="AT63" s="3">
        <v>72983</v>
      </c>
      <c r="AU63" s="3">
        <v>74926</v>
      </c>
      <c r="AV63" s="3">
        <v>76398</v>
      </c>
      <c r="AW63" s="3">
        <v>76666</v>
      </c>
      <c r="AX63" s="3">
        <v>79244</v>
      </c>
      <c r="AY63" s="3">
        <v>78245</v>
      </c>
      <c r="AZ63" s="3">
        <v>78754</v>
      </c>
      <c r="BA63" s="3">
        <v>81653</v>
      </c>
      <c r="BB63" s="3">
        <v>81996</v>
      </c>
      <c r="BC63" s="3">
        <v>82376</v>
      </c>
      <c r="BD63" s="3">
        <v>77688</v>
      </c>
      <c r="BE63" s="3">
        <v>75014</v>
      </c>
      <c r="BF63" s="3">
        <v>73570</v>
      </c>
      <c r="BG63" s="3">
        <v>69632</v>
      </c>
      <c r="BH63" s="3">
        <v>69102</v>
      </c>
      <c r="BI63" s="3">
        <v>65065</v>
      </c>
      <c r="BJ63" s="3">
        <v>63758</v>
      </c>
      <c r="BK63" s="3">
        <v>63452</v>
      </c>
      <c r="BL63" s="3">
        <v>61356</v>
      </c>
      <c r="BM63" s="3">
        <v>60707</v>
      </c>
      <c r="BN63" s="3">
        <v>59368</v>
      </c>
      <c r="BO63" s="3">
        <v>59220</v>
      </c>
      <c r="BP63" s="3">
        <v>58594</v>
      </c>
      <c r="BQ63" s="3">
        <v>61464</v>
      </c>
      <c r="BR63" s="3">
        <v>60987</v>
      </c>
      <c r="BS63" s="3">
        <v>63073</v>
      </c>
      <c r="BT63" s="3">
        <v>61994</v>
      </c>
      <c r="BU63" s="3">
        <v>67740</v>
      </c>
      <c r="BV63" s="3">
        <v>46554</v>
      </c>
      <c r="BW63" s="3">
        <v>54491</v>
      </c>
      <c r="BX63" s="3">
        <v>56136</v>
      </c>
      <c r="BY63" s="3">
        <v>54636</v>
      </c>
      <c r="BZ63" s="3">
        <v>54848</v>
      </c>
      <c r="CA63" s="3">
        <v>58013</v>
      </c>
      <c r="CB63" s="3">
        <v>57009</v>
      </c>
      <c r="CC63" s="3">
        <v>55503</v>
      </c>
      <c r="CD63" s="3">
        <v>50659</v>
      </c>
      <c r="CE63" s="3">
        <v>48056</v>
      </c>
      <c r="CF63" s="3">
        <v>48970</v>
      </c>
      <c r="CG63" s="3">
        <v>47452</v>
      </c>
      <c r="CH63" s="3">
        <v>44644</v>
      </c>
      <c r="CI63" s="3">
        <v>44187</v>
      </c>
      <c r="CJ63" s="3">
        <v>43644</v>
      </c>
      <c r="CK63" s="3">
        <v>44540</v>
      </c>
      <c r="CL63" s="3">
        <v>40646</v>
      </c>
      <c r="CM63" s="3">
        <v>40610</v>
      </c>
      <c r="CN63" s="3">
        <v>40391</v>
      </c>
      <c r="CO63" s="3">
        <v>37883</v>
      </c>
      <c r="CP63" s="3">
        <v>36719</v>
      </c>
      <c r="CQ63" s="3">
        <v>34350</v>
      </c>
      <c r="CR63" s="3">
        <v>33403</v>
      </c>
      <c r="CS63" s="3">
        <v>30814</v>
      </c>
      <c r="CT63" s="3">
        <v>28425</v>
      </c>
      <c r="CU63" s="3">
        <v>26419</v>
      </c>
      <c r="CV63" s="3">
        <v>15979</v>
      </c>
      <c r="CW63" s="3">
        <v>10802</v>
      </c>
      <c r="CX63" s="3">
        <v>10481</v>
      </c>
      <c r="CY63" s="3">
        <v>12054</v>
      </c>
      <c r="CZ63" s="3">
        <v>13894</v>
      </c>
      <c r="DA63" s="3">
        <v>12622</v>
      </c>
      <c r="DB63" s="3">
        <v>11002</v>
      </c>
      <c r="DC63" s="3">
        <v>9356</v>
      </c>
      <c r="DD63" s="3">
        <v>7613</v>
      </c>
      <c r="DE63" s="3">
        <v>5825</v>
      </c>
      <c r="DF63" s="3">
        <v>4182</v>
      </c>
      <c r="DG63" s="3">
        <v>3217</v>
      </c>
      <c r="DH63" s="3">
        <v>2147</v>
      </c>
      <c r="DI63" s="3">
        <v>1547</v>
      </c>
      <c r="DJ63" s="3">
        <v>1016</v>
      </c>
      <c r="DK63" s="3">
        <v>698</v>
      </c>
      <c r="DL63" s="3">
        <v>393</v>
      </c>
      <c r="DM63" s="3">
        <v>649</v>
      </c>
      <c r="DN63" s="9">
        <f t="shared" si="4"/>
        <v>4562181</v>
      </c>
      <c r="DO63" s="6">
        <f t="shared" si="5"/>
        <v>0.12303786281166837</v>
      </c>
      <c r="DP63" s="6">
        <f t="shared" si="6"/>
        <v>0.18650991707694192</v>
      </c>
      <c r="DQ63" s="10">
        <f t="shared" si="7"/>
        <v>2.8335131815243629E-2</v>
      </c>
      <c r="DR63" s="6">
        <v>0.51248755803419466</v>
      </c>
    </row>
    <row r="64" spans="1:122">
      <c r="A64" s="1" t="s">
        <v>4</v>
      </c>
      <c r="B64" s="8">
        <v>2004</v>
      </c>
      <c r="C64" s="3">
        <v>0</v>
      </c>
      <c r="D64" s="3">
        <v>0</v>
      </c>
      <c r="E64" s="3">
        <v>0</v>
      </c>
      <c r="F64" s="9">
        <f t="shared" si="1"/>
        <v>4619015</v>
      </c>
      <c r="G64" s="4">
        <v>6775</v>
      </c>
      <c r="H64" s="4">
        <v>1450</v>
      </c>
      <c r="I64" s="4">
        <f t="shared" si="8"/>
        <v>1394.7333274261439</v>
      </c>
      <c r="J64" s="4">
        <f t="shared" si="2"/>
        <v>-190.69999999999982</v>
      </c>
      <c r="K64" s="4">
        <v>6965.7</v>
      </c>
      <c r="L64" s="4">
        <f t="shared" si="0"/>
        <v>1508.0487939528234</v>
      </c>
      <c r="M64" s="4">
        <v>2.2999999999999998</v>
      </c>
      <c r="N64" s="4">
        <v>1.051644</v>
      </c>
      <c r="O64" s="4">
        <f t="shared" ref="O64:O76" si="17">K64/N64</f>
        <v>6623.6292889989381</v>
      </c>
      <c r="P64" s="4">
        <f t="shared" si="16"/>
        <v>1433.991725291851</v>
      </c>
      <c r="Q64" s="3">
        <v>43986</v>
      </c>
      <c r="R64" s="3">
        <v>43663</v>
      </c>
      <c r="S64" s="3">
        <v>42747</v>
      </c>
      <c r="T64" s="3">
        <v>44099</v>
      </c>
      <c r="U64" s="3">
        <v>43273</v>
      </c>
      <c r="V64" s="3">
        <v>42684</v>
      </c>
      <c r="W64" s="3">
        <v>42113</v>
      </c>
      <c r="X64" s="3">
        <v>41810</v>
      </c>
      <c r="Y64" s="3">
        <v>40583</v>
      </c>
      <c r="Z64" s="3">
        <v>40171</v>
      </c>
      <c r="AA64" s="3">
        <v>40692</v>
      </c>
      <c r="AB64" s="3">
        <v>41756</v>
      </c>
      <c r="AC64" s="3">
        <v>41598</v>
      </c>
      <c r="AD64" s="3">
        <v>41900</v>
      </c>
      <c r="AE64" s="3">
        <v>40512</v>
      </c>
      <c r="AF64" s="3">
        <v>40778</v>
      </c>
      <c r="AG64" s="3">
        <v>38225</v>
      </c>
      <c r="AH64" s="3">
        <v>39323</v>
      </c>
      <c r="AI64" s="3">
        <v>41816</v>
      </c>
      <c r="AJ64" s="3">
        <v>41966</v>
      </c>
      <c r="AK64" s="3">
        <v>43084</v>
      </c>
      <c r="AL64" s="3">
        <v>45204</v>
      </c>
      <c r="AM64" s="3">
        <v>46989</v>
      </c>
      <c r="AN64" s="3">
        <v>49004</v>
      </c>
      <c r="AO64" s="3">
        <v>52099</v>
      </c>
      <c r="AP64" s="3">
        <v>56925</v>
      </c>
      <c r="AQ64" s="3">
        <v>60483</v>
      </c>
      <c r="AR64" s="3">
        <v>64637</v>
      </c>
      <c r="AS64" s="3">
        <v>69115</v>
      </c>
      <c r="AT64" s="3">
        <v>74835</v>
      </c>
      <c r="AU64" s="3">
        <v>75397</v>
      </c>
      <c r="AV64" s="3">
        <v>76931</v>
      </c>
      <c r="AW64" s="3">
        <v>78078</v>
      </c>
      <c r="AX64" s="3">
        <v>78232</v>
      </c>
      <c r="AY64" s="3">
        <v>80650</v>
      </c>
      <c r="AZ64" s="3">
        <v>79607</v>
      </c>
      <c r="BA64" s="3">
        <v>80269</v>
      </c>
      <c r="BB64" s="3">
        <v>82819</v>
      </c>
      <c r="BC64" s="3">
        <v>82982</v>
      </c>
      <c r="BD64" s="3">
        <v>83415</v>
      </c>
      <c r="BE64" s="3">
        <v>78577</v>
      </c>
      <c r="BF64" s="3">
        <v>75840</v>
      </c>
      <c r="BG64" s="3">
        <v>74396</v>
      </c>
      <c r="BH64" s="3">
        <v>70445</v>
      </c>
      <c r="BI64" s="3">
        <v>69929</v>
      </c>
      <c r="BJ64" s="3">
        <v>65785</v>
      </c>
      <c r="BK64" s="3">
        <v>64508</v>
      </c>
      <c r="BL64" s="3">
        <v>64118</v>
      </c>
      <c r="BM64" s="3">
        <v>61910</v>
      </c>
      <c r="BN64" s="3">
        <v>61219</v>
      </c>
      <c r="BO64" s="3">
        <v>59733</v>
      </c>
      <c r="BP64" s="3">
        <v>59514</v>
      </c>
      <c r="BQ64" s="3">
        <v>58791</v>
      </c>
      <c r="BR64" s="3">
        <v>61589</v>
      </c>
      <c r="BS64" s="3">
        <v>61175</v>
      </c>
      <c r="BT64" s="3">
        <v>63149</v>
      </c>
      <c r="BU64" s="3">
        <v>62030</v>
      </c>
      <c r="BV64" s="3">
        <v>67622</v>
      </c>
      <c r="BW64" s="3">
        <v>46467</v>
      </c>
      <c r="BX64" s="3">
        <v>54372</v>
      </c>
      <c r="BY64" s="3">
        <v>55888</v>
      </c>
      <c r="BZ64" s="3">
        <v>54365</v>
      </c>
      <c r="CA64" s="3">
        <v>54551</v>
      </c>
      <c r="CB64" s="3">
        <v>57691</v>
      </c>
      <c r="CC64" s="3">
        <v>56627</v>
      </c>
      <c r="CD64" s="3">
        <v>55083</v>
      </c>
      <c r="CE64" s="3">
        <v>50314</v>
      </c>
      <c r="CF64" s="3">
        <v>47572</v>
      </c>
      <c r="CG64" s="3">
        <v>48410</v>
      </c>
      <c r="CH64" s="3">
        <v>46841</v>
      </c>
      <c r="CI64" s="3">
        <v>43982</v>
      </c>
      <c r="CJ64" s="3">
        <v>43404</v>
      </c>
      <c r="CK64" s="3">
        <v>42847</v>
      </c>
      <c r="CL64" s="3">
        <v>43648</v>
      </c>
      <c r="CM64" s="3">
        <v>39678</v>
      </c>
      <c r="CN64" s="3">
        <v>39566</v>
      </c>
      <c r="CO64" s="3">
        <v>39254</v>
      </c>
      <c r="CP64" s="3">
        <v>36700</v>
      </c>
      <c r="CQ64" s="3">
        <v>35414</v>
      </c>
      <c r="CR64" s="3">
        <v>33024</v>
      </c>
      <c r="CS64" s="3">
        <v>31793</v>
      </c>
      <c r="CT64" s="3">
        <v>29193</v>
      </c>
      <c r="CU64" s="3">
        <v>26829</v>
      </c>
      <c r="CV64" s="3">
        <v>24608</v>
      </c>
      <c r="CW64" s="3">
        <v>14810</v>
      </c>
      <c r="CX64" s="3">
        <v>9937</v>
      </c>
      <c r="CY64" s="3">
        <v>9480</v>
      </c>
      <c r="CZ64" s="3">
        <v>10732</v>
      </c>
      <c r="DA64" s="3">
        <v>12062</v>
      </c>
      <c r="DB64" s="3">
        <v>10738</v>
      </c>
      <c r="DC64" s="3">
        <v>9293</v>
      </c>
      <c r="DD64" s="3">
        <v>7869</v>
      </c>
      <c r="DE64" s="3">
        <v>6287</v>
      </c>
      <c r="DF64" s="3">
        <v>4607</v>
      </c>
      <c r="DG64" s="3">
        <v>3270</v>
      </c>
      <c r="DH64" s="3">
        <v>2427</v>
      </c>
      <c r="DI64" s="3">
        <v>1579</v>
      </c>
      <c r="DJ64" s="3">
        <v>1111</v>
      </c>
      <c r="DK64" s="3">
        <v>728</v>
      </c>
      <c r="DL64" s="3">
        <v>489</v>
      </c>
      <c r="DM64" s="3">
        <v>695</v>
      </c>
      <c r="DN64" s="9">
        <f t="shared" si="4"/>
        <v>4619015</v>
      </c>
      <c r="DO64" s="6">
        <f t="shared" si="5"/>
        <v>0.12385151379677269</v>
      </c>
      <c r="DP64" s="6">
        <f t="shared" si="6"/>
        <v>0.18726156983685915</v>
      </c>
      <c r="DQ64" s="10">
        <f t="shared" si="7"/>
        <v>2.8230261213700324E-2</v>
      </c>
      <c r="DR64" s="6">
        <v>0.51212238973027802</v>
      </c>
    </row>
    <row r="65" spans="1:122">
      <c r="A65" s="1" t="s">
        <v>4</v>
      </c>
      <c r="B65" s="8">
        <v>2005</v>
      </c>
      <c r="C65" s="3">
        <v>0</v>
      </c>
      <c r="D65" s="3">
        <v>0</v>
      </c>
      <c r="E65" s="3">
        <v>0</v>
      </c>
      <c r="F65" s="9">
        <f t="shared" si="1"/>
        <v>4669405</v>
      </c>
      <c r="G65" s="4">
        <v>7275</v>
      </c>
      <c r="H65" s="4">
        <v>1542</v>
      </c>
      <c r="I65" s="4">
        <f t="shared" si="8"/>
        <v>1449.6121134836867</v>
      </c>
      <c r="J65" s="4">
        <f t="shared" si="2"/>
        <v>-285.60000000000036</v>
      </c>
      <c r="K65" s="4">
        <v>7560.6</v>
      </c>
      <c r="L65" s="4">
        <f t="shared" si="0"/>
        <v>1619.1784606389895</v>
      </c>
      <c r="M65" s="4">
        <v>2.2000000000000002</v>
      </c>
      <c r="N65" s="4">
        <v>1.074780168</v>
      </c>
      <c r="O65" s="4">
        <f t="shared" si="17"/>
        <v>7034.5548095375725</v>
      </c>
      <c r="P65" s="4">
        <f t="shared" si="16"/>
        <v>1506.5205972790052</v>
      </c>
      <c r="Q65" s="3">
        <v>46740</v>
      </c>
      <c r="R65" s="3">
        <v>44512</v>
      </c>
      <c r="S65" s="3">
        <v>44064</v>
      </c>
      <c r="T65" s="3">
        <v>43239</v>
      </c>
      <c r="U65" s="3">
        <v>44560</v>
      </c>
      <c r="V65" s="3">
        <v>43772</v>
      </c>
      <c r="W65" s="3">
        <v>43209</v>
      </c>
      <c r="X65" s="3">
        <v>42572</v>
      </c>
      <c r="Y65" s="3">
        <v>42236</v>
      </c>
      <c r="Z65" s="3">
        <v>41006</v>
      </c>
      <c r="AA65" s="3">
        <v>40788</v>
      </c>
      <c r="AB65" s="3">
        <v>41131</v>
      </c>
      <c r="AC65" s="3">
        <v>42236</v>
      </c>
      <c r="AD65" s="3">
        <v>42076</v>
      </c>
      <c r="AE65" s="3">
        <v>42266</v>
      </c>
      <c r="AF65" s="3">
        <v>40933</v>
      </c>
      <c r="AG65" s="3">
        <v>41228</v>
      </c>
      <c r="AH65" s="3">
        <v>38830</v>
      </c>
      <c r="AI65" s="3">
        <v>39908</v>
      </c>
      <c r="AJ65" s="3">
        <v>42363</v>
      </c>
      <c r="AK65" s="3">
        <v>42690</v>
      </c>
      <c r="AL65" s="3">
        <v>43991</v>
      </c>
      <c r="AM65" s="3">
        <v>46426</v>
      </c>
      <c r="AN65" s="3">
        <v>48297</v>
      </c>
      <c r="AO65" s="3">
        <v>50603</v>
      </c>
      <c r="AP65" s="3">
        <v>53959</v>
      </c>
      <c r="AQ65" s="3">
        <v>58859</v>
      </c>
      <c r="AR65" s="3">
        <v>62433</v>
      </c>
      <c r="AS65" s="3">
        <v>66989</v>
      </c>
      <c r="AT65" s="3">
        <v>71176</v>
      </c>
      <c r="AU65" s="3">
        <v>76735</v>
      </c>
      <c r="AV65" s="3">
        <v>76695</v>
      </c>
      <c r="AW65" s="3">
        <v>77929</v>
      </c>
      <c r="AX65" s="3">
        <v>79050</v>
      </c>
      <c r="AY65" s="3">
        <v>79138</v>
      </c>
      <c r="AZ65" s="3">
        <v>81474</v>
      </c>
      <c r="BA65" s="3">
        <v>80730</v>
      </c>
      <c r="BB65" s="3">
        <v>81241</v>
      </c>
      <c r="BC65" s="3">
        <v>83440</v>
      </c>
      <c r="BD65" s="3">
        <v>83707</v>
      </c>
      <c r="BE65" s="3">
        <v>84199</v>
      </c>
      <c r="BF65" s="3">
        <v>79117</v>
      </c>
      <c r="BG65" s="3">
        <v>76367</v>
      </c>
      <c r="BH65" s="3">
        <v>74843</v>
      </c>
      <c r="BI65" s="3">
        <v>70921</v>
      </c>
      <c r="BJ65" s="3">
        <v>70351</v>
      </c>
      <c r="BK65" s="3">
        <v>66200</v>
      </c>
      <c r="BL65" s="3">
        <v>64846</v>
      </c>
      <c r="BM65" s="3">
        <v>64308</v>
      </c>
      <c r="BN65" s="3">
        <v>62174</v>
      </c>
      <c r="BO65" s="3">
        <v>61404</v>
      </c>
      <c r="BP65" s="3">
        <v>59827</v>
      </c>
      <c r="BQ65" s="3">
        <v>59554</v>
      </c>
      <c r="BR65" s="3">
        <v>58799</v>
      </c>
      <c r="BS65" s="3">
        <v>61582</v>
      </c>
      <c r="BT65" s="3">
        <v>61176</v>
      </c>
      <c r="BU65" s="3">
        <v>63060</v>
      </c>
      <c r="BV65" s="3">
        <v>61966</v>
      </c>
      <c r="BW65" s="3">
        <v>67483</v>
      </c>
      <c r="BX65" s="3">
        <v>46364</v>
      </c>
      <c r="BY65" s="3">
        <v>54162</v>
      </c>
      <c r="BZ65" s="3">
        <v>55707</v>
      </c>
      <c r="CA65" s="3">
        <v>54046</v>
      </c>
      <c r="CB65" s="3">
        <v>54193</v>
      </c>
      <c r="CC65" s="3">
        <v>57283</v>
      </c>
      <c r="CD65" s="3">
        <v>56197</v>
      </c>
      <c r="CE65" s="3">
        <v>54657</v>
      </c>
      <c r="CF65" s="3">
        <v>49839</v>
      </c>
      <c r="CG65" s="3">
        <v>46988</v>
      </c>
      <c r="CH65" s="3">
        <v>47764</v>
      </c>
      <c r="CI65" s="3">
        <v>46213</v>
      </c>
      <c r="CJ65" s="3">
        <v>43285</v>
      </c>
      <c r="CK65" s="3">
        <v>42669</v>
      </c>
      <c r="CL65" s="3">
        <v>42029</v>
      </c>
      <c r="CM65" s="3">
        <v>42702</v>
      </c>
      <c r="CN65" s="3">
        <v>38651</v>
      </c>
      <c r="CO65" s="3">
        <v>38437</v>
      </c>
      <c r="CP65" s="3">
        <v>38173</v>
      </c>
      <c r="CQ65" s="3">
        <v>35555</v>
      </c>
      <c r="CR65" s="3">
        <v>34060</v>
      </c>
      <c r="CS65" s="3">
        <v>31580</v>
      </c>
      <c r="CT65" s="3">
        <v>30148</v>
      </c>
      <c r="CU65" s="3">
        <v>27720</v>
      </c>
      <c r="CV65" s="3">
        <v>25245</v>
      </c>
      <c r="CW65" s="3">
        <v>22798</v>
      </c>
      <c r="CX65" s="3">
        <v>13698</v>
      </c>
      <c r="CY65" s="3">
        <v>9102</v>
      </c>
      <c r="CZ65" s="3">
        <v>8589</v>
      </c>
      <c r="DA65" s="3">
        <v>9524</v>
      </c>
      <c r="DB65" s="3">
        <v>10437</v>
      </c>
      <c r="DC65" s="3">
        <v>9265</v>
      </c>
      <c r="DD65" s="3">
        <v>7849</v>
      </c>
      <c r="DE65" s="3">
        <v>6551</v>
      </c>
      <c r="DF65" s="3">
        <v>5095</v>
      </c>
      <c r="DG65" s="3">
        <v>3680</v>
      </c>
      <c r="DH65" s="3">
        <v>2605</v>
      </c>
      <c r="DI65" s="3">
        <v>1829</v>
      </c>
      <c r="DJ65" s="3">
        <v>1176</v>
      </c>
      <c r="DK65" s="3">
        <v>813</v>
      </c>
      <c r="DL65" s="3">
        <v>520</v>
      </c>
      <c r="DM65" s="3">
        <v>799</v>
      </c>
      <c r="DN65" s="9">
        <f t="shared" si="4"/>
        <v>4669405</v>
      </c>
      <c r="DO65" s="6">
        <f t="shared" si="5"/>
        <v>0.12519453763380989</v>
      </c>
      <c r="DP65" s="6">
        <f t="shared" si="6"/>
        <v>0.18783934998142163</v>
      </c>
      <c r="DQ65" s="10">
        <f t="shared" si="7"/>
        <v>2.8979281086134099E-2</v>
      </c>
      <c r="DR65" s="6">
        <v>0.51123387240986806</v>
      </c>
    </row>
    <row r="66" spans="1:122">
      <c r="A66" s="1" t="s">
        <v>4</v>
      </c>
      <c r="B66" s="8">
        <v>2006</v>
      </c>
      <c r="C66" s="3">
        <v>0</v>
      </c>
      <c r="D66" s="3">
        <v>0</v>
      </c>
      <c r="E66" s="3">
        <v>0</v>
      </c>
      <c r="F66" s="9">
        <f t="shared" si="1"/>
        <v>4701951</v>
      </c>
      <c r="G66" s="4">
        <v>7769</v>
      </c>
      <c r="H66" s="4">
        <v>1634</v>
      </c>
      <c r="I66" s="4">
        <f t="shared" si="8"/>
        <v>1504.2377469082064</v>
      </c>
      <c r="J66" s="4">
        <f t="shared" ref="J66:J129" si="18">G66-K66</f>
        <v>-102.39999999999964</v>
      </c>
      <c r="K66" s="4">
        <v>7871.4</v>
      </c>
      <c r="L66" s="4">
        <f t="shared" ref="L66:L129" si="19">K66/F66*1000000</f>
        <v>1674.0710398725976</v>
      </c>
      <c r="M66" s="4">
        <v>2.2000000000000002</v>
      </c>
      <c r="N66" s="4">
        <v>1.098425331696</v>
      </c>
      <c r="O66" s="4">
        <f t="shared" si="17"/>
        <v>7166.0765396281731</v>
      </c>
      <c r="P66" s="4">
        <f t="shared" si="16"/>
        <v>1524.064487194395</v>
      </c>
      <c r="Q66" s="3">
        <v>46098</v>
      </c>
      <c r="R66" s="3">
        <v>46724</v>
      </c>
      <c r="S66" s="3">
        <v>44952</v>
      </c>
      <c r="T66" s="3">
        <v>44429</v>
      </c>
      <c r="U66" s="3">
        <v>43749</v>
      </c>
      <c r="V66" s="3">
        <v>45058</v>
      </c>
      <c r="W66" s="3">
        <v>44243</v>
      </c>
      <c r="X66" s="3">
        <v>43744</v>
      </c>
      <c r="Y66" s="3">
        <v>43134</v>
      </c>
      <c r="Z66" s="3">
        <v>42760</v>
      </c>
      <c r="AA66" s="3">
        <v>41444</v>
      </c>
      <c r="AB66" s="3">
        <v>41332</v>
      </c>
      <c r="AC66" s="3">
        <v>41698</v>
      </c>
      <c r="AD66" s="3">
        <v>42752</v>
      </c>
      <c r="AE66" s="3">
        <v>42443</v>
      </c>
      <c r="AF66" s="3">
        <v>42703</v>
      </c>
      <c r="AG66" s="3">
        <v>41503</v>
      </c>
      <c r="AH66" s="3">
        <v>41746</v>
      </c>
      <c r="AI66" s="3">
        <v>39613</v>
      </c>
      <c r="AJ66" s="3">
        <v>40427</v>
      </c>
      <c r="AK66" s="3">
        <v>42859</v>
      </c>
      <c r="AL66" s="3">
        <v>43257</v>
      </c>
      <c r="AM66" s="3">
        <v>44637</v>
      </c>
      <c r="AN66" s="3">
        <v>47268</v>
      </c>
      <c r="AO66" s="3">
        <v>49255</v>
      </c>
      <c r="AP66" s="3">
        <v>51532</v>
      </c>
      <c r="AQ66" s="3">
        <v>55127</v>
      </c>
      <c r="AR66" s="3">
        <v>60041</v>
      </c>
      <c r="AS66" s="3">
        <v>63761</v>
      </c>
      <c r="AT66" s="3">
        <v>68160</v>
      </c>
      <c r="AU66" s="3">
        <v>72381</v>
      </c>
      <c r="AV66" s="3">
        <v>77455</v>
      </c>
      <c r="AW66" s="3">
        <v>77217</v>
      </c>
      <c r="AX66" s="3">
        <v>78396</v>
      </c>
      <c r="AY66" s="3">
        <v>79417</v>
      </c>
      <c r="AZ66" s="3">
        <v>79559</v>
      </c>
      <c r="BA66" s="3">
        <v>82194</v>
      </c>
      <c r="BB66" s="3">
        <v>81188</v>
      </c>
      <c r="BC66" s="3">
        <v>81761</v>
      </c>
      <c r="BD66" s="3">
        <v>83693</v>
      </c>
      <c r="BE66" s="3">
        <v>84008</v>
      </c>
      <c r="BF66" s="3">
        <v>84468</v>
      </c>
      <c r="BG66" s="3">
        <v>79305</v>
      </c>
      <c r="BH66" s="3">
        <v>76508</v>
      </c>
      <c r="BI66" s="3">
        <v>75021</v>
      </c>
      <c r="BJ66" s="3">
        <v>71012</v>
      </c>
      <c r="BK66" s="3">
        <v>70531</v>
      </c>
      <c r="BL66" s="3">
        <v>66256</v>
      </c>
      <c r="BM66" s="3">
        <v>64990</v>
      </c>
      <c r="BN66" s="3">
        <v>64284</v>
      </c>
      <c r="BO66" s="3">
        <v>62229</v>
      </c>
      <c r="BP66" s="3">
        <v>61482</v>
      </c>
      <c r="BQ66" s="3">
        <v>59769</v>
      </c>
      <c r="BR66" s="3">
        <v>59402</v>
      </c>
      <c r="BS66" s="3">
        <v>58704</v>
      </c>
      <c r="BT66" s="3">
        <v>61456</v>
      </c>
      <c r="BU66" s="3">
        <v>61039</v>
      </c>
      <c r="BV66" s="3">
        <v>62907</v>
      </c>
      <c r="BW66" s="3">
        <v>61790</v>
      </c>
      <c r="BX66" s="3">
        <v>67199</v>
      </c>
      <c r="BY66" s="3">
        <v>46148</v>
      </c>
      <c r="BZ66" s="3">
        <v>53851</v>
      </c>
      <c r="CA66" s="3">
        <v>55342</v>
      </c>
      <c r="CB66" s="3">
        <v>53677</v>
      </c>
      <c r="CC66" s="3">
        <v>53738</v>
      </c>
      <c r="CD66" s="3">
        <v>56825</v>
      </c>
      <c r="CE66" s="3">
        <v>55731</v>
      </c>
      <c r="CF66" s="3">
        <v>54164</v>
      </c>
      <c r="CG66" s="3">
        <v>49365</v>
      </c>
      <c r="CH66" s="3">
        <v>46445</v>
      </c>
      <c r="CI66" s="3">
        <v>47122</v>
      </c>
      <c r="CJ66" s="3">
        <v>45551</v>
      </c>
      <c r="CK66" s="3">
        <v>42499</v>
      </c>
      <c r="CL66" s="3">
        <v>41763</v>
      </c>
      <c r="CM66" s="3">
        <v>41111</v>
      </c>
      <c r="CN66" s="3">
        <v>41614</v>
      </c>
      <c r="CO66" s="3">
        <v>37523</v>
      </c>
      <c r="CP66" s="3">
        <v>37207</v>
      </c>
      <c r="CQ66" s="3">
        <v>36928</v>
      </c>
      <c r="CR66" s="3">
        <v>34232</v>
      </c>
      <c r="CS66" s="3">
        <v>32610</v>
      </c>
      <c r="CT66" s="3">
        <v>30043</v>
      </c>
      <c r="CU66" s="3">
        <v>28380</v>
      </c>
      <c r="CV66" s="3">
        <v>25997</v>
      </c>
      <c r="CW66" s="3">
        <v>23495</v>
      </c>
      <c r="CX66" s="3">
        <v>20982</v>
      </c>
      <c r="CY66" s="3">
        <v>12456</v>
      </c>
      <c r="CZ66" s="3">
        <v>8219</v>
      </c>
      <c r="DA66" s="3">
        <v>7636</v>
      </c>
      <c r="DB66" s="3">
        <v>8316</v>
      </c>
      <c r="DC66" s="3">
        <v>8935</v>
      </c>
      <c r="DD66" s="3">
        <v>7885</v>
      </c>
      <c r="DE66" s="3">
        <v>6530</v>
      </c>
      <c r="DF66" s="3">
        <v>5355</v>
      </c>
      <c r="DG66" s="3">
        <v>4019</v>
      </c>
      <c r="DH66" s="3">
        <v>2826</v>
      </c>
      <c r="DI66" s="3">
        <v>1916</v>
      </c>
      <c r="DJ66" s="3">
        <v>1252</v>
      </c>
      <c r="DK66" s="3">
        <v>824</v>
      </c>
      <c r="DL66" s="3">
        <v>538</v>
      </c>
      <c r="DM66" s="3">
        <v>831</v>
      </c>
      <c r="DN66" s="9">
        <f t="shared" si="4"/>
        <v>4701951</v>
      </c>
      <c r="DO66" s="6">
        <f t="shared" si="5"/>
        <v>0.12706916767103699</v>
      </c>
      <c r="DP66" s="6">
        <f t="shared" si="6"/>
        <v>0.18860234825926514</v>
      </c>
      <c r="DQ66" s="10">
        <f t="shared" si="7"/>
        <v>2.9301453800773338E-2</v>
      </c>
      <c r="DR66" s="6">
        <v>0.51114292769107972</v>
      </c>
    </row>
    <row r="67" spans="1:122">
      <c r="A67" s="1" t="s">
        <v>4</v>
      </c>
      <c r="B67" s="8">
        <v>2007</v>
      </c>
      <c r="C67" s="3">
        <v>0</v>
      </c>
      <c r="D67" s="3">
        <v>0</v>
      </c>
      <c r="E67" s="3">
        <v>0</v>
      </c>
      <c r="F67" s="9">
        <f t="shared" ref="F67:F130" si="20">DN67</f>
        <v>4728911</v>
      </c>
      <c r="G67" s="4">
        <v>7878</v>
      </c>
      <c r="H67" s="4">
        <v>1640</v>
      </c>
      <c r="I67" s="4">
        <f t="shared" si="8"/>
        <v>1486.9080895429222</v>
      </c>
      <c r="J67" s="4">
        <f t="shared" si="18"/>
        <v>-226.80000000000018</v>
      </c>
      <c r="K67" s="4">
        <v>8104.8</v>
      </c>
      <c r="L67" s="4">
        <f t="shared" si="19"/>
        <v>1713.8829637521196</v>
      </c>
      <c r="M67" s="4">
        <v>2</v>
      </c>
      <c r="N67" s="4">
        <v>1.1203938383299199</v>
      </c>
      <c r="O67" s="4">
        <f t="shared" si="17"/>
        <v>7233.8848382825518</v>
      </c>
      <c r="P67" s="4">
        <f t="shared" si="16"/>
        <v>1529.7147352281638</v>
      </c>
      <c r="Q67" s="3">
        <v>46786</v>
      </c>
      <c r="R67" s="3">
        <v>46282</v>
      </c>
      <c r="S67" s="3">
        <v>46885</v>
      </c>
      <c r="T67" s="3">
        <v>45173</v>
      </c>
      <c r="U67" s="3">
        <v>44672</v>
      </c>
      <c r="V67" s="3">
        <v>44046</v>
      </c>
      <c r="W67" s="3">
        <v>45421</v>
      </c>
      <c r="X67" s="3">
        <v>44564</v>
      </c>
      <c r="Y67" s="3">
        <v>44068</v>
      </c>
      <c r="Z67" s="3">
        <v>43523</v>
      </c>
      <c r="AA67" s="3">
        <v>43050</v>
      </c>
      <c r="AB67" s="3">
        <v>41796</v>
      </c>
      <c r="AC67" s="3">
        <v>41721</v>
      </c>
      <c r="AD67" s="3">
        <v>42052</v>
      </c>
      <c r="AE67" s="3">
        <v>43118</v>
      </c>
      <c r="AF67" s="3">
        <v>42691</v>
      </c>
      <c r="AG67" s="3">
        <v>43021</v>
      </c>
      <c r="AH67" s="3">
        <v>41931</v>
      </c>
      <c r="AI67" s="3">
        <v>42364</v>
      </c>
      <c r="AJ67" s="3">
        <v>40225</v>
      </c>
      <c r="AK67" s="3">
        <v>40926</v>
      </c>
      <c r="AL67" s="3">
        <v>43435</v>
      </c>
      <c r="AM67" s="3">
        <v>43942</v>
      </c>
      <c r="AN67" s="3">
        <v>45496</v>
      </c>
      <c r="AO67" s="3">
        <v>48088</v>
      </c>
      <c r="AP67" s="3">
        <v>50131</v>
      </c>
      <c r="AQ67" s="3">
        <v>52525</v>
      </c>
      <c r="AR67" s="3">
        <v>56019</v>
      </c>
      <c r="AS67" s="3">
        <v>61171</v>
      </c>
      <c r="AT67" s="3">
        <v>64672</v>
      </c>
      <c r="AU67" s="3">
        <v>69042</v>
      </c>
      <c r="AV67" s="3">
        <v>72838</v>
      </c>
      <c r="AW67" s="3">
        <v>77786</v>
      </c>
      <c r="AX67" s="3">
        <v>77161</v>
      </c>
      <c r="AY67" s="3">
        <v>78463</v>
      </c>
      <c r="AZ67" s="3">
        <v>79553</v>
      </c>
      <c r="BA67" s="3">
        <v>79910</v>
      </c>
      <c r="BB67" s="3">
        <v>82463</v>
      </c>
      <c r="BC67" s="3">
        <v>81440</v>
      </c>
      <c r="BD67" s="3">
        <v>82138</v>
      </c>
      <c r="BE67" s="3">
        <v>83818</v>
      </c>
      <c r="BF67" s="3">
        <v>84127</v>
      </c>
      <c r="BG67" s="3">
        <v>84624</v>
      </c>
      <c r="BH67" s="3">
        <v>79445</v>
      </c>
      <c r="BI67" s="3">
        <v>76591</v>
      </c>
      <c r="BJ67" s="3">
        <v>75071</v>
      </c>
      <c r="BK67" s="3">
        <v>71092</v>
      </c>
      <c r="BL67" s="3">
        <v>70583</v>
      </c>
      <c r="BM67" s="3">
        <v>66344</v>
      </c>
      <c r="BN67" s="3">
        <v>65003</v>
      </c>
      <c r="BO67" s="3">
        <v>64238</v>
      </c>
      <c r="BP67" s="3">
        <v>62171</v>
      </c>
      <c r="BQ67" s="3">
        <v>61455</v>
      </c>
      <c r="BR67" s="3">
        <v>59675</v>
      </c>
      <c r="BS67" s="3">
        <v>59280</v>
      </c>
      <c r="BT67" s="3">
        <v>58510</v>
      </c>
      <c r="BU67" s="3">
        <v>61276</v>
      </c>
      <c r="BV67" s="3">
        <v>60819</v>
      </c>
      <c r="BW67" s="3">
        <v>62679</v>
      </c>
      <c r="BX67" s="3">
        <v>61572</v>
      </c>
      <c r="BY67" s="3">
        <v>66904</v>
      </c>
      <c r="BZ67" s="3">
        <v>45851</v>
      </c>
      <c r="CA67" s="3">
        <v>53554</v>
      </c>
      <c r="CB67" s="3">
        <v>55004</v>
      </c>
      <c r="CC67" s="3">
        <v>53296</v>
      </c>
      <c r="CD67" s="3">
        <v>53284</v>
      </c>
      <c r="CE67" s="3">
        <v>56346</v>
      </c>
      <c r="CF67" s="3">
        <v>55186</v>
      </c>
      <c r="CG67" s="3">
        <v>53587</v>
      </c>
      <c r="CH67" s="3">
        <v>48822</v>
      </c>
      <c r="CI67" s="3">
        <v>45743</v>
      </c>
      <c r="CJ67" s="3">
        <v>46458</v>
      </c>
      <c r="CK67" s="3">
        <v>44752</v>
      </c>
      <c r="CL67" s="3">
        <v>41665</v>
      </c>
      <c r="CM67" s="3">
        <v>40894</v>
      </c>
      <c r="CN67" s="3">
        <v>40162</v>
      </c>
      <c r="CO67" s="3">
        <v>40494</v>
      </c>
      <c r="CP67" s="3">
        <v>36412</v>
      </c>
      <c r="CQ67" s="3">
        <v>35982</v>
      </c>
      <c r="CR67" s="3">
        <v>35597</v>
      </c>
      <c r="CS67" s="3">
        <v>32858</v>
      </c>
      <c r="CT67" s="3">
        <v>31180</v>
      </c>
      <c r="CU67" s="3">
        <v>28359</v>
      </c>
      <c r="CV67" s="3">
        <v>26597</v>
      </c>
      <c r="CW67" s="3">
        <v>24266</v>
      </c>
      <c r="CX67" s="3">
        <v>21754</v>
      </c>
      <c r="CY67" s="3">
        <v>19147</v>
      </c>
      <c r="CZ67" s="3">
        <v>11311</v>
      </c>
      <c r="DA67" s="3">
        <v>7344</v>
      </c>
      <c r="DB67" s="3">
        <v>6777</v>
      </c>
      <c r="DC67" s="3">
        <v>7162</v>
      </c>
      <c r="DD67" s="3">
        <v>7642</v>
      </c>
      <c r="DE67" s="3">
        <v>6634</v>
      </c>
      <c r="DF67" s="3">
        <v>5413</v>
      </c>
      <c r="DG67" s="3">
        <v>4332</v>
      </c>
      <c r="DH67" s="3">
        <v>3131</v>
      </c>
      <c r="DI67" s="3">
        <v>2155</v>
      </c>
      <c r="DJ67" s="3">
        <v>1427</v>
      </c>
      <c r="DK67" s="3">
        <v>925</v>
      </c>
      <c r="DL67" s="3">
        <v>591</v>
      </c>
      <c r="DM67" s="3">
        <v>952</v>
      </c>
      <c r="DN67" s="9">
        <f t="shared" ref="DN67:DN130" si="21">SUM(Q67:DM67)</f>
        <v>4728911</v>
      </c>
      <c r="DO67" s="6">
        <f t="shared" ref="DO67:DO130" si="22">SUM(CJ67:DM67)/DN67</f>
        <v>0.12949556462365225</v>
      </c>
      <c r="DP67" s="6">
        <f t="shared" ref="DP67:DP130" si="23">SUM(BT67:CI67)/DN67</f>
        <v>0.18871850199760579</v>
      </c>
      <c r="DQ67" s="10">
        <f t="shared" ref="DQ67:DQ130" si="24">(Q67+R67+S67)/DN67</f>
        <v>2.9595185868374348E-2</v>
      </c>
      <c r="DR67" s="6">
        <v>0.51129171177042665</v>
      </c>
    </row>
    <row r="68" spans="1:122">
      <c r="A68" s="1" t="s">
        <v>4</v>
      </c>
      <c r="B68" s="8">
        <v>2008</v>
      </c>
      <c r="C68" s="3">
        <v>1</v>
      </c>
      <c r="D68" s="3">
        <v>1</v>
      </c>
      <c r="E68" s="3">
        <v>0</v>
      </c>
      <c r="F68" s="9">
        <f t="shared" si="20"/>
        <v>4783323</v>
      </c>
      <c r="G68" s="4">
        <v>8227</v>
      </c>
      <c r="H68" s="4">
        <v>1693.17</v>
      </c>
      <c r="I68" s="4">
        <f t="shared" ref="I68:I76" si="25">G68/F68*1000000/N68</f>
        <v>1483.2034521844967</v>
      </c>
      <c r="J68" s="4">
        <f t="shared" si="18"/>
        <v>-160.10000000000036</v>
      </c>
      <c r="K68" s="4">
        <v>8387.1</v>
      </c>
      <c r="L68" s="4">
        <f t="shared" si="19"/>
        <v>1753.4044847065522</v>
      </c>
      <c r="M68" s="4">
        <v>3.5</v>
      </c>
      <c r="N68" s="4">
        <v>1.1596076226714671</v>
      </c>
      <c r="O68" s="4">
        <f t="shared" si="17"/>
        <v>7232.7051288935709</v>
      </c>
      <c r="P68" s="4">
        <f t="shared" si="16"/>
        <v>1512.0670564989171</v>
      </c>
      <c r="Q68" s="3">
        <v>47326</v>
      </c>
      <c r="R68" s="3">
        <v>47082</v>
      </c>
      <c r="S68" s="3">
        <v>46541</v>
      </c>
      <c r="T68" s="3">
        <v>47230</v>
      </c>
      <c r="U68" s="3">
        <v>45608</v>
      </c>
      <c r="V68" s="3">
        <v>45121</v>
      </c>
      <c r="W68" s="3">
        <v>44532</v>
      </c>
      <c r="X68" s="3">
        <v>45942</v>
      </c>
      <c r="Y68" s="3">
        <v>45048</v>
      </c>
      <c r="Z68" s="3">
        <v>44605</v>
      </c>
      <c r="AA68" s="3">
        <v>44029</v>
      </c>
      <c r="AB68" s="3">
        <v>43578</v>
      </c>
      <c r="AC68" s="3">
        <v>42364</v>
      </c>
      <c r="AD68" s="3">
        <v>42308</v>
      </c>
      <c r="AE68" s="3">
        <v>42585</v>
      </c>
      <c r="AF68" s="3">
        <v>43617</v>
      </c>
      <c r="AG68" s="3">
        <v>43109</v>
      </c>
      <c r="AH68" s="3">
        <v>43517</v>
      </c>
      <c r="AI68" s="3">
        <v>42673</v>
      </c>
      <c r="AJ68" s="3">
        <v>43493</v>
      </c>
      <c r="AK68" s="3">
        <v>41566</v>
      </c>
      <c r="AL68" s="3">
        <v>42454</v>
      </c>
      <c r="AM68" s="3">
        <v>45216</v>
      </c>
      <c r="AN68" s="3">
        <v>45885</v>
      </c>
      <c r="AO68" s="3">
        <v>47401</v>
      </c>
      <c r="AP68" s="3">
        <v>50236</v>
      </c>
      <c r="AQ68" s="3">
        <v>52189</v>
      </c>
      <c r="AR68" s="3">
        <v>54554</v>
      </c>
      <c r="AS68" s="3">
        <v>58335</v>
      </c>
      <c r="AT68" s="3">
        <v>63316</v>
      </c>
      <c r="AU68" s="3">
        <v>66505</v>
      </c>
      <c r="AV68" s="3">
        <v>70532</v>
      </c>
      <c r="AW68" s="3">
        <v>74041</v>
      </c>
      <c r="AX68" s="3">
        <v>78855</v>
      </c>
      <c r="AY68" s="3">
        <v>78098</v>
      </c>
      <c r="AZ68" s="3">
        <v>79334</v>
      </c>
      <c r="BA68" s="3">
        <v>80703</v>
      </c>
      <c r="BB68" s="3">
        <v>80993</v>
      </c>
      <c r="BC68" s="3">
        <v>83436</v>
      </c>
      <c r="BD68" s="3">
        <v>82451</v>
      </c>
      <c r="BE68" s="3">
        <v>83120</v>
      </c>
      <c r="BF68" s="3">
        <v>84403</v>
      </c>
      <c r="BG68" s="3">
        <v>84685</v>
      </c>
      <c r="BH68" s="3">
        <v>85199</v>
      </c>
      <c r="BI68" s="3">
        <v>79876</v>
      </c>
      <c r="BJ68" s="3">
        <v>77026</v>
      </c>
      <c r="BK68" s="3">
        <v>75403</v>
      </c>
      <c r="BL68" s="3">
        <v>71454</v>
      </c>
      <c r="BM68" s="3">
        <v>71014</v>
      </c>
      <c r="BN68" s="3">
        <v>66792</v>
      </c>
      <c r="BO68" s="3">
        <v>65309</v>
      </c>
      <c r="BP68" s="3">
        <v>64407</v>
      </c>
      <c r="BQ68" s="3">
        <v>62359</v>
      </c>
      <c r="BR68" s="3">
        <v>61542</v>
      </c>
      <c r="BS68" s="3">
        <v>59671</v>
      </c>
      <c r="BT68" s="3">
        <v>59167</v>
      </c>
      <c r="BU68" s="3">
        <v>58440</v>
      </c>
      <c r="BV68" s="3">
        <v>61151</v>
      </c>
      <c r="BW68" s="3">
        <v>60602</v>
      </c>
      <c r="BX68" s="3">
        <v>62494</v>
      </c>
      <c r="BY68" s="3">
        <v>61322</v>
      </c>
      <c r="BZ68" s="3">
        <v>66600</v>
      </c>
      <c r="CA68" s="3">
        <v>45580</v>
      </c>
      <c r="CB68" s="3">
        <v>53216</v>
      </c>
      <c r="CC68" s="3">
        <v>54583</v>
      </c>
      <c r="CD68" s="3">
        <v>52861</v>
      </c>
      <c r="CE68" s="3">
        <v>52924</v>
      </c>
      <c r="CF68" s="3">
        <v>55827</v>
      </c>
      <c r="CG68" s="3">
        <v>54655</v>
      </c>
      <c r="CH68" s="3">
        <v>52934</v>
      </c>
      <c r="CI68" s="3">
        <v>48192</v>
      </c>
      <c r="CJ68" s="3">
        <v>45058</v>
      </c>
      <c r="CK68" s="3">
        <v>45724</v>
      </c>
      <c r="CL68" s="3">
        <v>43982</v>
      </c>
      <c r="CM68" s="3">
        <v>40787</v>
      </c>
      <c r="CN68" s="3">
        <v>39931</v>
      </c>
      <c r="CO68" s="3">
        <v>39065</v>
      </c>
      <c r="CP68" s="3">
        <v>39331</v>
      </c>
      <c r="CQ68" s="3">
        <v>35188</v>
      </c>
      <c r="CR68" s="3">
        <v>34694</v>
      </c>
      <c r="CS68" s="3">
        <v>34157</v>
      </c>
      <c r="CT68" s="3">
        <v>31317</v>
      </c>
      <c r="CU68" s="3">
        <v>29537</v>
      </c>
      <c r="CV68" s="3">
        <v>26482</v>
      </c>
      <c r="CW68" s="3">
        <v>24786</v>
      </c>
      <c r="CX68" s="3">
        <v>22502</v>
      </c>
      <c r="CY68" s="3">
        <v>19892</v>
      </c>
      <c r="CZ68" s="3">
        <v>17327</v>
      </c>
      <c r="DA68" s="3">
        <v>10076</v>
      </c>
      <c r="DB68" s="3">
        <v>6420</v>
      </c>
      <c r="DC68" s="3">
        <v>5921</v>
      </c>
      <c r="DD68" s="3">
        <v>6123</v>
      </c>
      <c r="DE68" s="3">
        <v>6378</v>
      </c>
      <c r="DF68" s="3">
        <v>5397</v>
      </c>
      <c r="DG68" s="3">
        <v>4278</v>
      </c>
      <c r="DH68" s="3">
        <v>3311</v>
      </c>
      <c r="DI68" s="3">
        <v>2343</v>
      </c>
      <c r="DJ68" s="3">
        <v>1535</v>
      </c>
      <c r="DK68" s="3">
        <v>1005</v>
      </c>
      <c r="DL68" s="3">
        <v>620</v>
      </c>
      <c r="DM68" s="3">
        <v>940</v>
      </c>
      <c r="DN68" s="9">
        <f t="shared" si="21"/>
        <v>4783323</v>
      </c>
      <c r="DO68" s="6">
        <f t="shared" si="22"/>
        <v>0.13047561287414627</v>
      </c>
      <c r="DP68" s="6">
        <f t="shared" si="23"/>
        <v>0.18826828127642645</v>
      </c>
      <c r="DQ68" s="10">
        <f t="shared" si="24"/>
        <v>2.9466753551871786E-2</v>
      </c>
      <c r="DR68" s="6">
        <v>0.51124835182570783</v>
      </c>
    </row>
    <row r="69" spans="1:122">
      <c r="A69" s="1" t="s">
        <v>4</v>
      </c>
      <c r="B69" s="8">
        <v>2009</v>
      </c>
      <c r="C69" s="3">
        <v>1</v>
      </c>
      <c r="D69" s="3">
        <v>1</v>
      </c>
      <c r="E69" s="3">
        <v>0</v>
      </c>
      <c r="F69" s="9">
        <f t="shared" si="20"/>
        <v>4827619</v>
      </c>
      <c r="G69" s="4">
        <v>8487</v>
      </c>
      <c r="H69" s="4">
        <v>1732</v>
      </c>
      <c r="I69" s="4">
        <f t="shared" si="25"/>
        <v>1504.0061796100138</v>
      </c>
      <c r="J69" s="4">
        <f t="shared" si="18"/>
        <v>-154.20000000000073</v>
      </c>
      <c r="K69" s="4">
        <v>8641.2000000000007</v>
      </c>
      <c r="L69" s="4">
        <f t="shared" si="19"/>
        <v>1789.9506982634712</v>
      </c>
      <c r="M69" s="4">
        <v>0.8</v>
      </c>
      <c r="N69" s="4">
        <v>1.1688844836528389</v>
      </c>
      <c r="O69" s="4">
        <f t="shared" si="17"/>
        <v>7392.6894580683429</v>
      </c>
      <c r="P69" s="4">
        <f t="shared" si="16"/>
        <v>1531.3324141918288</v>
      </c>
      <c r="Q69" s="3">
        <v>48234</v>
      </c>
      <c r="R69" s="3">
        <v>47517</v>
      </c>
      <c r="S69" s="3">
        <v>47395</v>
      </c>
      <c r="T69" s="3">
        <v>46852</v>
      </c>
      <c r="U69" s="3">
        <v>47492</v>
      </c>
      <c r="V69" s="3">
        <v>46005</v>
      </c>
      <c r="W69" s="3">
        <v>45445</v>
      </c>
      <c r="X69" s="3">
        <v>44969</v>
      </c>
      <c r="Y69" s="3">
        <v>46394</v>
      </c>
      <c r="Z69" s="3">
        <v>45466</v>
      </c>
      <c r="AA69" s="3">
        <v>45093</v>
      </c>
      <c r="AB69" s="3">
        <v>44578</v>
      </c>
      <c r="AC69" s="3">
        <v>44085</v>
      </c>
      <c r="AD69" s="3">
        <v>42927</v>
      </c>
      <c r="AE69" s="3">
        <v>42891</v>
      </c>
      <c r="AF69" s="3">
        <v>43129</v>
      </c>
      <c r="AG69" s="3">
        <v>44178</v>
      </c>
      <c r="AH69" s="3">
        <v>43621</v>
      </c>
      <c r="AI69" s="3">
        <v>44373</v>
      </c>
      <c r="AJ69" s="3">
        <v>43718</v>
      </c>
      <c r="AK69" s="3">
        <v>44707</v>
      </c>
      <c r="AL69" s="3">
        <v>42962</v>
      </c>
      <c r="AM69" s="3">
        <v>43976</v>
      </c>
      <c r="AN69" s="3">
        <v>46876</v>
      </c>
      <c r="AO69" s="3">
        <v>47739</v>
      </c>
      <c r="AP69" s="3">
        <v>49177</v>
      </c>
      <c r="AQ69" s="3">
        <v>52005</v>
      </c>
      <c r="AR69" s="3">
        <v>53898</v>
      </c>
      <c r="AS69" s="3">
        <v>56429</v>
      </c>
      <c r="AT69" s="3">
        <v>59839</v>
      </c>
      <c r="AU69" s="3">
        <v>64861</v>
      </c>
      <c r="AV69" s="3">
        <v>67645</v>
      </c>
      <c r="AW69" s="3">
        <v>71353</v>
      </c>
      <c r="AX69" s="3">
        <v>74651</v>
      </c>
      <c r="AY69" s="3">
        <v>79369</v>
      </c>
      <c r="AZ69" s="3">
        <v>78626</v>
      </c>
      <c r="BA69" s="3">
        <v>79990</v>
      </c>
      <c r="BB69" s="3">
        <v>81431</v>
      </c>
      <c r="BC69" s="3">
        <v>81532</v>
      </c>
      <c r="BD69" s="3">
        <v>83932</v>
      </c>
      <c r="BE69" s="3">
        <v>82886</v>
      </c>
      <c r="BF69" s="3">
        <v>83630</v>
      </c>
      <c r="BG69" s="3">
        <v>84631</v>
      </c>
      <c r="BH69" s="3">
        <v>84945</v>
      </c>
      <c r="BI69" s="3">
        <v>85565</v>
      </c>
      <c r="BJ69" s="3">
        <v>80116</v>
      </c>
      <c r="BK69" s="3">
        <v>77204</v>
      </c>
      <c r="BL69" s="3">
        <v>75587</v>
      </c>
      <c r="BM69" s="3">
        <v>71662</v>
      </c>
      <c r="BN69" s="3">
        <v>71179</v>
      </c>
      <c r="BO69" s="3">
        <v>66853</v>
      </c>
      <c r="BP69" s="3">
        <v>65488</v>
      </c>
      <c r="BQ69" s="3">
        <v>64432</v>
      </c>
      <c r="BR69" s="3">
        <v>62426</v>
      </c>
      <c r="BS69" s="3">
        <v>61548</v>
      </c>
      <c r="BT69" s="3">
        <v>59641</v>
      </c>
      <c r="BU69" s="3">
        <v>59062</v>
      </c>
      <c r="BV69" s="3">
        <v>58276</v>
      </c>
      <c r="BW69" s="3">
        <v>61036</v>
      </c>
      <c r="BX69" s="3">
        <v>60388</v>
      </c>
      <c r="BY69" s="3">
        <v>62210</v>
      </c>
      <c r="BZ69" s="3">
        <v>61002</v>
      </c>
      <c r="CA69" s="3">
        <v>66240</v>
      </c>
      <c r="CB69" s="3">
        <v>45329</v>
      </c>
      <c r="CC69" s="3">
        <v>52861</v>
      </c>
      <c r="CD69" s="3">
        <v>54152</v>
      </c>
      <c r="CE69" s="3">
        <v>52399</v>
      </c>
      <c r="CF69" s="3">
        <v>52462</v>
      </c>
      <c r="CG69" s="3">
        <v>55303</v>
      </c>
      <c r="CH69" s="3">
        <v>54073</v>
      </c>
      <c r="CI69" s="3">
        <v>52331</v>
      </c>
      <c r="CJ69" s="3">
        <v>47573</v>
      </c>
      <c r="CK69" s="3">
        <v>44392</v>
      </c>
      <c r="CL69" s="3">
        <v>44962</v>
      </c>
      <c r="CM69" s="3">
        <v>43103</v>
      </c>
      <c r="CN69" s="3">
        <v>39883</v>
      </c>
      <c r="CO69" s="3">
        <v>38982</v>
      </c>
      <c r="CP69" s="3">
        <v>37842</v>
      </c>
      <c r="CQ69" s="3">
        <v>38064</v>
      </c>
      <c r="CR69" s="3">
        <v>33839</v>
      </c>
      <c r="CS69" s="3">
        <v>33232</v>
      </c>
      <c r="CT69" s="3">
        <v>32626</v>
      </c>
      <c r="CU69" s="3">
        <v>29635</v>
      </c>
      <c r="CV69" s="3">
        <v>27546</v>
      </c>
      <c r="CW69" s="3">
        <v>24623</v>
      </c>
      <c r="CX69" s="3">
        <v>23075</v>
      </c>
      <c r="CY69" s="3">
        <v>20570</v>
      </c>
      <c r="CZ69" s="3">
        <v>17963</v>
      </c>
      <c r="DA69" s="3">
        <v>15401</v>
      </c>
      <c r="DB69" s="3">
        <v>8834</v>
      </c>
      <c r="DC69" s="3">
        <v>5523</v>
      </c>
      <c r="DD69" s="3">
        <v>4974</v>
      </c>
      <c r="DE69" s="3">
        <v>5084</v>
      </c>
      <c r="DF69" s="3">
        <v>5186</v>
      </c>
      <c r="DG69" s="3">
        <v>4266</v>
      </c>
      <c r="DH69" s="3">
        <v>3275</v>
      </c>
      <c r="DI69" s="3">
        <v>2486</v>
      </c>
      <c r="DJ69" s="3">
        <v>1663</v>
      </c>
      <c r="DK69" s="3">
        <v>1070</v>
      </c>
      <c r="DL69" s="3">
        <v>685</v>
      </c>
      <c r="DM69" s="3">
        <v>985</v>
      </c>
      <c r="DN69" s="9">
        <f t="shared" si="21"/>
        <v>4827619</v>
      </c>
      <c r="DO69" s="6">
        <f t="shared" si="22"/>
        <v>0.13201994606450923</v>
      </c>
      <c r="DP69" s="6">
        <f t="shared" si="23"/>
        <v>0.18782861696418049</v>
      </c>
      <c r="DQ69" s="10">
        <f t="shared" si="24"/>
        <v>2.9651470010371571E-2</v>
      </c>
      <c r="DR69" s="6">
        <v>0.51150743254594033</v>
      </c>
    </row>
    <row r="70" spans="1:122">
      <c r="A70" s="1" t="s">
        <v>4</v>
      </c>
      <c r="B70" s="8">
        <v>2010</v>
      </c>
      <c r="C70" s="3">
        <v>0</v>
      </c>
      <c r="D70" s="3">
        <v>1</v>
      </c>
      <c r="E70" s="3">
        <v>0</v>
      </c>
      <c r="F70" s="9">
        <f t="shared" si="20"/>
        <v>4841933</v>
      </c>
      <c r="G70" s="4">
        <v>8639</v>
      </c>
      <c r="H70" s="4">
        <v>1754</v>
      </c>
      <c r="I70" s="4">
        <f t="shared" si="25"/>
        <v>1502.3786275469056</v>
      </c>
      <c r="J70" s="4">
        <f t="shared" si="18"/>
        <v>-145</v>
      </c>
      <c r="K70" s="4">
        <v>8784</v>
      </c>
      <c r="L70" s="4">
        <f t="shared" si="19"/>
        <v>1814.1514969331463</v>
      </c>
      <c r="M70" s="4">
        <v>1.6</v>
      </c>
      <c r="N70" s="4">
        <v>1.1875866353912843</v>
      </c>
      <c r="O70" s="4">
        <f t="shared" si="17"/>
        <v>7396.5130106957295</v>
      </c>
      <c r="P70" s="4">
        <f t="shared" si="16"/>
        <v>1527.5950763250398</v>
      </c>
      <c r="Q70" s="3">
        <v>46979</v>
      </c>
      <c r="R70" s="3">
        <v>48111</v>
      </c>
      <c r="S70" s="3">
        <v>47359</v>
      </c>
      <c r="T70" s="3">
        <v>47285</v>
      </c>
      <c r="U70" s="3">
        <v>46861</v>
      </c>
      <c r="V70" s="3">
        <v>47432</v>
      </c>
      <c r="W70" s="3">
        <v>46055</v>
      </c>
      <c r="X70" s="3">
        <v>45522</v>
      </c>
      <c r="Y70" s="3">
        <v>45086</v>
      </c>
      <c r="Z70" s="3">
        <v>46651</v>
      </c>
      <c r="AA70" s="3">
        <v>45568</v>
      </c>
      <c r="AB70" s="3">
        <v>45377</v>
      </c>
      <c r="AC70" s="3">
        <v>44873</v>
      </c>
      <c r="AD70" s="3">
        <v>44281</v>
      </c>
      <c r="AE70" s="3">
        <v>43201</v>
      </c>
      <c r="AF70" s="3">
        <v>43165</v>
      </c>
      <c r="AG70" s="3">
        <v>43494</v>
      </c>
      <c r="AH70" s="3">
        <v>44647</v>
      </c>
      <c r="AI70" s="3">
        <v>44145</v>
      </c>
      <c r="AJ70" s="3">
        <v>44992</v>
      </c>
      <c r="AK70" s="3">
        <v>44380</v>
      </c>
      <c r="AL70" s="3">
        <v>45356</v>
      </c>
      <c r="AM70" s="3">
        <v>43701</v>
      </c>
      <c r="AN70" s="3">
        <v>44822</v>
      </c>
      <c r="AO70" s="3">
        <v>47697</v>
      </c>
      <c r="AP70" s="3">
        <v>48565</v>
      </c>
      <c r="AQ70" s="3">
        <v>49886</v>
      </c>
      <c r="AR70" s="3">
        <v>52629</v>
      </c>
      <c r="AS70" s="3">
        <v>54404</v>
      </c>
      <c r="AT70" s="3">
        <v>56856</v>
      </c>
      <c r="AU70" s="3">
        <v>60252</v>
      </c>
      <c r="AV70" s="3">
        <v>64884</v>
      </c>
      <c r="AW70" s="3">
        <v>67573</v>
      </c>
      <c r="AX70" s="3">
        <v>70902</v>
      </c>
      <c r="AY70" s="3">
        <v>74303</v>
      </c>
      <c r="AZ70" s="3">
        <v>79321</v>
      </c>
      <c r="BA70" s="3">
        <v>78759</v>
      </c>
      <c r="BB70" s="3">
        <v>80062</v>
      </c>
      <c r="BC70" s="3">
        <v>81389</v>
      </c>
      <c r="BD70" s="3">
        <v>81600</v>
      </c>
      <c r="BE70" s="3">
        <v>83784</v>
      </c>
      <c r="BF70" s="3">
        <v>82833</v>
      </c>
      <c r="BG70" s="3">
        <v>83611</v>
      </c>
      <c r="BH70" s="3">
        <v>84555</v>
      </c>
      <c r="BI70" s="3">
        <v>84780</v>
      </c>
      <c r="BJ70" s="3">
        <v>85460</v>
      </c>
      <c r="BK70" s="3">
        <v>80038</v>
      </c>
      <c r="BL70" s="3">
        <v>77107</v>
      </c>
      <c r="BM70" s="3">
        <v>75527</v>
      </c>
      <c r="BN70" s="3">
        <v>71527</v>
      </c>
      <c r="BO70" s="3">
        <v>71169</v>
      </c>
      <c r="BP70" s="3">
        <v>66755</v>
      </c>
      <c r="BQ70" s="3">
        <v>65435</v>
      </c>
      <c r="BR70" s="3">
        <v>64273</v>
      </c>
      <c r="BS70" s="3">
        <v>62330</v>
      </c>
      <c r="BT70" s="3">
        <v>61376</v>
      </c>
      <c r="BU70" s="3">
        <v>59408</v>
      </c>
      <c r="BV70" s="3">
        <v>58785</v>
      </c>
      <c r="BW70" s="3">
        <v>58095</v>
      </c>
      <c r="BX70" s="3">
        <v>60703</v>
      </c>
      <c r="BY70" s="3">
        <v>60072</v>
      </c>
      <c r="BZ70" s="3">
        <v>61945</v>
      </c>
      <c r="CA70" s="3">
        <v>60732</v>
      </c>
      <c r="CB70" s="3">
        <v>65800</v>
      </c>
      <c r="CC70" s="3">
        <v>45021</v>
      </c>
      <c r="CD70" s="3">
        <v>52415</v>
      </c>
      <c r="CE70" s="3">
        <v>53695</v>
      </c>
      <c r="CF70" s="3">
        <v>51959</v>
      </c>
      <c r="CG70" s="3">
        <v>51902</v>
      </c>
      <c r="CH70" s="3">
        <v>54710</v>
      </c>
      <c r="CI70" s="3">
        <v>53398</v>
      </c>
      <c r="CJ70" s="3">
        <v>51683</v>
      </c>
      <c r="CK70" s="3">
        <v>46826</v>
      </c>
      <c r="CL70" s="3">
        <v>43560</v>
      </c>
      <c r="CM70" s="3">
        <v>44079</v>
      </c>
      <c r="CN70" s="3">
        <v>42141</v>
      </c>
      <c r="CO70" s="3">
        <v>38849</v>
      </c>
      <c r="CP70" s="3">
        <v>37864</v>
      </c>
      <c r="CQ70" s="3">
        <v>36512</v>
      </c>
      <c r="CR70" s="3">
        <v>36649</v>
      </c>
      <c r="CS70" s="3">
        <v>32341</v>
      </c>
      <c r="CT70" s="3">
        <v>31764</v>
      </c>
      <c r="CU70" s="3">
        <v>30950</v>
      </c>
      <c r="CV70" s="3">
        <v>27777</v>
      </c>
      <c r="CW70" s="3">
        <v>25643</v>
      </c>
      <c r="CX70" s="3">
        <v>22787</v>
      </c>
      <c r="CY70" s="3">
        <v>21115</v>
      </c>
      <c r="CZ70" s="3">
        <v>18643</v>
      </c>
      <c r="DA70" s="3">
        <v>15842</v>
      </c>
      <c r="DB70" s="3">
        <v>13712</v>
      </c>
      <c r="DC70" s="3">
        <v>7705</v>
      </c>
      <c r="DD70" s="3">
        <v>4701</v>
      </c>
      <c r="DE70" s="3">
        <v>4123</v>
      </c>
      <c r="DF70" s="3">
        <v>4078</v>
      </c>
      <c r="DG70" s="3">
        <v>4183</v>
      </c>
      <c r="DH70" s="3">
        <v>3420</v>
      </c>
      <c r="DI70" s="3">
        <v>2497</v>
      </c>
      <c r="DJ70" s="3">
        <v>1863</v>
      </c>
      <c r="DK70" s="3">
        <v>1176</v>
      </c>
      <c r="DL70" s="3">
        <v>782</v>
      </c>
      <c r="DM70" s="3">
        <v>1043</v>
      </c>
      <c r="DN70" s="9">
        <f t="shared" si="21"/>
        <v>4841933</v>
      </c>
      <c r="DO70" s="6">
        <f t="shared" si="22"/>
        <v>0.13513363361285669</v>
      </c>
      <c r="DP70" s="6">
        <f t="shared" si="23"/>
        <v>0.18794477329611955</v>
      </c>
      <c r="DQ70" s="10">
        <f t="shared" si="24"/>
        <v>2.9419861860955118E-2</v>
      </c>
      <c r="DR70" s="6">
        <v>0.51194946315861867</v>
      </c>
    </row>
    <row r="71" spans="1:122">
      <c r="A71" s="1" t="s">
        <v>4</v>
      </c>
      <c r="B71" s="8">
        <v>2011</v>
      </c>
      <c r="C71" s="3">
        <v>0</v>
      </c>
      <c r="D71" s="3">
        <v>1</v>
      </c>
      <c r="E71" s="3">
        <v>1</v>
      </c>
      <c r="F71" s="9">
        <f t="shared" si="20"/>
        <v>4851958</v>
      </c>
      <c r="G71" s="4">
        <v>8570</v>
      </c>
      <c r="H71" s="4">
        <v>1750</v>
      </c>
      <c r="I71" s="4">
        <f t="shared" si="25"/>
        <v>1445.383566887632</v>
      </c>
      <c r="J71" s="4">
        <f t="shared" si="18"/>
        <v>-178.10000000000036</v>
      </c>
      <c r="K71" s="4">
        <v>8748.1</v>
      </c>
      <c r="L71" s="4">
        <f t="shared" si="19"/>
        <v>1803.0040655751761</v>
      </c>
      <c r="M71" s="4">
        <v>2.9</v>
      </c>
      <c r="N71" s="4">
        <v>1.2220266478176314</v>
      </c>
      <c r="O71" s="4">
        <f t="shared" si="17"/>
        <v>7158.6818631352135</v>
      </c>
      <c r="P71" s="4">
        <f t="shared" si="16"/>
        <v>1475.4212347129167</v>
      </c>
      <c r="Q71" s="3">
        <v>46195</v>
      </c>
      <c r="R71" s="3">
        <v>46725</v>
      </c>
      <c r="S71" s="3">
        <v>47802</v>
      </c>
      <c r="T71" s="3">
        <v>47091</v>
      </c>
      <c r="U71" s="3">
        <v>47080</v>
      </c>
      <c r="V71" s="3">
        <v>46724</v>
      </c>
      <c r="W71" s="3">
        <v>47168</v>
      </c>
      <c r="X71" s="3">
        <v>46008</v>
      </c>
      <c r="Y71" s="3">
        <v>45476</v>
      </c>
      <c r="Z71" s="3">
        <v>45141</v>
      </c>
      <c r="AA71" s="3">
        <v>46727</v>
      </c>
      <c r="AB71" s="3">
        <v>45589</v>
      </c>
      <c r="AC71" s="3">
        <v>45526</v>
      </c>
      <c r="AD71" s="3">
        <v>45118</v>
      </c>
      <c r="AE71" s="3">
        <v>44452</v>
      </c>
      <c r="AF71" s="3">
        <v>43394</v>
      </c>
      <c r="AG71" s="3">
        <v>43434</v>
      </c>
      <c r="AH71" s="3">
        <v>43759</v>
      </c>
      <c r="AI71" s="3">
        <v>45084</v>
      </c>
      <c r="AJ71" s="3">
        <v>44683</v>
      </c>
      <c r="AK71" s="3">
        <v>45482</v>
      </c>
      <c r="AL71" s="3">
        <v>44995</v>
      </c>
      <c r="AM71" s="3">
        <v>46078</v>
      </c>
      <c r="AN71" s="3">
        <v>44637</v>
      </c>
      <c r="AO71" s="3">
        <v>45643</v>
      </c>
      <c r="AP71" s="3">
        <v>48637</v>
      </c>
      <c r="AQ71" s="3">
        <v>49354</v>
      </c>
      <c r="AR71" s="3">
        <v>50677</v>
      </c>
      <c r="AS71" s="3">
        <v>53258</v>
      </c>
      <c r="AT71" s="3">
        <v>54798</v>
      </c>
      <c r="AU71" s="3">
        <v>57171</v>
      </c>
      <c r="AV71" s="3">
        <v>60187</v>
      </c>
      <c r="AW71" s="3">
        <v>64806</v>
      </c>
      <c r="AX71" s="3">
        <v>67321</v>
      </c>
      <c r="AY71" s="3">
        <v>70693</v>
      </c>
      <c r="AZ71" s="3">
        <v>74273</v>
      </c>
      <c r="BA71" s="3">
        <v>79379</v>
      </c>
      <c r="BB71" s="3">
        <v>78887</v>
      </c>
      <c r="BC71" s="3">
        <v>80079</v>
      </c>
      <c r="BD71" s="3">
        <v>81306</v>
      </c>
      <c r="BE71" s="3">
        <v>81611</v>
      </c>
      <c r="BF71" s="3">
        <v>83637</v>
      </c>
      <c r="BG71" s="3">
        <v>82809</v>
      </c>
      <c r="BH71" s="3">
        <v>83615</v>
      </c>
      <c r="BI71" s="3">
        <v>84434</v>
      </c>
      <c r="BJ71" s="3">
        <v>84599</v>
      </c>
      <c r="BK71" s="3">
        <v>85333</v>
      </c>
      <c r="BL71" s="3">
        <v>79893</v>
      </c>
      <c r="BM71" s="3">
        <v>76937</v>
      </c>
      <c r="BN71" s="3">
        <v>75436</v>
      </c>
      <c r="BO71" s="3">
        <v>71422</v>
      </c>
      <c r="BP71" s="3">
        <v>71065</v>
      </c>
      <c r="BQ71" s="3">
        <v>66627</v>
      </c>
      <c r="BR71" s="3">
        <v>65376</v>
      </c>
      <c r="BS71" s="3">
        <v>64182</v>
      </c>
      <c r="BT71" s="3">
        <v>62197</v>
      </c>
      <c r="BU71" s="3">
        <v>61184</v>
      </c>
      <c r="BV71" s="3">
        <v>59243</v>
      </c>
      <c r="BW71" s="3">
        <v>58531</v>
      </c>
      <c r="BX71" s="3">
        <v>57805</v>
      </c>
      <c r="BY71" s="3">
        <v>60354</v>
      </c>
      <c r="BZ71" s="3">
        <v>59707</v>
      </c>
      <c r="CA71" s="3">
        <v>61572</v>
      </c>
      <c r="CB71" s="3">
        <v>60369</v>
      </c>
      <c r="CC71" s="3">
        <v>65394</v>
      </c>
      <c r="CD71" s="3">
        <v>44668</v>
      </c>
      <c r="CE71" s="3">
        <v>51981</v>
      </c>
      <c r="CF71" s="3">
        <v>53155</v>
      </c>
      <c r="CG71" s="3">
        <v>51381</v>
      </c>
      <c r="CH71" s="3">
        <v>51282</v>
      </c>
      <c r="CI71" s="3">
        <v>54007</v>
      </c>
      <c r="CJ71" s="3">
        <v>52652</v>
      </c>
      <c r="CK71" s="3">
        <v>50857</v>
      </c>
      <c r="CL71" s="3">
        <v>46040</v>
      </c>
      <c r="CM71" s="3">
        <v>42649</v>
      </c>
      <c r="CN71" s="3">
        <v>43136</v>
      </c>
      <c r="CO71" s="3">
        <v>41185</v>
      </c>
      <c r="CP71" s="3">
        <v>37633</v>
      </c>
      <c r="CQ71" s="3">
        <v>36710</v>
      </c>
      <c r="CR71" s="3">
        <v>35218</v>
      </c>
      <c r="CS71" s="3">
        <v>35073</v>
      </c>
      <c r="CT71" s="3">
        <v>30851</v>
      </c>
      <c r="CU71" s="3">
        <v>30086</v>
      </c>
      <c r="CV71" s="3">
        <v>28974</v>
      </c>
      <c r="CW71" s="3">
        <v>25821</v>
      </c>
      <c r="CX71" s="3">
        <v>23709</v>
      </c>
      <c r="CY71" s="3">
        <v>20850</v>
      </c>
      <c r="CZ71" s="3">
        <v>19197</v>
      </c>
      <c r="DA71" s="3">
        <v>16549</v>
      </c>
      <c r="DB71" s="3">
        <v>13965</v>
      </c>
      <c r="DC71" s="3">
        <v>11920</v>
      </c>
      <c r="DD71" s="3">
        <v>6528</v>
      </c>
      <c r="DE71" s="3">
        <v>3931</v>
      </c>
      <c r="DF71" s="3">
        <v>3393</v>
      </c>
      <c r="DG71" s="3">
        <v>3228</v>
      </c>
      <c r="DH71" s="3">
        <v>3340</v>
      </c>
      <c r="DI71" s="3">
        <v>2666</v>
      </c>
      <c r="DJ71" s="3">
        <v>1896</v>
      </c>
      <c r="DK71" s="3">
        <v>1318</v>
      </c>
      <c r="DL71" s="3">
        <v>828</v>
      </c>
      <c r="DM71" s="3">
        <v>1112</v>
      </c>
      <c r="DN71" s="9">
        <f t="shared" si="21"/>
        <v>4851958</v>
      </c>
      <c r="DO71" s="6">
        <f t="shared" si="22"/>
        <v>0.13835960657532484</v>
      </c>
      <c r="DP71" s="6">
        <f t="shared" si="23"/>
        <v>0.18813641832843567</v>
      </c>
      <c r="DQ71" s="10">
        <f t="shared" si="24"/>
        <v>2.900313646573198E-2</v>
      </c>
      <c r="DR71" s="6">
        <v>0.51286470328061373</v>
      </c>
    </row>
    <row r="72" spans="1:122">
      <c r="A72" s="1" t="s">
        <v>4</v>
      </c>
      <c r="B72" s="8">
        <v>2012</v>
      </c>
      <c r="C72" s="3">
        <v>1</v>
      </c>
      <c r="D72" s="3">
        <v>1</v>
      </c>
      <c r="E72" s="3">
        <v>1</v>
      </c>
      <c r="F72" s="9">
        <f t="shared" si="20"/>
        <v>4853657</v>
      </c>
      <c r="G72" s="4">
        <v>8437</v>
      </c>
      <c r="H72" s="4">
        <v>1733</v>
      </c>
      <c r="I72" s="4">
        <f t="shared" si="25"/>
        <v>1377.012773973074</v>
      </c>
      <c r="J72" s="4">
        <f t="shared" si="18"/>
        <v>-276.29999999999927</v>
      </c>
      <c r="K72" s="4">
        <v>8713.2999999999993</v>
      </c>
      <c r="L72" s="4">
        <f t="shared" si="19"/>
        <v>1795.2030808934376</v>
      </c>
      <c r="M72" s="4">
        <v>3.3</v>
      </c>
      <c r="N72" s="4">
        <v>1.262353527195613</v>
      </c>
      <c r="O72" s="4">
        <f t="shared" si="17"/>
        <v>6902.4245683038325</v>
      </c>
      <c r="P72" s="4">
        <f t="shared" si="16"/>
        <v>1422.1080245892597</v>
      </c>
      <c r="Q72" s="3">
        <v>44460</v>
      </c>
      <c r="R72" s="3">
        <v>46070</v>
      </c>
      <c r="S72" s="3">
        <v>46589</v>
      </c>
      <c r="T72" s="3">
        <v>47677</v>
      </c>
      <c r="U72" s="3">
        <v>47142</v>
      </c>
      <c r="V72" s="3">
        <v>47090</v>
      </c>
      <c r="W72" s="3">
        <v>46735</v>
      </c>
      <c r="X72" s="3">
        <v>47128</v>
      </c>
      <c r="Y72" s="3">
        <v>46009</v>
      </c>
      <c r="Z72" s="3">
        <v>45399</v>
      </c>
      <c r="AA72" s="3">
        <v>45130</v>
      </c>
      <c r="AB72" s="3">
        <v>46717</v>
      </c>
      <c r="AC72" s="3">
        <v>45498</v>
      </c>
      <c r="AD72" s="3">
        <v>45464</v>
      </c>
      <c r="AE72" s="3">
        <v>45091</v>
      </c>
      <c r="AF72" s="3">
        <v>44406</v>
      </c>
      <c r="AG72" s="3">
        <v>43406</v>
      </c>
      <c r="AH72" s="3">
        <v>43585</v>
      </c>
      <c r="AI72" s="3">
        <v>43946</v>
      </c>
      <c r="AJ72" s="3">
        <v>45506</v>
      </c>
      <c r="AK72" s="3">
        <v>45124</v>
      </c>
      <c r="AL72" s="3">
        <v>46157</v>
      </c>
      <c r="AM72" s="3">
        <v>45937</v>
      </c>
      <c r="AN72" s="3">
        <v>47231</v>
      </c>
      <c r="AO72" s="3">
        <v>46005</v>
      </c>
      <c r="AP72" s="3">
        <v>46987</v>
      </c>
      <c r="AQ72" s="3">
        <v>50094</v>
      </c>
      <c r="AR72" s="3">
        <v>50635</v>
      </c>
      <c r="AS72" s="3">
        <v>52005</v>
      </c>
      <c r="AT72" s="3">
        <v>54467</v>
      </c>
      <c r="AU72" s="3">
        <v>56055</v>
      </c>
      <c r="AV72" s="3">
        <v>57911</v>
      </c>
      <c r="AW72" s="3">
        <v>60676</v>
      </c>
      <c r="AX72" s="3">
        <v>64980</v>
      </c>
      <c r="AY72" s="3">
        <v>67673</v>
      </c>
      <c r="AZ72" s="3">
        <v>70901</v>
      </c>
      <c r="BA72" s="3">
        <v>74458</v>
      </c>
      <c r="BB72" s="3">
        <v>79311</v>
      </c>
      <c r="BC72" s="3">
        <v>78752</v>
      </c>
      <c r="BD72" s="3">
        <v>79911</v>
      </c>
      <c r="BE72" s="3">
        <v>81007</v>
      </c>
      <c r="BF72" s="3">
        <v>81310</v>
      </c>
      <c r="BG72" s="3">
        <v>83402</v>
      </c>
      <c r="BH72" s="3">
        <v>82442</v>
      </c>
      <c r="BI72" s="3">
        <v>83144</v>
      </c>
      <c r="BJ72" s="3">
        <v>83704</v>
      </c>
      <c r="BK72" s="3">
        <v>83973</v>
      </c>
      <c r="BL72" s="3">
        <v>84718</v>
      </c>
      <c r="BM72" s="3">
        <v>79283</v>
      </c>
      <c r="BN72" s="3">
        <v>76391</v>
      </c>
      <c r="BO72" s="3">
        <v>74708</v>
      </c>
      <c r="BP72" s="3">
        <v>70927</v>
      </c>
      <c r="BQ72" s="3">
        <v>70700</v>
      </c>
      <c r="BR72" s="3">
        <v>66353</v>
      </c>
      <c r="BS72" s="3">
        <v>65068</v>
      </c>
      <c r="BT72" s="3">
        <v>63982</v>
      </c>
      <c r="BU72" s="3">
        <v>61898</v>
      </c>
      <c r="BV72" s="3">
        <v>60893</v>
      </c>
      <c r="BW72" s="3">
        <v>58860</v>
      </c>
      <c r="BX72" s="3">
        <v>58041</v>
      </c>
      <c r="BY72" s="3">
        <v>57218</v>
      </c>
      <c r="BZ72" s="3">
        <v>59785</v>
      </c>
      <c r="CA72" s="3">
        <v>59050</v>
      </c>
      <c r="CB72" s="3">
        <v>60843</v>
      </c>
      <c r="CC72" s="3">
        <v>59547</v>
      </c>
      <c r="CD72" s="3">
        <v>64309</v>
      </c>
      <c r="CE72" s="3">
        <v>44089</v>
      </c>
      <c r="CF72" s="3">
        <v>51166</v>
      </c>
      <c r="CG72" s="3">
        <v>52250</v>
      </c>
      <c r="CH72" s="3">
        <v>50475</v>
      </c>
      <c r="CI72" s="3">
        <v>50281</v>
      </c>
      <c r="CJ72" s="3">
        <v>52841</v>
      </c>
      <c r="CK72" s="3">
        <v>51458</v>
      </c>
      <c r="CL72" s="3">
        <v>49631</v>
      </c>
      <c r="CM72" s="3">
        <v>44852</v>
      </c>
      <c r="CN72" s="3">
        <v>41543</v>
      </c>
      <c r="CO72" s="3">
        <v>41848</v>
      </c>
      <c r="CP72" s="3">
        <v>39866</v>
      </c>
      <c r="CQ72" s="3">
        <v>36254</v>
      </c>
      <c r="CR72" s="3">
        <v>35283</v>
      </c>
      <c r="CS72" s="3">
        <v>33650</v>
      </c>
      <c r="CT72" s="3">
        <v>33300</v>
      </c>
      <c r="CU72" s="3">
        <v>29153</v>
      </c>
      <c r="CV72" s="3">
        <v>28253</v>
      </c>
      <c r="CW72" s="3">
        <v>26862</v>
      </c>
      <c r="CX72" s="3">
        <v>23801</v>
      </c>
      <c r="CY72" s="3">
        <v>21697</v>
      </c>
      <c r="CZ72" s="3">
        <v>18883</v>
      </c>
      <c r="DA72" s="3">
        <v>17222</v>
      </c>
      <c r="DB72" s="3">
        <v>14523</v>
      </c>
      <c r="DC72" s="3">
        <v>12208</v>
      </c>
      <c r="DD72" s="3">
        <v>10157</v>
      </c>
      <c r="DE72" s="3">
        <v>5453</v>
      </c>
      <c r="DF72" s="3">
        <v>3214</v>
      </c>
      <c r="DG72" s="3">
        <v>2712</v>
      </c>
      <c r="DH72" s="3">
        <v>2514</v>
      </c>
      <c r="DI72" s="3">
        <v>2624</v>
      </c>
      <c r="DJ72" s="3">
        <v>2080</v>
      </c>
      <c r="DK72" s="3">
        <v>1394</v>
      </c>
      <c r="DL72" s="3">
        <v>944</v>
      </c>
      <c r="DM72" s="3">
        <v>1302</v>
      </c>
      <c r="DN72" s="9">
        <f t="shared" si="21"/>
        <v>4853657</v>
      </c>
      <c r="DO72" s="6">
        <f t="shared" si="22"/>
        <v>0.1412382457186406</v>
      </c>
      <c r="DP72" s="6">
        <f t="shared" si="23"/>
        <v>0.18804109973160443</v>
      </c>
      <c r="DQ72" s="10">
        <f t="shared" si="24"/>
        <v>2.8250657184881421E-2</v>
      </c>
      <c r="DR72" s="6">
        <v>0.5131528659730179</v>
      </c>
    </row>
    <row r="73" spans="1:122" ht="15.75" customHeight="1">
      <c r="A73" s="1" t="s">
        <v>4</v>
      </c>
      <c r="B73" s="8">
        <v>2013</v>
      </c>
      <c r="C73" s="3">
        <v>1</v>
      </c>
      <c r="D73" s="3">
        <v>1</v>
      </c>
      <c r="E73" s="3">
        <v>1</v>
      </c>
      <c r="F73" s="9">
        <f t="shared" si="20"/>
        <v>4881756</v>
      </c>
      <c r="G73" s="4">
        <v>8355</v>
      </c>
      <c r="H73" s="4">
        <v>1704</v>
      </c>
      <c r="I73" s="4">
        <f t="shared" si="25"/>
        <v>1339.7040650608783</v>
      </c>
      <c r="J73" s="4">
        <f t="shared" si="18"/>
        <v>-344.20000000000073</v>
      </c>
      <c r="K73" s="4">
        <v>8699.2000000000007</v>
      </c>
      <c r="L73" s="4">
        <f t="shared" si="19"/>
        <v>1781.9817295251958</v>
      </c>
      <c r="M73" s="4">
        <v>1.2</v>
      </c>
      <c r="N73" s="4">
        <v>1.2775017695219604</v>
      </c>
      <c r="O73" s="4">
        <f t="shared" si="17"/>
        <v>6809.5404699558503</v>
      </c>
      <c r="P73" s="4">
        <f t="shared" si="16"/>
        <v>1394.8957035042004</v>
      </c>
      <c r="Q73" s="3">
        <v>43708</v>
      </c>
      <c r="R73" s="3">
        <v>44808</v>
      </c>
      <c r="S73" s="3">
        <v>46372</v>
      </c>
      <c r="T73" s="3">
        <v>46898</v>
      </c>
      <c r="U73" s="3">
        <v>47961</v>
      </c>
      <c r="V73" s="3">
        <v>47395</v>
      </c>
      <c r="W73" s="3">
        <v>47424</v>
      </c>
      <c r="X73" s="3">
        <v>46955</v>
      </c>
      <c r="Y73" s="3">
        <v>47296</v>
      </c>
      <c r="Z73" s="3">
        <v>46237</v>
      </c>
      <c r="AA73" s="3">
        <v>45591</v>
      </c>
      <c r="AB73" s="3">
        <v>45387</v>
      </c>
      <c r="AC73" s="3">
        <v>46979</v>
      </c>
      <c r="AD73" s="3">
        <v>45734</v>
      </c>
      <c r="AE73" s="3">
        <v>45769</v>
      </c>
      <c r="AF73" s="3">
        <v>45427</v>
      </c>
      <c r="AG73" s="3">
        <v>44659</v>
      </c>
      <c r="AH73" s="3">
        <v>43715</v>
      </c>
      <c r="AI73" s="3">
        <v>43933</v>
      </c>
      <c r="AJ73" s="3">
        <v>44436</v>
      </c>
      <c r="AK73" s="3">
        <v>46076</v>
      </c>
      <c r="AL73" s="3">
        <v>45874</v>
      </c>
      <c r="AM73" s="3">
        <v>46790</v>
      </c>
      <c r="AN73" s="3">
        <v>46604</v>
      </c>
      <c r="AO73" s="3">
        <v>48093</v>
      </c>
      <c r="AP73" s="3">
        <v>46842</v>
      </c>
      <c r="AQ73" s="3">
        <v>47681</v>
      </c>
      <c r="AR73" s="3">
        <v>50971</v>
      </c>
      <c r="AS73" s="3">
        <v>51259</v>
      </c>
      <c r="AT73" s="3">
        <v>52679</v>
      </c>
      <c r="AU73" s="3">
        <v>54864</v>
      </c>
      <c r="AV73" s="3">
        <v>56551</v>
      </c>
      <c r="AW73" s="3">
        <v>58493</v>
      </c>
      <c r="AX73" s="3">
        <v>61347</v>
      </c>
      <c r="AY73" s="3">
        <v>65428</v>
      </c>
      <c r="AZ73" s="3">
        <v>68278</v>
      </c>
      <c r="BA73" s="3">
        <v>71473</v>
      </c>
      <c r="BB73" s="3">
        <v>74746</v>
      </c>
      <c r="BC73" s="3">
        <v>79798</v>
      </c>
      <c r="BD73" s="3">
        <v>79218</v>
      </c>
      <c r="BE73" s="3">
        <v>80426</v>
      </c>
      <c r="BF73" s="3">
        <v>81741</v>
      </c>
      <c r="BG73" s="3">
        <v>81829</v>
      </c>
      <c r="BH73" s="3">
        <v>83667</v>
      </c>
      <c r="BI73" s="3">
        <v>82887</v>
      </c>
      <c r="BJ73" s="3">
        <v>83499</v>
      </c>
      <c r="BK73" s="3">
        <v>84202</v>
      </c>
      <c r="BL73" s="3">
        <v>84291</v>
      </c>
      <c r="BM73" s="3">
        <v>85131</v>
      </c>
      <c r="BN73" s="3">
        <v>79646</v>
      </c>
      <c r="BO73" s="3">
        <v>76710</v>
      </c>
      <c r="BP73" s="3">
        <v>74925</v>
      </c>
      <c r="BQ73" s="3">
        <v>71177</v>
      </c>
      <c r="BR73" s="3">
        <v>70854</v>
      </c>
      <c r="BS73" s="3">
        <v>66380</v>
      </c>
      <c r="BT73" s="3">
        <v>65174</v>
      </c>
      <c r="BU73" s="3">
        <v>64011</v>
      </c>
      <c r="BV73" s="3">
        <v>61853</v>
      </c>
      <c r="BW73" s="3">
        <v>60954</v>
      </c>
      <c r="BX73" s="3">
        <v>58781</v>
      </c>
      <c r="BY73" s="3">
        <v>57921</v>
      </c>
      <c r="BZ73" s="3">
        <v>57228</v>
      </c>
      <c r="CA73" s="3">
        <v>59625</v>
      </c>
      <c r="CB73" s="3">
        <v>58910</v>
      </c>
      <c r="CC73" s="3">
        <v>60642</v>
      </c>
      <c r="CD73" s="3">
        <v>59255</v>
      </c>
      <c r="CE73" s="3">
        <v>63990</v>
      </c>
      <c r="CF73" s="3">
        <v>43797</v>
      </c>
      <c r="CG73" s="3">
        <v>50743</v>
      </c>
      <c r="CH73" s="3">
        <v>51828</v>
      </c>
      <c r="CI73" s="3">
        <v>50035</v>
      </c>
      <c r="CJ73" s="3">
        <v>49735</v>
      </c>
      <c r="CK73" s="3">
        <v>52276</v>
      </c>
      <c r="CL73" s="3">
        <v>50761</v>
      </c>
      <c r="CM73" s="3">
        <v>48905</v>
      </c>
      <c r="CN73" s="3">
        <v>44110</v>
      </c>
      <c r="CO73" s="3">
        <v>40698</v>
      </c>
      <c r="CP73" s="3">
        <v>40906</v>
      </c>
      <c r="CQ73" s="3">
        <v>38766</v>
      </c>
      <c r="CR73" s="3">
        <v>35098</v>
      </c>
      <c r="CS73" s="3">
        <v>33990</v>
      </c>
      <c r="CT73" s="3">
        <v>32331</v>
      </c>
      <c r="CU73" s="3">
        <v>31769</v>
      </c>
      <c r="CV73" s="3">
        <v>27561</v>
      </c>
      <c r="CW73" s="3">
        <v>26503</v>
      </c>
      <c r="CX73" s="3">
        <v>24937</v>
      </c>
      <c r="CY73" s="3">
        <v>21855</v>
      </c>
      <c r="CZ73" s="3">
        <v>19696</v>
      </c>
      <c r="DA73" s="3">
        <v>16874</v>
      </c>
      <c r="DB73" s="3">
        <v>15218</v>
      </c>
      <c r="DC73" s="3">
        <v>12464</v>
      </c>
      <c r="DD73" s="3">
        <v>10314</v>
      </c>
      <c r="DE73" s="3">
        <v>8439</v>
      </c>
      <c r="DF73" s="3">
        <v>4401</v>
      </c>
      <c r="DG73" s="3">
        <v>2561</v>
      </c>
      <c r="DH73" s="3">
        <v>2134</v>
      </c>
      <c r="DI73" s="3">
        <v>1860</v>
      </c>
      <c r="DJ73" s="3">
        <v>1894</v>
      </c>
      <c r="DK73" s="3">
        <v>1473</v>
      </c>
      <c r="DL73" s="3">
        <v>970</v>
      </c>
      <c r="DM73" s="3">
        <v>1396</v>
      </c>
      <c r="DN73" s="9">
        <f t="shared" si="21"/>
        <v>4881756</v>
      </c>
      <c r="DO73" s="6">
        <f t="shared" si="22"/>
        <v>0.14336951703444417</v>
      </c>
      <c r="DP73" s="6">
        <f t="shared" si="23"/>
        <v>0.18942917261739423</v>
      </c>
      <c r="DQ73" s="10">
        <f t="shared" si="24"/>
        <v>2.7631040961490088E-2</v>
      </c>
      <c r="DR73" s="6">
        <v>0.51289310649692443</v>
      </c>
    </row>
    <row r="74" spans="1:122">
      <c r="A74" s="1" t="s">
        <v>4</v>
      </c>
      <c r="B74" s="8">
        <v>2014</v>
      </c>
      <c r="C74" s="3">
        <v>1</v>
      </c>
      <c r="D74" s="3">
        <v>1</v>
      </c>
      <c r="E74" s="3">
        <v>1</v>
      </c>
      <c r="F74" s="9">
        <f t="shared" si="20"/>
        <v>4926818</v>
      </c>
      <c r="G74" s="4">
        <v>8484</v>
      </c>
      <c r="H74" s="4">
        <v>1722</v>
      </c>
      <c r="I74" s="4">
        <f t="shared" si="25"/>
        <v>1345.2559094912776</v>
      </c>
      <c r="J74" s="4">
        <f t="shared" si="18"/>
        <v>-293.20000000000073</v>
      </c>
      <c r="K74" s="4">
        <v>8777.2000000000007</v>
      </c>
      <c r="L74" s="4">
        <f t="shared" si="19"/>
        <v>1781.5149656431392</v>
      </c>
      <c r="M74" s="4">
        <v>0.2</v>
      </c>
      <c r="N74" s="4">
        <v>1.2800567730610044</v>
      </c>
      <c r="O74" s="4">
        <f t="shared" si="17"/>
        <v>6856.8833701110389</v>
      </c>
      <c r="P74" s="4">
        <f t="shared" si="16"/>
        <v>1391.7468374336211</v>
      </c>
      <c r="Q74" s="3">
        <v>41583</v>
      </c>
      <c r="R74" s="3">
        <v>44127</v>
      </c>
      <c r="S74" s="3">
        <v>45198</v>
      </c>
      <c r="T74" s="3">
        <v>46656</v>
      </c>
      <c r="U74" s="3">
        <v>47220</v>
      </c>
      <c r="V74" s="3">
        <v>48353</v>
      </c>
      <c r="W74" s="3">
        <v>47649</v>
      </c>
      <c r="X74" s="3">
        <v>47676</v>
      </c>
      <c r="Y74" s="3">
        <v>47287</v>
      </c>
      <c r="Z74" s="3">
        <v>47699</v>
      </c>
      <c r="AA74" s="3">
        <v>46597</v>
      </c>
      <c r="AB74" s="3">
        <v>46061</v>
      </c>
      <c r="AC74" s="3">
        <v>45751</v>
      </c>
      <c r="AD74" s="3">
        <v>47431</v>
      </c>
      <c r="AE74" s="3">
        <v>46187</v>
      </c>
      <c r="AF74" s="3">
        <v>46181</v>
      </c>
      <c r="AG74" s="3">
        <v>45906</v>
      </c>
      <c r="AH74" s="3">
        <v>45244</v>
      </c>
      <c r="AI74" s="3">
        <v>44311</v>
      </c>
      <c r="AJ74" s="3">
        <v>44584</v>
      </c>
      <c r="AK74" s="3">
        <v>44985</v>
      </c>
      <c r="AL74" s="3">
        <v>46747</v>
      </c>
      <c r="AM74" s="3">
        <v>46524</v>
      </c>
      <c r="AN74" s="3">
        <v>47575</v>
      </c>
      <c r="AO74" s="3">
        <v>47583</v>
      </c>
      <c r="AP74" s="3">
        <v>49015</v>
      </c>
      <c r="AQ74" s="3">
        <v>47434</v>
      </c>
      <c r="AR74" s="3">
        <v>48521</v>
      </c>
      <c r="AS74" s="3">
        <v>51452</v>
      </c>
      <c r="AT74" s="3">
        <v>52247</v>
      </c>
      <c r="AU74" s="3">
        <v>53259</v>
      </c>
      <c r="AV74" s="3">
        <v>55769</v>
      </c>
      <c r="AW74" s="3">
        <v>57095</v>
      </c>
      <c r="AX74" s="3">
        <v>58997</v>
      </c>
      <c r="AY74" s="3">
        <v>61832</v>
      </c>
      <c r="AZ74" s="3">
        <v>66156</v>
      </c>
      <c r="BA74" s="3">
        <v>68707</v>
      </c>
      <c r="BB74" s="3">
        <v>72140</v>
      </c>
      <c r="BC74" s="3">
        <v>75688</v>
      </c>
      <c r="BD74" s="3">
        <v>80721</v>
      </c>
      <c r="BE74" s="3">
        <v>80095</v>
      </c>
      <c r="BF74" s="3">
        <v>81280</v>
      </c>
      <c r="BG74" s="3">
        <v>82408</v>
      </c>
      <c r="BH74" s="3">
        <v>82607</v>
      </c>
      <c r="BI74" s="3">
        <v>84698</v>
      </c>
      <c r="BJ74" s="3">
        <v>83810</v>
      </c>
      <c r="BK74" s="3">
        <v>84507</v>
      </c>
      <c r="BL74" s="3">
        <v>85107</v>
      </c>
      <c r="BM74" s="3">
        <v>85243</v>
      </c>
      <c r="BN74" s="3">
        <v>85913</v>
      </c>
      <c r="BO74" s="3">
        <v>80364</v>
      </c>
      <c r="BP74" s="3">
        <v>77390</v>
      </c>
      <c r="BQ74" s="3">
        <v>75775</v>
      </c>
      <c r="BR74" s="3">
        <v>71791</v>
      </c>
      <c r="BS74" s="3">
        <v>71391</v>
      </c>
      <c r="BT74" s="3">
        <v>66832</v>
      </c>
      <c r="BU74" s="3">
        <v>65495</v>
      </c>
      <c r="BV74" s="3">
        <v>64239</v>
      </c>
      <c r="BW74" s="3">
        <v>62163</v>
      </c>
      <c r="BX74" s="3">
        <v>61076</v>
      </c>
      <c r="BY74" s="3">
        <v>59022</v>
      </c>
      <c r="BZ74" s="3">
        <v>58122</v>
      </c>
      <c r="CA74" s="3">
        <v>57334</v>
      </c>
      <c r="CB74" s="3">
        <v>59691</v>
      </c>
      <c r="CC74" s="3">
        <v>58950</v>
      </c>
      <c r="CD74" s="3">
        <v>60671</v>
      </c>
      <c r="CE74" s="3">
        <v>59282</v>
      </c>
      <c r="CF74" s="3">
        <v>64044</v>
      </c>
      <c r="CG74" s="3">
        <v>43659</v>
      </c>
      <c r="CH74" s="3">
        <v>50627</v>
      </c>
      <c r="CI74" s="3">
        <v>51531</v>
      </c>
      <c r="CJ74" s="3">
        <v>49794</v>
      </c>
      <c r="CK74" s="3">
        <v>49395</v>
      </c>
      <c r="CL74" s="3">
        <v>51852</v>
      </c>
      <c r="CM74" s="3">
        <v>50315</v>
      </c>
      <c r="CN74" s="3">
        <v>48315</v>
      </c>
      <c r="CO74" s="3">
        <v>43454</v>
      </c>
      <c r="CP74" s="3">
        <v>39977</v>
      </c>
      <c r="CQ74" s="3">
        <v>40017</v>
      </c>
      <c r="CR74" s="3">
        <v>37794</v>
      </c>
      <c r="CS74" s="3">
        <v>34074</v>
      </c>
      <c r="CT74" s="3">
        <v>32807</v>
      </c>
      <c r="CU74" s="3">
        <v>30966</v>
      </c>
      <c r="CV74" s="3">
        <v>30310</v>
      </c>
      <c r="CW74" s="3">
        <v>25995</v>
      </c>
      <c r="CX74" s="3">
        <v>24697</v>
      </c>
      <c r="CY74" s="3">
        <v>23006</v>
      </c>
      <c r="CZ74" s="3">
        <v>20004</v>
      </c>
      <c r="DA74" s="3">
        <v>17691</v>
      </c>
      <c r="DB74" s="3">
        <v>15046</v>
      </c>
      <c r="DC74" s="3">
        <v>13293</v>
      </c>
      <c r="DD74" s="3">
        <v>10695</v>
      </c>
      <c r="DE74" s="3">
        <v>8663</v>
      </c>
      <c r="DF74" s="3">
        <v>7004</v>
      </c>
      <c r="DG74" s="3">
        <v>3483</v>
      </c>
      <c r="DH74" s="3">
        <v>2028</v>
      </c>
      <c r="DI74" s="3">
        <v>1605</v>
      </c>
      <c r="DJ74" s="3">
        <v>1368</v>
      </c>
      <c r="DK74" s="3">
        <v>1361</v>
      </c>
      <c r="DL74" s="3">
        <v>1021</v>
      </c>
      <c r="DM74" s="3">
        <v>1523</v>
      </c>
      <c r="DN74" s="9">
        <f t="shared" si="21"/>
        <v>4926818</v>
      </c>
      <c r="DO74" s="6">
        <f t="shared" si="22"/>
        <v>0.14564227864719176</v>
      </c>
      <c r="DP74" s="6">
        <f t="shared" si="23"/>
        <v>0.19134824951926374</v>
      </c>
      <c r="DQ74" s="10">
        <f t="shared" si="24"/>
        <v>2.6570496413709621E-2</v>
      </c>
      <c r="DR74" s="6">
        <v>0.51245712750095496</v>
      </c>
    </row>
    <row r="75" spans="1:122">
      <c r="A75" s="1" t="s">
        <v>4</v>
      </c>
      <c r="B75" s="8">
        <v>2015</v>
      </c>
      <c r="C75" s="3">
        <v>0</v>
      </c>
      <c r="D75" s="3">
        <v>1</v>
      </c>
      <c r="E75" s="3">
        <v>1</v>
      </c>
      <c r="F75" s="9">
        <f t="shared" si="20"/>
        <v>4927596</v>
      </c>
      <c r="G75" s="4">
        <v>8597</v>
      </c>
      <c r="H75" s="4">
        <v>1747</v>
      </c>
      <c r="I75" s="4">
        <f t="shared" si="25"/>
        <v>1361.5968040143907</v>
      </c>
      <c r="J75" s="4">
        <f t="shared" si="18"/>
        <v>-237.5</v>
      </c>
      <c r="K75" s="4">
        <v>8834.5</v>
      </c>
      <c r="L75" s="4">
        <f t="shared" si="19"/>
        <v>1792.8620771670405</v>
      </c>
      <c r="M75" s="4">
        <v>0.1</v>
      </c>
      <c r="N75" s="4">
        <v>1.2813368298340653</v>
      </c>
      <c r="O75" s="4">
        <f t="shared" si="17"/>
        <v>6894.7522574092236</v>
      </c>
      <c r="P75" s="4">
        <f t="shared" si="16"/>
        <v>1399.2121629714011</v>
      </c>
      <c r="Q75" s="3">
        <v>40358</v>
      </c>
      <c r="R75" s="3">
        <v>41719</v>
      </c>
      <c r="S75" s="3">
        <v>44024</v>
      </c>
      <c r="T75" s="3">
        <v>45103</v>
      </c>
      <c r="U75" s="3">
        <v>46556</v>
      </c>
      <c r="V75" s="3">
        <v>47217</v>
      </c>
      <c r="W75" s="3">
        <v>48237</v>
      </c>
      <c r="X75" s="3">
        <v>47587</v>
      </c>
      <c r="Y75" s="3">
        <v>47601</v>
      </c>
      <c r="Z75" s="3">
        <v>47174</v>
      </c>
      <c r="AA75" s="3">
        <v>47659</v>
      </c>
      <c r="AB75" s="3">
        <v>46599</v>
      </c>
      <c r="AC75" s="3">
        <v>46071</v>
      </c>
      <c r="AD75" s="3">
        <v>45779</v>
      </c>
      <c r="AE75" s="3">
        <v>47488</v>
      </c>
      <c r="AF75" s="3">
        <v>46229</v>
      </c>
      <c r="AG75" s="3">
        <v>46211</v>
      </c>
      <c r="AH75" s="3">
        <v>46000</v>
      </c>
      <c r="AI75" s="3">
        <v>45368</v>
      </c>
      <c r="AJ75" s="3">
        <v>44566</v>
      </c>
      <c r="AK75" s="3">
        <v>44882</v>
      </c>
      <c r="AL75" s="3">
        <v>45168</v>
      </c>
      <c r="AM75" s="3">
        <v>47082</v>
      </c>
      <c r="AN75" s="3">
        <v>46979</v>
      </c>
      <c r="AO75" s="3">
        <v>48117</v>
      </c>
      <c r="AP75" s="3">
        <v>47940</v>
      </c>
      <c r="AQ75" s="3">
        <v>49445</v>
      </c>
      <c r="AR75" s="3">
        <v>47835</v>
      </c>
      <c r="AS75" s="3">
        <v>48828</v>
      </c>
      <c r="AT75" s="3">
        <v>51729</v>
      </c>
      <c r="AU75" s="3">
        <v>52331</v>
      </c>
      <c r="AV75" s="3">
        <v>53542</v>
      </c>
      <c r="AW75" s="3">
        <v>55969</v>
      </c>
      <c r="AX75" s="3">
        <v>57169</v>
      </c>
      <c r="AY75" s="3">
        <v>59093</v>
      </c>
      <c r="AZ75" s="3">
        <v>61916</v>
      </c>
      <c r="BA75" s="3">
        <v>66156</v>
      </c>
      <c r="BB75" s="3">
        <v>68629</v>
      </c>
      <c r="BC75" s="3">
        <v>72009</v>
      </c>
      <c r="BD75" s="3">
        <v>75638</v>
      </c>
      <c r="BE75" s="3">
        <v>80743</v>
      </c>
      <c r="BF75" s="3">
        <v>80016</v>
      </c>
      <c r="BG75" s="3">
        <v>81287</v>
      </c>
      <c r="BH75" s="3">
        <v>82320</v>
      </c>
      <c r="BI75" s="3">
        <v>82566</v>
      </c>
      <c r="BJ75" s="3">
        <v>84672</v>
      </c>
      <c r="BK75" s="3">
        <v>83707</v>
      </c>
      <c r="BL75" s="3">
        <v>84419</v>
      </c>
      <c r="BM75" s="3">
        <v>84863</v>
      </c>
      <c r="BN75" s="3">
        <v>85111</v>
      </c>
      <c r="BO75" s="3">
        <v>85722</v>
      </c>
      <c r="BP75" s="3">
        <v>80240</v>
      </c>
      <c r="BQ75" s="3">
        <v>77254</v>
      </c>
      <c r="BR75" s="3">
        <v>75646</v>
      </c>
      <c r="BS75" s="3">
        <v>71494</v>
      </c>
      <c r="BT75" s="3">
        <v>71182</v>
      </c>
      <c r="BU75" s="3">
        <v>66579</v>
      </c>
      <c r="BV75" s="3">
        <v>65300</v>
      </c>
      <c r="BW75" s="3">
        <v>64040</v>
      </c>
      <c r="BX75" s="3">
        <v>61900</v>
      </c>
      <c r="BY75" s="3">
        <v>60789</v>
      </c>
      <c r="BZ75" s="3">
        <v>58684</v>
      </c>
      <c r="CA75" s="3">
        <v>57787</v>
      </c>
      <c r="CB75" s="3">
        <v>57042</v>
      </c>
      <c r="CC75" s="3">
        <v>59333</v>
      </c>
      <c r="CD75" s="3">
        <v>58542</v>
      </c>
      <c r="CE75" s="3">
        <v>60146</v>
      </c>
      <c r="CF75" s="3">
        <v>58769</v>
      </c>
      <c r="CG75" s="3">
        <v>63476</v>
      </c>
      <c r="CH75" s="3">
        <v>43259</v>
      </c>
      <c r="CI75" s="3">
        <v>50076</v>
      </c>
      <c r="CJ75" s="3">
        <v>50926</v>
      </c>
      <c r="CK75" s="3">
        <v>49165</v>
      </c>
      <c r="CL75" s="3">
        <v>48680</v>
      </c>
      <c r="CM75" s="3">
        <v>51066</v>
      </c>
      <c r="CN75" s="3">
        <v>49422</v>
      </c>
      <c r="CO75" s="3">
        <v>47244</v>
      </c>
      <c r="CP75" s="3">
        <v>42455</v>
      </c>
      <c r="CQ75" s="3">
        <v>38953</v>
      </c>
      <c r="CR75" s="3">
        <v>38836</v>
      </c>
      <c r="CS75" s="3">
        <v>36497</v>
      </c>
      <c r="CT75" s="3">
        <v>32749</v>
      </c>
      <c r="CU75" s="3">
        <v>31338</v>
      </c>
      <c r="CV75" s="3">
        <v>29408</v>
      </c>
      <c r="CW75" s="3">
        <v>28562</v>
      </c>
      <c r="CX75" s="3">
        <v>24346</v>
      </c>
      <c r="CY75" s="3">
        <v>22873</v>
      </c>
      <c r="CZ75" s="3">
        <v>21000</v>
      </c>
      <c r="DA75" s="3">
        <v>18020</v>
      </c>
      <c r="DB75" s="3">
        <v>15698</v>
      </c>
      <c r="DC75" s="3">
        <v>13177</v>
      </c>
      <c r="DD75" s="3">
        <v>11439</v>
      </c>
      <c r="DE75" s="3">
        <v>8981</v>
      </c>
      <c r="DF75" s="3">
        <v>7133</v>
      </c>
      <c r="DG75" s="3">
        <v>5581</v>
      </c>
      <c r="DH75" s="3">
        <v>2725</v>
      </c>
      <c r="DI75" s="3">
        <v>1549</v>
      </c>
      <c r="DJ75" s="3">
        <v>1228</v>
      </c>
      <c r="DK75" s="3">
        <v>1002</v>
      </c>
      <c r="DL75" s="3">
        <v>961</v>
      </c>
      <c r="DM75" s="3">
        <v>1615</v>
      </c>
      <c r="DN75" s="9">
        <f t="shared" si="21"/>
        <v>4927596</v>
      </c>
      <c r="DO75" s="6">
        <f t="shared" si="22"/>
        <v>0.1486787877902328</v>
      </c>
      <c r="DP75" s="6">
        <f t="shared" si="23"/>
        <v>0.19419286808415301</v>
      </c>
      <c r="DQ75" s="10">
        <f t="shared" si="24"/>
        <v>2.5590774893071593E-2</v>
      </c>
      <c r="DR75" s="6">
        <v>0.51246855464611951</v>
      </c>
    </row>
    <row r="76" spans="1:122">
      <c r="A76" s="1" t="s">
        <v>4</v>
      </c>
      <c r="B76" s="8">
        <v>2016</v>
      </c>
      <c r="C76" s="3">
        <v>0</v>
      </c>
      <c r="D76" s="3">
        <v>1</v>
      </c>
      <c r="E76" s="3">
        <v>1</v>
      </c>
      <c r="F76" s="9">
        <f t="shared" si="20"/>
        <v>4915123</v>
      </c>
      <c r="G76" s="4">
        <v>8710</v>
      </c>
      <c r="H76" s="4">
        <v>1773</v>
      </c>
      <c r="I76" s="4">
        <f t="shared" si="25"/>
        <v>1384.3788859369022</v>
      </c>
      <c r="J76" s="4">
        <f t="shared" si="18"/>
        <v>-299.29999999999927</v>
      </c>
      <c r="K76" s="4">
        <v>9009.2999999999993</v>
      </c>
      <c r="L76" s="4">
        <f t="shared" si="19"/>
        <v>1832.9754921697788</v>
      </c>
      <c r="M76" s="4">
        <v>-0.1</v>
      </c>
      <c r="N76" s="4">
        <v>1.2800554930042312</v>
      </c>
      <c r="O76" s="4">
        <f t="shared" si="17"/>
        <v>7038.2104910589369</v>
      </c>
      <c r="P76" s="4">
        <f t="shared" si="16"/>
        <v>1431.9500226258706</v>
      </c>
      <c r="Q76" s="3">
        <v>38734</v>
      </c>
      <c r="R76" s="3">
        <v>40550</v>
      </c>
      <c r="S76" s="3">
        <v>41663</v>
      </c>
      <c r="T76" s="3">
        <v>43924</v>
      </c>
      <c r="U76" s="3">
        <v>44991</v>
      </c>
      <c r="V76" s="3">
        <v>46371</v>
      </c>
      <c r="W76" s="3">
        <v>47108</v>
      </c>
      <c r="X76" s="3">
        <v>48061</v>
      </c>
      <c r="Y76" s="3">
        <v>47436</v>
      </c>
      <c r="Z76" s="3">
        <v>47444</v>
      </c>
      <c r="AA76" s="3">
        <v>47047</v>
      </c>
      <c r="AB76" s="3">
        <v>47574</v>
      </c>
      <c r="AC76" s="3">
        <v>46513</v>
      </c>
      <c r="AD76" s="3">
        <v>46026</v>
      </c>
      <c r="AE76" s="3">
        <v>45721</v>
      </c>
      <c r="AF76" s="3">
        <v>47453</v>
      </c>
      <c r="AG76" s="3">
        <v>46261</v>
      </c>
      <c r="AH76" s="3">
        <v>46226</v>
      </c>
      <c r="AI76" s="3">
        <v>46138</v>
      </c>
      <c r="AJ76" s="3">
        <v>45616</v>
      </c>
      <c r="AK76" s="3">
        <v>44809</v>
      </c>
      <c r="AL76" s="3">
        <v>45090</v>
      </c>
      <c r="AM76" s="3">
        <v>45341</v>
      </c>
      <c r="AN76" s="3">
        <v>47350</v>
      </c>
      <c r="AO76" s="3">
        <v>47215</v>
      </c>
      <c r="AP76" s="3">
        <v>48408</v>
      </c>
      <c r="AQ76" s="3">
        <v>48238</v>
      </c>
      <c r="AR76" s="3">
        <v>49631</v>
      </c>
      <c r="AS76" s="3">
        <v>48128</v>
      </c>
      <c r="AT76" s="3">
        <v>49059</v>
      </c>
      <c r="AU76" s="3">
        <v>51901</v>
      </c>
      <c r="AV76" s="3">
        <v>52352</v>
      </c>
      <c r="AW76" s="3">
        <v>53383</v>
      </c>
      <c r="AX76" s="3">
        <v>55810</v>
      </c>
      <c r="AY76" s="3">
        <v>57079</v>
      </c>
      <c r="AZ76" s="3">
        <v>58929</v>
      </c>
      <c r="BA76" s="3">
        <v>61601</v>
      </c>
      <c r="BB76" s="3">
        <v>66064</v>
      </c>
      <c r="BC76" s="3">
        <v>68476</v>
      </c>
      <c r="BD76" s="3">
        <v>71816</v>
      </c>
      <c r="BE76" s="3">
        <v>75470</v>
      </c>
      <c r="BF76" s="3">
        <v>80439</v>
      </c>
      <c r="BG76" s="3">
        <v>79715</v>
      </c>
      <c r="BH76" s="3">
        <v>81026</v>
      </c>
      <c r="BI76" s="3">
        <v>82083</v>
      </c>
      <c r="BJ76" s="3">
        <v>82222</v>
      </c>
      <c r="BK76" s="3">
        <v>84419</v>
      </c>
      <c r="BL76" s="3">
        <v>83509</v>
      </c>
      <c r="BM76" s="3">
        <v>84121</v>
      </c>
      <c r="BN76" s="3">
        <v>84711</v>
      </c>
      <c r="BO76" s="3">
        <v>84854</v>
      </c>
      <c r="BP76" s="3">
        <v>85476</v>
      </c>
      <c r="BQ76" s="3">
        <v>79986</v>
      </c>
      <c r="BR76" s="3">
        <v>76979</v>
      </c>
      <c r="BS76" s="3">
        <v>75360</v>
      </c>
      <c r="BT76" s="3">
        <v>71265</v>
      </c>
      <c r="BU76" s="3">
        <v>70909</v>
      </c>
      <c r="BV76" s="3">
        <v>66362</v>
      </c>
      <c r="BW76" s="3">
        <v>65043</v>
      </c>
      <c r="BX76" s="3">
        <v>63814</v>
      </c>
      <c r="BY76" s="3">
        <v>61545</v>
      </c>
      <c r="BZ76" s="3">
        <v>60464</v>
      </c>
      <c r="CA76" s="3">
        <v>58400</v>
      </c>
      <c r="CB76" s="3">
        <v>57416</v>
      </c>
      <c r="CC76" s="3">
        <v>56627</v>
      </c>
      <c r="CD76" s="3">
        <v>58893</v>
      </c>
      <c r="CE76" s="3">
        <v>58107</v>
      </c>
      <c r="CF76" s="3">
        <v>59591</v>
      </c>
      <c r="CG76" s="3">
        <v>58168</v>
      </c>
      <c r="CH76" s="3">
        <v>62768</v>
      </c>
      <c r="CI76" s="3">
        <v>42766</v>
      </c>
      <c r="CJ76" s="3">
        <v>49382</v>
      </c>
      <c r="CK76" s="3">
        <v>50145</v>
      </c>
      <c r="CL76" s="3">
        <v>48424</v>
      </c>
      <c r="CM76" s="3">
        <v>47768</v>
      </c>
      <c r="CN76" s="3">
        <v>50015</v>
      </c>
      <c r="CO76" s="3">
        <v>48415</v>
      </c>
      <c r="CP76" s="3">
        <v>46106</v>
      </c>
      <c r="CQ76" s="3">
        <v>41274</v>
      </c>
      <c r="CR76" s="3">
        <v>37693</v>
      </c>
      <c r="CS76" s="3">
        <v>37382</v>
      </c>
      <c r="CT76" s="3">
        <v>35045</v>
      </c>
      <c r="CU76" s="3">
        <v>31103</v>
      </c>
      <c r="CV76" s="3">
        <v>29558</v>
      </c>
      <c r="CW76" s="3">
        <v>27541</v>
      </c>
      <c r="CX76" s="3">
        <v>26540</v>
      </c>
      <c r="CY76" s="3">
        <v>22295</v>
      </c>
      <c r="CZ76" s="3">
        <v>20629</v>
      </c>
      <c r="DA76" s="3">
        <v>18721</v>
      </c>
      <c r="DB76" s="3">
        <v>15763</v>
      </c>
      <c r="DC76" s="3">
        <v>13475</v>
      </c>
      <c r="DD76" s="3">
        <v>11013</v>
      </c>
      <c r="DE76" s="3">
        <v>9438</v>
      </c>
      <c r="DF76" s="3">
        <v>7284</v>
      </c>
      <c r="DG76" s="3">
        <v>5618</v>
      </c>
      <c r="DH76" s="3">
        <v>4241</v>
      </c>
      <c r="DI76" s="3">
        <v>2009</v>
      </c>
      <c r="DJ76" s="3">
        <v>1117</v>
      </c>
      <c r="DK76" s="3">
        <v>846</v>
      </c>
      <c r="DL76" s="3">
        <v>669</v>
      </c>
      <c r="DM76" s="3">
        <v>1569</v>
      </c>
      <c r="DN76" s="9">
        <f t="shared" si="21"/>
        <v>4915123</v>
      </c>
      <c r="DO76" s="6">
        <f t="shared" si="22"/>
        <v>0.15077506707360122</v>
      </c>
      <c r="DP76" s="6">
        <f t="shared" si="23"/>
        <v>0.197785080861659</v>
      </c>
      <c r="DQ76" s="10">
        <f t="shared" si="24"/>
        <v>2.4607115630676996E-2</v>
      </c>
      <c r="DR76" s="6">
        <v>0.51241871261410954</v>
      </c>
    </row>
    <row r="77" spans="1:122">
      <c r="A77" s="1" t="s">
        <v>5</v>
      </c>
      <c r="B77" s="8">
        <v>2002</v>
      </c>
      <c r="C77" s="3">
        <v>0</v>
      </c>
      <c r="D77" s="3">
        <v>0</v>
      </c>
      <c r="E77" s="3">
        <v>0</v>
      </c>
      <c r="F77" s="9">
        <f t="shared" si="20"/>
        <v>1183437</v>
      </c>
      <c r="G77" s="4">
        <v>1679.9</v>
      </c>
      <c r="H77" s="4">
        <v>1414.54</v>
      </c>
      <c r="I77" s="4">
        <f>H77</f>
        <v>1414.54</v>
      </c>
      <c r="J77" s="4">
        <f t="shared" si="18"/>
        <v>21.400000000000091</v>
      </c>
      <c r="K77" s="4">
        <v>1658.5</v>
      </c>
      <c r="L77" s="4">
        <f t="shared" si="19"/>
        <v>1401.4265229158798</v>
      </c>
      <c r="M77" s="4"/>
      <c r="N77" s="4"/>
      <c r="O77" s="4">
        <f>K77</f>
        <v>1658.5</v>
      </c>
      <c r="P77" s="4">
        <f>L77</f>
        <v>1401.4265229158798</v>
      </c>
      <c r="Q77" s="3">
        <v>9547</v>
      </c>
      <c r="R77" s="3">
        <v>9550</v>
      </c>
      <c r="S77" s="3">
        <v>9291</v>
      </c>
      <c r="T77" s="3">
        <v>9162</v>
      </c>
      <c r="U77" s="3">
        <v>8804</v>
      </c>
      <c r="V77" s="3">
        <v>9097</v>
      </c>
      <c r="W77" s="3">
        <v>8752</v>
      </c>
      <c r="X77" s="3">
        <v>8614</v>
      </c>
      <c r="Y77" s="3">
        <v>8738</v>
      </c>
      <c r="Z77" s="3">
        <v>9364</v>
      </c>
      <c r="AA77" s="3">
        <v>9201</v>
      </c>
      <c r="AB77" s="3">
        <v>9137</v>
      </c>
      <c r="AC77" s="3">
        <v>9079</v>
      </c>
      <c r="AD77" s="3">
        <v>8964</v>
      </c>
      <c r="AE77" s="3">
        <v>8326</v>
      </c>
      <c r="AF77" s="3">
        <v>8726</v>
      </c>
      <c r="AG77" s="3">
        <v>9149</v>
      </c>
      <c r="AH77" s="3">
        <v>9413</v>
      </c>
      <c r="AI77" s="3">
        <v>9478</v>
      </c>
      <c r="AJ77" s="3">
        <v>9956</v>
      </c>
      <c r="AK77" s="3">
        <v>10330</v>
      </c>
      <c r="AL77" s="3">
        <v>11014</v>
      </c>
      <c r="AM77" s="3">
        <v>11839</v>
      </c>
      <c r="AN77" s="3">
        <v>13251</v>
      </c>
      <c r="AO77" s="3">
        <v>13590</v>
      </c>
      <c r="AP77" s="3">
        <v>14988</v>
      </c>
      <c r="AQ77" s="3">
        <v>16000</v>
      </c>
      <c r="AR77" s="3">
        <v>17579</v>
      </c>
      <c r="AS77" s="3">
        <v>17759</v>
      </c>
      <c r="AT77" s="3">
        <v>18518</v>
      </c>
      <c r="AU77" s="3">
        <v>18615</v>
      </c>
      <c r="AV77" s="3">
        <v>18762</v>
      </c>
      <c r="AW77" s="3">
        <v>19150</v>
      </c>
      <c r="AX77" s="3">
        <v>18794</v>
      </c>
      <c r="AY77" s="3">
        <v>19070</v>
      </c>
      <c r="AZ77" s="3">
        <v>19531</v>
      </c>
      <c r="BA77" s="3">
        <v>19810</v>
      </c>
      <c r="BB77" s="3">
        <v>20187</v>
      </c>
      <c r="BC77" s="3">
        <v>19219</v>
      </c>
      <c r="BD77" s="3">
        <v>18239</v>
      </c>
      <c r="BE77" s="3">
        <v>17955</v>
      </c>
      <c r="BF77" s="3">
        <v>17240</v>
      </c>
      <c r="BG77" s="3">
        <v>17134</v>
      </c>
      <c r="BH77" s="3">
        <v>16062</v>
      </c>
      <c r="BI77" s="3">
        <v>15785</v>
      </c>
      <c r="BJ77" s="3">
        <v>15872</v>
      </c>
      <c r="BK77" s="3">
        <v>15544</v>
      </c>
      <c r="BL77" s="3">
        <v>15562</v>
      </c>
      <c r="BM77" s="3">
        <v>15511</v>
      </c>
      <c r="BN77" s="3">
        <v>15551</v>
      </c>
      <c r="BO77" s="3">
        <v>15573</v>
      </c>
      <c r="BP77" s="3">
        <v>16766</v>
      </c>
      <c r="BQ77" s="3">
        <v>16649</v>
      </c>
      <c r="BR77" s="3">
        <v>17919</v>
      </c>
      <c r="BS77" s="3">
        <v>18022</v>
      </c>
      <c r="BT77" s="3">
        <v>19230</v>
      </c>
      <c r="BU77" s="3">
        <v>13353</v>
      </c>
      <c r="BV77" s="3">
        <v>16038</v>
      </c>
      <c r="BW77" s="3">
        <v>15961</v>
      </c>
      <c r="BX77" s="3">
        <v>16255</v>
      </c>
      <c r="BY77" s="3">
        <v>16650</v>
      </c>
      <c r="BZ77" s="3">
        <v>17744</v>
      </c>
      <c r="CA77" s="3">
        <v>17117</v>
      </c>
      <c r="CB77" s="3">
        <v>16416</v>
      </c>
      <c r="CC77" s="3">
        <v>15053</v>
      </c>
      <c r="CD77" s="3">
        <v>14035</v>
      </c>
      <c r="CE77" s="3">
        <v>13929</v>
      </c>
      <c r="CF77" s="3">
        <v>13303</v>
      </c>
      <c r="CG77" s="3">
        <v>12957</v>
      </c>
      <c r="CH77" s="3">
        <v>12819</v>
      </c>
      <c r="CI77" s="3">
        <v>12704</v>
      </c>
      <c r="CJ77" s="3">
        <v>13144</v>
      </c>
      <c r="CK77" s="3">
        <v>12044</v>
      </c>
      <c r="CL77" s="3">
        <v>11814</v>
      </c>
      <c r="CM77" s="3">
        <v>11955</v>
      </c>
      <c r="CN77" s="3">
        <v>11907</v>
      </c>
      <c r="CO77" s="3">
        <v>11460</v>
      </c>
      <c r="CP77" s="3">
        <v>11304</v>
      </c>
      <c r="CQ77" s="3">
        <v>11253</v>
      </c>
      <c r="CR77" s="3">
        <v>10605</v>
      </c>
      <c r="CS77" s="3">
        <v>10631</v>
      </c>
      <c r="CT77" s="3">
        <v>10125</v>
      </c>
      <c r="CU77" s="3">
        <v>5947</v>
      </c>
      <c r="CV77" s="3">
        <v>3551</v>
      </c>
      <c r="CW77" s="3">
        <v>3676</v>
      </c>
      <c r="CX77" s="3">
        <v>3854</v>
      </c>
      <c r="CY77" s="3">
        <v>4858</v>
      </c>
      <c r="CZ77" s="3">
        <v>4962</v>
      </c>
      <c r="DA77" s="3">
        <v>4407</v>
      </c>
      <c r="DB77" s="3">
        <v>3860</v>
      </c>
      <c r="DC77" s="3">
        <v>3207</v>
      </c>
      <c r="DD77" s="3">
        <v>2654</v>
      </c>
      <c r="DE77" s="3">
        <v>2041</v>
      </c>
      <c r="DF77" s="3">
        <v>1392</v>
      </c>
      <c r="DG77" s="3">
        <v>1135</v>
      </c>
      <c r="DH77" s="3">
        <v>792</v>
      </c>
      <c r="DI77" s="3">
        <v>564</v>
      </c>
      <c r="DJ77" s="3">
        <v>375</v>
      </c>
      <c r="DK77" s="3">
        <v>243</v>
      </c>
      <c r="DL77" s="3">
        <v>148</v>
      </c>
      <c r="DM77" s="3">
        <v>227</v>
      </c>
      <c r="DN77" s="9">
        <f t="shared" si="21"/>
        <v>1183437</v>
      </c>
      <c r="DO77" s="6">
        <f t="shared" si="22"/>
        <v>0.14714344743319671</v>
      </c>
      <c r="DP77" s="6">
        <f t="shared" si="23"/>
        <v>0.20581070221735503</v>
      </c>
      <c r="DQ77" s="10">
        <f t="shared" si="24"/>
        <v>2.3987757692213441E-2</v>
      </c>
      <c r="DR77" s="6">
        <v>0.519224090509254</v>
      </c>
    </row>
    <row r="78" spans="1:122">
      <c r="A78" s="1" t="s">
        <v>5</v>
      </c>
      <c r="B78" s="8">
        <v>2003</v>
      </c>
      <c r="C78" s="3">
        <v>0</v>
      </c>
      <c r="D78" s="3">
        <v>0</v>
      </c>
      <c r="E78" s="3">
        <v>0</v>
      </c>
      <c r="F78" s="9">
        <f t="shared" si="20"/>
        <v>1188528</v>
      </c>
      <c r="G78" s="4">
        <v>1746</v>
      </c>
      <c r="H78" s="4">
        <v>1461.23</v>
      </c>
      <c r="I78" s="4">
        <f>G78/F78*1000000/N78</f>
        <v>1429.0311879623675</v>
      </c>
      <c r="J78" s="4">
        <f t="shared" si="18"/>
        <v>14.299999999999955</v>
      </c>
      <c r="K78" s="4">
        <v>1731.7</v>
      </c>
      <c r="L78" s="4">
        <f t="shared" si="19"/>
        <v>1457.0123716058856</v>
      </c>
      <c r="M78" s="4">
        <v>2.8</v>
      </c>
      <c r="N78" s="4">
        <v>1.028</v>
      </c>
      <c r="O78" s="4">
        <f>K78/N78</f>
        <v>1684.5330739299611</v>
      </c>
      <c r="P78" s="4">
        <f t="shared" ref="P78:P91" si="26">L78/N78</f>
        <v>1417.3272097333518</v>
      </c>
      <c r="Q78" s="3">
        <v>9581</v>
      </c>
      <c r="R78" s="3">
        <v>9635</v>
      </c>
      <c r="S78" s="3">
        <v>9678</v>
      </c>
      <c r="T78" s="3">
        <v>9430</v>
      </c>
      <c r="U78" s="3">
        <v>9285</v>
      </c>
      <c r="V78" s="3">
        <v>8940</v>
      </c>
      <c r="W78" s="3">
        <v>9228</v>
      </c>
      <c r="X78" s="3">
        <v>8853</v>
      </c>
      <c r="Y78" s="3">
        <v>8714</v>
      </c>
      <c r="Z78" s="3">
        <v>8822</v>
      </c>
      <c r="AA78" s="3">
        <v>9460</v>
      </c>
      <c r="AB78" s="3">
        <v>9274</v>
      </c>
      <c r="AC78" s="3">
        <v>9239</v>
      </c>
      <c r="AD78" s="3">
        <v>9141</v>
      </c>
      <c r="AE78" s="3">
        <v>9026</v>
      </c>
      <c r="AF78" s="3">
        <v>8378</v>
      </c>
      <c r="AG78" s="3">
        <v>8777</v>
      </c>
      <c r="AH78" s="3">
        <v>9231</v>
      </c>
      <c r="AI78" s="3">
        <v>9506</v>
      </c>
      <c r="AJ78" s="3">
        <v>9584</v>
      </c>
      <c r="AK78" s="3">
        <v>10088</v>
      </c>
      <c r="AL78" s="3">
        <v>10499</v>
      </c>
      <c r="AM78" s="3">
        <v>11285</v>
      </c>
      <c r="AN78" s="3">
        <v>12234</v>
      </c>
      <c r="AO78" s="3">
        <v>13663</v>
      </c>
      <c r="AP78" s="3">
        <v>13991</v>
      </c>
      <c r="AQ78" s="3">
        <v>15329</v>
      </c>
      <c r="AR78" s="3">
        <v>16355</v>
      </c>
      <c r="AS78" s="3">
        <v>17933</v>
      </c>
      <c r="AT78" s="3">
        <v>18041</v>
      </c>
      <c r="AU78" s="3">
        <v>18874</v>
      </c>
      <c r="AV78" s="3">
        <v>18915</v>
      </c>
      <c r="AW78" s="3">
        <v>19018</v>
      </c>
      <c r="AX78" s="3">
        <v>19414</v>
      </c>
      <c r="AY78" s="3">
        <v>19040</v>
      </c>
      <c r="AZ78" s="3">
        <v>19290</v>
      </c>
      <c r="BA78" s="3">
        <v>19795</v>
      </c>
      <c r="BB78" s="3">
        <v>20004</v>
      </c>
      <c r="BC78" s="3">
        <v>20344</v>
      </c>
      <c r="BD78" s="3">
        <v>19327</v>
      </c>
      <c r="BE78" s="3">
        <v>18334</v>
      </c>
      <c r="BF78" s="3">
        <v>18035</v>
      </c>
      <c r="BG78" s="3">
        <v>17353</v>
      </c>
      <c r="BH78" s="3">
        <v>17206</v>
      </c>
      <c r="BI78" s="3">
        <v>16148</v>
      </c>
      <c r="BJ78" s="3">
        <v>15842</v>
      </c>
      <c r="BK78" s="3">
        <v>15945</v>
      </c>
      <c r="BL78" s="3">
        <v>15643</v>
      </c>
      <c r="BM78" s="3">
        <v>15613</v>
      </c>
      <c r="BN78" s="3">
        <v>15546</v>
      </c>
      <c r="BO78" s="3">
        <v>15576</v>
      </c>
      <c r="BP78" s="3">
        <v>15585</v>
      </c>
      <c r="BQ78" s="3">
        <v>16737</v>
      </c>
      <c r="BR78" s="3">
        <v>16633</v>
      </c>
      <c r="BS78" s="3">
        <v>17891</v>
      </c>
      <c r="BT78" s="3">
        <v>18016</v>
      </c>
      <c r="BU78" s="3">
        <v>19227</v>
      </c>
      <c r="BV78" s="3">
        <v>13350</v>
      </c>
      <c r="BW78" s="3">
        <v>15970</v>
      </c>
      <c r="BX78" s="3">
        <v>15906</v>
      </c>
      <c r="BY78" s="3">
        <v>16176</v>
      </c>
      <c r="BZ78" s="3">
        <v>16557</v>
      </c>
      <c r="CA78" s="3">
        <v>17631</v>
      </c>
      <c r="CB78" s="3">
        <v>17014</v>
      </c>
      <c r="CC78" s="3">
        <v>16318</v>
      </c>
      <c r="CD78" s="3">
        <v>14951</v>
      </c>
      <c r="CE78" s="3">
        <v>13935</v>
      </c>
      <c r="CF78" s="3">
        <v>13783</v>
      </c>
      <c r="CG78" s="3">
        <v>13155</v>
      </c>
      <c r="CH78" s="3">
        <v>12796</v>
      </c>
      <c r="CI78" s="3">
        <v>12610</v>
      </c>
      <c r="CJ78" s="3">
        <v>12458</v>
      </c>
      <c r="CK78" s="3">
        <v>12874</v>
      </c>
      <c r="CL78" s="3">
        <v>11771</v>
      </c>
      <c r="CM78" s="3">
        <v>11520</v>
      </c>
      <c r="CN78" s="3">
        <v>11617</v>
      </c>
      <c r="CO78" s="3">
        <v>11558</v>
      </c>
      <c r="CP78" s="3">
        <v>11070</v>
      </c>
      <c r="CQ78" s="3">
        <v>10903</v>
      </c>
      <c r="CR78" s="3">
        <v>10737</v>
      </c>
      <c r="CS78" s="3">
        <v>10149</v>
      </c>
      <c r="CT78" s="3">
        <v>10110</v>
      </c>
      <c r="CU78" s="3">
        <v>9497</v>
      </c>
      <c r="CV78" s="3">
        <v>5545</v>
      </c>
      <c r="CW78" s="3">
        <v>3291</v>
      </c>
      <c r="CX78" s="3">
        <v>3366</v>
      </c>
      <c r="CY78" s="3">
        <v>3483</v>
      </c>
      <c r="CZ78" s="3">
        <v>4355</v>
      </c>
      <c r="DA78" s="3">
        <v>4343</v>
      </c>
      <c r="DB78" s="3">
        <v>3764</v>
      </c>
      <c r="DC78" s="3">
        <v>3293</v>
      </c>
      <c r="DD78" s="3">
        <v>2674</v>
      </c>
      <c r="DE78" s="3">
        <v>2174</v>
      </c>
      <c r="DF78" s="3">
        <v>1647</v>
      </c>
      <c r="DG78" s="3">
        <v>1109</v>
      </c>
      <c r="DH78" s="3">
        <v>858</v>
      </c>
      <c r="DI78" s="3">
        <v>566</v>
      </c>
      <c r="DJ78" s="3">
        <v>410</v>
      </c>
      <c r="DK78" s="3">
        <v>263</v>
      </c>
      <c r="DL78" s="3">
        <v>168</v>
      </c>
      <c r="DM78" s="3">
        <v>252</v>
      </c>
      <c r="DN78" s="9">
        <f t="shared" si="21"/>
        <v>1188528</v>
      </c>
      <c r="DO78" s="6">
        <f t="shared" si="22"/>
        <v>0.14793509282069922</v>
      </c>
      <c r="DP78" s="6">
        <f t="shared" si="23"/>
        <v>0.20815243730059368</v>
      </c>
      <c r="DQ78" s="10">
        <f t="shared" si="24"/>
        <v>2.4310744046417081E-2</v>
      </c>
      <c r="DR78" s="6">
        <v>0.51838913344910675</v>
      </c>
    </row>
    <row r="79" spans="1:122">
      <c r="A79" s="1" t="s">
        <v>5</v>
      </c>
      <c r="B79" s="8">
        <v>2004</v>
      </c>
      <c r="C79" s="3">
        <v>0</v>
      </c>
      <c r="D79" s="3">
        <v>0</v>
      </c>
      <c r="E79" s="3">
        <v>0</v>
      </c>
      <c r="F79" s="9">
        <f t="shared" si="20"/>
        <v>1194393</v>
      </c>
      <c r="G79" s="4">
        <v>1917</v>
      </c>
      <c r="H79" s="4">
        <v>1596</v>
      </c>
      <c r="I79" s="4">
        <f t="shared" ref="I79:I91" si="27">G79/F79*1000000/N79</f>
        <v>1526.1812547851723</v>
      </c>
      <c r="J79" s="4">
        <f t="shared" si="18"/>
        <v>31.700000000000045</v>
      </c>
      <c r="K79" s="4">
        <v>1885.3</v>
      </c>
      <c r="L79" s="4">
        <f t="shared" si="19"/>
        <v>1578.4586815227485</v>
      </c>
      <c r="M79" s="4">
        <v>2.2999999999999998</v>
      </c>
      <c r="N79" s="4">
        <v>1.051644</v>
      </c>
      <c r="O79" s="4">
        <f t="shared" ref="O79:O91" si="28">K79/N79</f>
        <v>1792.7169270209311</v>
      </c>
      <c r="P79" s="4">
        <f t="shared" si="26"/>
        <v>1500.9439330445935</v>
      </c>
      <c r="Q79" s="3">
        <v>9823</v>
      </c>
      <c r="R79" s="3">
        <v>9704</v>
      </c>
      <c r="S79" s="3">
        <v>9725</v>
      </c>
      <c r="T79" s="3">
        <v>9815</v>
      </c>
      <c r="U79" s="3">
        <v>9505</v>
      </c>
      <c r="V79" s="3">
        <v>9398</v>
      </c>
      <c r="W79" s="3">
        <v>9062</v>
      </c>
      <c r="X79" s="3">
        <v>9302</v>
      </c>
      <c r="Y79" s="3">
        <v>8966</v>
      </c>
      <c r="Z79" s="3">
        <v>8791</v>
      </c>
      <c r="AA79" s="3">
        <v>8912</v>
      </c>
      <c r="AB79" s="3">
        <v>9528</v>
      </c>
      <c r="AC79" s="3">
        <v>9379</v>
      </c>
      <c r="AD79" s="3">
        <v>9336</v>
      </c>
      <c r="AE79" s="3">
        <v>9211</v>
      </c>
      <c r="AF79" s="3">
        <v>9111</v>
      </c>
      <c r="AG79" s="3">
        <v>8442</v>
      </c>
      <c r="AH79" s="3">
        <v>8848</v>
      </c>
      <c r="AI79" s="3">
        <v>9358</v>
      </c>
      <c r="AJ79" s="3">
        <v>9655</v>
      </c>
      <c r="AK79" s="3">
        <v>9722</v>
      </c>
      <c r="AL79" s="3">
        <v>10345</v>
      </c>
      <c r="AM79" s="3">
        <v>10877</v>
      </c>
      <c r="AN79" s="3">
        <v>11663</v>
      </c>
      <c r="AO79" s="3">
        <v>12751</v>
      </c>
      <c r="AP79" s="3">
        <v>14198</v>
      </c>
      <c r="AQ79" s="3">
        <v>14456</v>
      </c>
      <c r="AR79" s="3">
        <v>15817</v>
      </c>
      <c r="AS79" s="3">
        <v>16761</v>
      </c>
      <c r="AT79" s="3">
        <v>18372</v>
      </c>
      <c r="AU79" s="3">
        <v>18384</v>
      </c>
      <c r="AV79" s="3">
        <v>19166</v>
      </c>
      <c r="AW79" s="3">
        <v>19069</v>
      </c>
      <c r="AX79" s="3">
        <v>19230</v>
      </c>
      <c r="AY79" s="3">
        <v>19593</v>
      </c>
      <c r="AZ79" s="3">
        <v>19180</v>
      </c>
      <c r="BA79" s="3">
        <v>19529</v>
      </c>
      <c r="BB79" s="3">
        <v>19950</v>
      </c>
      <c r="BC79" s="3">
        <v>20183</v>
      </c>
      <c r="BD79" s="3">
        <v>20478</v>
      </c>
      <c r="BE79" s="3">
        <v>19417</v>
      </c>
      <c r="BF79" s="3">
        <v>18454</v>
      </c>
      <c r="BG79" s="3">
        <v>18125</v>
      </c>
      <c r="BH79" s="3">
        <v>17468</v>
      </c>
      <c r="BI79" s="3">
        <v>17360</v>
      </c>
      <c r="BJ79" s="3">
        <v>16327</v>
      </c>
      <c r="BK79" s="3">
        <v>15972</v>
      </c>
      <c r="BL79" s="3">
        <v>16069</v>
      </c>
      <c r="BM79" s="3">
        <v>15727</v>
      </c>
      <c r="BN79" s="3">
        <v>15697</v>
      </c>
      <c r="BO79" s="3">
        <v>15643</v>
      </c>
      <c r="BP79" s="3">
        <v>15637</v>
      </c>
      <c r="BQ79" s="3">
        <v>15635</v>
      </c>
      <c r="BR79" s="3">
        <v>16739</v>
      </c>
      <c r="BS79" s="3">
        <v>16671</v>
      </c>
      <c r="BT79" s="3">
        <v>17871</v>
      </c>
      <c r="BU79" s="3">
        <v>17992</v>
      </c>
      <c r="BV79" s="3">
        <v>19195</v>
      </c>
      <c r="BW79" s="3">
        <v>13298</v>
      </c>
      <c r="BX79" s="3">
        <v>15905</v>
      </c>
      <c r="BY79" s="3">
        <v>15865</v>
      </c>
      <c r="BZ79" s="3">
        <v>16103</v>
      </c>
      <c r="CA79" s="3">
        <v>16456</v>
      </c>
      <c r="CB79" s="3">
        <v>17496</v>
      </c>
      <c r="CC79" s="3">
        <v>16875</v>
      </c>
      <c r="CD79" s="3">
        <v>16185</v>
      </c>
      <c r="CE79" s="3">
        <v>14821</v>
      </c>
      <c r="CF79" s="3">
        <v>13810</v>
      </c>
      <c r="CG79" s="3">
        <v>13617</v>
      </c>
      <c r="CH79" s="3">
        <v>12969</v>
      </c>
      <c r="CI79" s="3">
        <v>12572</v>
      </c>
      <c r="CJ79" s="3">
        <v>12403</v>
      </c>
      <c r="CK79" s="3">
        <v>12188</v>
      </c>
      <c r="CL79" s="3">
        <v>12584</v>
      </c>
      <c r="CM79" s="3">
        <v>11458</v>
      </c>
      <c r="CN79" s="3">
        <v>11211</v>
      </c>
      <c r="CO79" s="3">
        <v>11219</v>
      </c>
      <c r="CP79" s="3">
        <v>11149</v>
      </c>
      <c r="CQ79" s="3">
        <v>10663</v>
      </c>
      <c r="CR79" s="3">
        <v>10392</v>
      </c>
      <c r="CS79" s="3">
        <v>10119</v>
      </c>
      <c r="CT79" s="3">
        <v>9609</v>
      </c>
      <c r="CU79" s="3">
        <v>9500</v>
      </c>
      <c r="CV79" s="3">
        <v>8795</v>
      </c>
      <c r="CW79" s="3">
        <v>5184</v>
      </c>
      <c r="CX79" s="3">
        <v>3017</v>
      </c>
      <c r="CY79" s="3">
        <v>3032</v>
      </c>
      <c r="CZ79" s="3">
        <v>3080</v>
      </c>
      <c r="DA79" s="3">
        <v>3805</v>
      </c>
      <c r="DB79" s="3">
        <v>3704</v>
      </c>
      <c r="DC79" s="3">
        <v>3183</v>
      </c>
      <c r="DD79" s="3">
        <v>2745</v>
      </c>
      <c r="DE79" s="3">
        <v>2176</v>
      </c>
      <c r="DF79" s="3">
        <v>1751</v>
      </c>
      <c r="DG79" s="3">
        <v>1288</v>
      </c>
      <c r="DH79" s="3">
        <v>841</v>
      </c>
      <c r="DI79" s="3">
        <v>635</v>
      </c>
      <c r="DJ79" s="3">
        <v>391</v>
      </c>
      <c r="DK79" s="3">
        <v>274</v>
      </c>
      <c r="DL79" s="3">
        <v>176</v>
      </c>
      <c r="DM79" s="3">
        <v>255</v>
      </c>
      <c r="DN79" s="9">
        <f t="shared" si="21"/>
        <v>1194393</v>
      </c>
      <c r="DO79" s="6">
        <f t="shared" si="22"/>
        <v>0.14804758567741103</v>
      </c>
      <c r="DP79" s="6">
        <f t="shared" si="23"/>
        <v>0.21017370329531401</v>
      </c>
      <c r="DQ79" s="10">
        <f t="shared" si="24"/>
        <v>2.4491101337666916E-2</v>
      </c>
      <c r="DR79" s="6">
        <v>0.51804305618000102</v>
      </c>
    </row>
    <row r="80" spans="1:122">
      <c r="A80" s="1" t="s">
        <v>5</v>
      </c>
      <c r="B80" s="8">
        <v>2005</v>
      </c>
      <c r="C80" s="3">
        <v>0</v>
      </c>
      <c r="D80" s="3">
        <v>0</v>
      </c>
      <c r="E80" s="3">
        <v>0</v>
      </c>
      <c r="F80" s="9">
        <f t="shared" si="20"/>
        <v>1199218</v>
      </c>
      <c r="G80" s="4">
        <v>1927</v>
      </c>
      <c r="H80" s="4">
        <v>1597</v>
      </c>
      <c r="I80" s="4">
        <f t="shared" si="27"/>
        <v>1495.0782789117591</v>
      </c>
      <c r="J80" s="4">
        <f t="shared" si="18"/>
        <v>-60.700000000000045</v>
      </c>
      <c r="K80" s="4">
        <v>1987.7</v>
      </c>
      <c r="L80" s="4">
        <f t="shared" si="19"/>
        <v>1657.4968020826907</v>
      </c>
      <c r="M80" s="4">
        <v>2.2000000000000002</v>
      </c>
      <c r="N80" s="4">
        <v>1.074780168</v>
      </c>
      <c r="O80" s="4">
        <f t="shared" si="28"/>
        <v>1849.4014489482095</v>
      </c>
      <c r="P80" s="4">
        <f t="shared" si="26"/>
        <v>1542.1728567685022</v>
      </c>
      <c r="Q80" s="3">
        <v>10060</v>
      </c>
      <c r="R80" s="3">
        <v>9860</v>
      </c>
      <c r="S80" s="3">
        <v>9752</v>
      </c>
      <c r="T80" s="3">
        <v>9869</v>
      </c>
      <c r="U80" s="3">
        <v>9875</v>
      </c>
      <c r="V80" s="3">
        <v>9550</v>
      </c>
      <c r="W80" s="3">
        <v>9483</v>
      </c>
      <c r="X80" s="3">
        <v>9122</v>
      </c>
      <c r="Y80" s="3">
        <v>9373</v>
      </c>
      <c r="Z80" s="3">
        <v>9041</v>
      </c>
      <c r="AA80" s="3">
        <v>8925</v>
      </c>
      <c r="AB80" s="3">
        <v>9029</v>
      </c>
      <c r="AC80" s="3">
        <v>9610</v>
      </c>
      <c r="AD80" s="3">
        <v>9443</v>
      </c>
      <c r="AE80" s="3">
        <v>9393</v>
      </c>
      <c r="AF80" s="3">
        <v>9272</v>
      </c>
      <c r="AG80" s="3">
        <v>9166</v>
      </c>
      <c r="AH80" s="3">
        <v>8521</v>
      </c>
      <c r="AI80" s="3">
        <v>9013</v>
      </c>
      <c r="AJ80" s="3">
        <v>9482</v>
      </c>
      <c r="AK80" s="3">
        <v>9769</v>
      </c>
      <c r="AL80" s="3">
        <v>9934</v>
      </c>
      <c r="AM80" s="3">
        <v>10596</v>
      </c>
      <c r="AN80" s="3">
        <v>11157</v>
      </c>
      <c r="AO80" s="3">
        <v>12000</v>
      </c>
      <c r="AP80" s="3">
        <v>13073</v>
      </c>
      <c r="AQ80" s="3">
        <v>14590</v>
      </c>
      <c r="AR80" s="3">
        <v>14793</v>
      </c>
      <c r="AS80" s="3">
        <v>16105</v>
      </c>
      <c r="AT80" s="3">
        <v>17075</v>
      </c>
      <c r="AU80" s="3">
        <v>18716</v>
      </c>
      <c r="AV80" s="3">
        <v>18624</v>
      </c>
      <c r="AW80" s="3">
        <v>19289</v>
      </c>
      <c r="AX80" s="3">
        <v>19185</v>
      </c>
      <c r="AY80" s="3">
        <v>19317</v>
      </c>
      <c r="AZ80" s="3">
        <v>19676</v>
      </c>
      <c r="BA80" s="3">
        <v>19414</v>
      </c>
      <c r="BB80" s="3">
        <v>19716</v>
      </c>
      <c r="BC80" s="3">
        <v>20021</v>
      </c>
      <c r="BD80" s="3">
        <v>20327</v>
      </c>
      <c r="BE80" s="3">
        <v>20627</v>
      </c>
      <c r="BF80" s="3">
        <v>19506</v>
      </c>
      <c r="BG80" s="3">
        <v>18520</v>
      </c>
      <c r="BH80" s="3">
        <v>18216</v>
      </c>
      <c r="BI80" s="3">
        <v>17583</v>
      </c>
      <c r="BJ80" s="3">
        <v>17442</v>
      </c>
      <c r="BK80" s="3">
        <v>16408</v>
      </c>
      <c r="BL80" s="3">
        <v>16044</v>
      </c>
      <c r="BM80" s="3">
        <v>16108</v>
      </c>
      <c r="BN80" s="3">
        <v>15760</v>
      </c>
      <c r="BO80" s="3">
        <v>15775</v>
      </c>
      <c r="BP80" s="3">
        <v>15644</v>
      </c>
      <c r="BQ80" s="3">
        <v>15681</v>
      </c>
      <c r="BR80" s="3">
        <v>15691</v>
      </c>
      <c r="BS80" s="3">
        <v>16729</v>
      </c>
      <c r="BT80" s="3">
        <v>16675</v>
      </c>
      <c r="BU80" s="3">
        <v>17875</v>
      </c>
      <c r="BV80" s="3">
        <v>17981</v>
      </c>
      <c r="BW80" s="3">
        <v>19127</v>
      </c>
      <c r="BX80" s="3">
        <v>13258</v>
      </c>
      <c r="BY80" s="3">
        <v>15840</v>
      </c>
      <c r="BZ80" s="3">
        <v>15789</v>
      </c>
      <c r="CA80" s="3">
        <v>16018</v>
      </c>
      <c r="CB80" s="3">
        <v>16365</v>
      </c>
      <c r="CC80" s="3">
        <v>17365</v>
      </c>
      <c r="CD80" s="3">
        <v>16745</v>
      </c>
      <c r="CE80" s="3">
        <v>16054</v>
      </c>
      <c r="CF80" s="3">
        <v>14665</v>
      </c>
      <c r="CG80" s="3">
        <v>13602</v>
      </c>
      <c r="CH80" s="3">
        <v>13465</v>
      </c>
      <c r="CI80" s="3">
        <v>12750</v>
      </c>
      <c r="CJ80" s="3">
        <v>12360</v>
      </c>
      <c r="CK80" s="3">
        <v>12199</v>
      </c>
      <c r="CL80" s="3">
        <v>11925</v>
      </c>
      <c r="CM80" s="3">
        <v>12284</v>
      </c>
      <c r="CN80" s="3">
        <v>11168</v>
      </c>
      <c r="CO80" s="3">
        <v>10873</v>
      </c>
      <c r="CP80" s="3">
        <v>10872</v>
      </c>
      <c r="CQ80" s="3">
        <v>10815</v>
      </c>
      <c r="CR80" s="3">
        <v>10204</v>
      </c>
      <c r="CS80" s="3">
        <v>9873</v>
      </c>
      <c r="CT80" s="3">
        <v>9566</v>
      </c>
      <c r="CU80" s="3">
        <v>9098</v>
      </c>
      <c r="CV80" s="3">
        <v>8904</v>
      </c>
      <c r="CW80" s="3">
        <v>8181</v>
      </c>
      <c r="CX80" s="3">
        <v>4766</v>
      </c>
      <c r="CY80" s="3">
        <v>2718</v>
      </c>
      <c r="CZ80" s="3">
        <v>2699</v>
      </c>
      <c r="DA80" s="3">
        <v>2724</v>
      </c>
      <c r="DB80" s="3">
        <v>3294</v>
      </c>
      <c r="DC80" s="3">
        <v>3145</v>
      </c>
      <c r="DD80" s="3">
        <v>2734</v>
      </c>
      <c r="DE80" s="3">
        <v>2307</v>
      </c>
      <c r="DF80" s="3">
        <v>1737</v>
      </c>
      <c r="DG80" s="3">
        <v>1402</v>
      </c>
      <c r="DH80" s="3">
        <v>1009</v>
      </c>
      <c r="DI80" s="3">
        <v>604</v>
      </c>
      <c r="DJ80" s="3">
        <v>477</v>
      </c>
      <c r="DK80" s="3">
        <v>280</v>
      </c>
      <c r="DL80" s="3">
        <v>202</v>
      </c>
      <c r="DM80" s="3">
        <v>274</v>
      </c>
      <c r="DN80" s="9">
        <f t="shared" si="21"/>
        <v>1199218</v>
      </c>
      <c r="DO80" s="6">
        <f t="shared" si="22"/>
        <v>0.14900877071558299</v>
      </c>
      <c r="DP80" s="6">
        <f t="shared" si="23"/>
        <v>0.21144946123223635</v>
      </c>
      <c r="DQ80" s="10">
        <f t="shared" si="24"/>
        <v>2.4742790718618301E-2</v>
      </c>
      <c r="DR80" s="6">
        <v>0.51743636269635718</v>
      </c>
    </row>
    <row r="81" spans="1:122">
      <c r="A81" s="1" t="s">
        <v>5</v>
      </c>
      <c r="B81" s="8">
        <v>2006</v>
      </c>
      <c r="C81" s="3">
        <v>0</v>
      </c>
      <c r="D81" s="3">
        <v>0</v>
      </c>
      <c r="E81" s="3">
        <v>0</v>
      </c>
      <c r="F81" s="9">
        <f t="shared" si="20"/>
        <v>1201522</v>
      </c>
      <c r="G81" s="4">
        <v>1943</v>
      </c>
      <c r="H81" s="4">
        <v>1605</v>
      </c>
      <c r="I81" s="4">
        <f t="shared" si="27"/>
        <v>1472.2126105000989</v>
      </c>
      <c r="J81" s="4">
        <f t="shared" si="18"/>
        <v>-40.400000000000091</v>
      </c>
      <c r="K81" s="4">
        <v>1983.4</v>
      </c>
      <c r="L81" s="4">
        <f t="shared" si="19"/>
        <v>1650.7396452166504</v>
      </c>
      <c r="M81" s="4">
        <v>2.2000000000000002</v>
      </c>
      <c r="N81" s="4">
        <v>1.098425331696</v>
      </c>
      <c r="O81" s="4">
        <f t="shared" si="28"/>
        <v>1805.6757639935106</v>
      </c>
      <c r="P81" s="4">
        <f t="shared" si="26"/>
        <v>1502.8237219073064</v>
      </c>
      <c r="Q81" s="3">
        <v>10024</v>
      </c>
      <c r="R81" s="3">
        <v>10151</v>
      </c>
      <c r="S81" s="3">
        <v>9941</v>
      </c>
      <c r="T81" s="3">
        <v>9820</v>
      </c>
      <c r="U81" s="3">
        <v>9938</v>
      </c>
      <c r="V81" s="3">
        <v>9974</v>
      </c>
      <c r="W81" s="3">
        <v>9634</v>
      </c>
      <c r="X81" s="3">
        <v>9578</v>
      </c>
      <c r="Y81" s="3">
        <v>9229</v>
      </c>
      <c r="Z81" s="3">
        <v>9475</v>
      </c>
      <c r="AA81" s="3">
        <v>9138</v>
      </c>
      <c r="AB81" s="3">
        <v>9014</v>
      </c>
      <c r="AC81" s="3">
        <v>9109</v>
      </c>
      <c r="AD81" s="3">
        <v>9725</v>
      </c>
      <c r="AE81" s="3">
        <v>9519</v>
      </c>
      <c r="AF81" s="3">
        <v>9477</v>
      </c>
      <c r="AG81" s="3">
        <v>9394</v>
      </c>
      <c r="AH81" s="3">
        <v>9297</v>
      </c>
      <c r="AI81" s="3">
        <v>8711</v>
      </c>
      <c r="AJ81" s="3">
        <v>9154</v>
      </c>
      <c r="AK81" s="3">
        <v>9597</v>
      </c>
      <c r="AL81" s="3">
        <v>9956</v>
      </c>
      <c r="AM81" s="3">
        <v>10155</v>
      </c>
      <c r="AN81" s="3">
        <v>10867</v>
      </c>
      <c r="AO81" s="3">
        <v>11387</v>
      </c>
      <c r="AP81" s="3">
        <v>12293</v>
      </c>
      <c r="AQ81" s="3">
        <v>13324</v>
      </c>
      <c r="AR81" s="3">
        <v>14818</v>
      </c>
      <c r="AS81" s="3">
        <v>15071</v>
      </c>
      <c r="AT81" s="3">
        <v>16278</v>
      </c>
      <c r="AU81" s="3">
        <v>17312</v>
      </c>
      <c r="AV81" s="3">
        <v>18839</v>
      </c>
      <c r="AW81" s="3">
        <v>18645</v>
      </c>
      <c r="AX81" s="3">
        <v>19245</v>
      </c>
      <c r="AY81" s="3">
        <v>19160</v>
      </c>
      <c r="AZ81" s="3">
        <v>19289</v>
      </c>
      <c r="BA81" s="3">
        <v>19697</v>
      </c>
      <c r="BB81" s="3">
        <v>19484</v>
      </c>
      <c r="BC81" s="3">
        <v>19787</v>
      </c>
      <c r="BD81" s="3">
        <v>20052</v>
      </c>
      <c r="BE81" s="3">
        <v>20354</v>
      </c>
      <c r="BF81" s="3">
        <v>20666</v>
      </c>
      <c r="BG81" s="3">
        <v>19553</v>
      </c>
      <c r="BH81" s="3">
        <v>18569</v>
      </c>
      <c r="BI81" s="3">
        <v>18266</v>
      </c>
      <c r="BJ81" s="3">
        <v>17623</v>
      </c>
      <c r="BK81" s="3">
        <v>17469</v>
      </c>
      <c r="BL81" s="3">
        <v>16451</v>
      </c>
      <c r="BM81" s="3">
        <v>16090</v>
      </c>
      <c r="BN81" s="3">
        <v>16106</v>
      </c>
      <c r="BO81" s="3">
        <v>15809</v>
      </c>
      <c r="BP81" s="3">
        <v>15781</v>
      </c>
      <c r="BQ81" s="3">
        <v>15654</v>
      </c>
      <c r="BR81" s="3">
        <v>15661</v>
      </c>
      <c r="BS81" s="3">
        <v>15641</v>
      </c>
      <c r="BT81" s="3">
        <v>16700</v>
      </c>
      <c r="BU81" s="3">
        <v>16610</v>
      </c>
      <c r="BV81" s="3">
        <v>17819</v>
      </c>
      <c r="BW81" s="3">
        <v>17939</v>
      </c>
      <c r="BX81" s="3">
        <v>19051</v>
      </c>
      <c r="BY81" s="3">
        <v>13166</v>
      </c>
      <c r="BZ81" s="3">
        <v>15773</v>
      </c>
      <c r="CA81" s="3">
        <v>15691</v>
      </c>
      <c r="CB81" s="3">
        <v>15897</v>
      </c>
      <c r="CC81" s="3">
        <v>16250</v>
      </c>
      <c r="CD81" s="3">
        <v>17238</v>
      </c>
      <c r="CE81" s="3">
        <v>16581</v>
      </c>
      <c r="CF81" s="3">
        <v>15901</v>
      </c>
      <c r="CG81" s="3">
        <v>14501</v>
      </c>
      <c r="CH81" s="3">
        <v>13432</v>
      </c>
      <c r="CI81" s="3">
        <v>13262</v>
      </c>
      <c r="CJ81" s="3">
        <v>12499</v>
      </c>
      <c r="CK81" s="3">
        <v>12121</v>
      </c>
      <c r="CL81" s="3">
        <v>11924</v>
      </c>
      <c r="CM81" s="3">
        <v>11618</v>
      </c>
      <c r="CN81" s="3">
        <v>11901</v>
      </c>
      <c r="CO81" s="3">
        <v>10854</v>
      </c>
      <c r="CP81" s="3">
        <v>10545</v>
      </c>
      <c r="CQ81" s="3">
        <v>10522</v>
      </c>
      <c r="CR81" s="3">
        <v>10389</v>
      </c>
      <c r="CS81" s="3">
        <v>9790</v>
      </c>
      <c r="CT81" s="3">
        <v>9396</v>
      </c>
      <c r="CU81" s="3">
        <v>8940</v>
      </c>
      <c r="CV81" s="3">
        <v>8536</v>
      </c>
      <c r="CW81" s="3">
        <v>8274</v>
      </c>
      <c r="CX81" s="3">
        <v>7437</v>
      </c>
      <c r="CY81" s="3">
        <v>4348</v>
      </c>
      <c r="CZ81" s="3">
        <v>2420</v>
      </c>
      <c r="DA81" s="3">
        <v>2408</v>
      </c>
      <c r="DB81" s="3">
        <v>2374</v>
      </c>
      <c r="DC81" s="3">
        <v>2823</v>
      </c>
      <c r="DD81" s="3">
        <v>2625</v>
      </c>
      <c r="DE81" s="3">
        <v>2282</v>
      </c>
      <c r="DF81" s="3">
        <v>1905</v>
      </c>
      <c r="DG81" s="3">
        <v>1381</v>
      </c>
      <c r="DH81" s="3">
        <v>1096</v>
      </c>
      <c r="DI81" s="3">
        <v>785</v>
      </c>
      <c r="DJ81" s="3">
        <v>441</v>
      </c>
      <c r="DK81" s="3">
        <v>339</v>
      </c>
      <c r="DL81" s="3">
        <v>194</v>
      </c>
      <c r="DM81" s="3">
        <v>293</v>
      </c>
      <c r="DN81" s="9">
        <f t="shared" si="21"/>
        <v>1201522</v>
      </c>
      <c r="DO81" s="6">
        <f t="shared" si="22"/>
        <v>0.15019283874951936</v>
      </c>
      <c r="DP81" s="6">
        <f t="shared" si="23"/>
        <v>0.21290579781310703</v>
      </c>
      <c r="DQ81" s="10">
        <f t="shared" si="24"/>
        <v>2.5064876048878006E-2</v>
      </c>
      <c r="DR81" s="6">
        <v>0.51721649707620831</v>
      </c>
    </row>
    <row r="82" spans="1:122">
      <c r="A82" s="1" t="s">
        <v>5</v>
      </c>
      <c r="B82" s="8">
        <v>2007</v>
      </c>
      <c r="C82" s="3">
        <v>0</v>
      </c>
      <c r="D82" s="3">
        <v>0</v>
      </c>
      <c r="E82" s="3">
        <v>0</v>
      </c>
      <c r="F82" s="9">
        <f t="shared" si="20"/>
        <v>1205593</v>
      </c>
      <c r="G82" s="4">
        <v>2094</v>
      </c>
      <c r="H82" s="4">
        <v>1720</v>
      </c>
      <c r="I82" s="4">
        <f t="shared" si="27"/>
        <v>1550.2625218276805</v>
      </c>
      <c r="J82" s="4">
        <f t="shared" si="18"/>
        <v>-60.599999999999909</v>
      </c>
      <c r="K82" s="4">
        <v>2154.6</v>
      </c>
      <c r="L82" s="4">
        <f t="shared" si="19"/>
        <v>1787.1702971069008</v>
      </c>
      <c r="M82" s="4">
        <v>2</v>
      </c>
      <c r="N82" s="4">
        <v>1.1203938383299199</v>
      </c>
      <c r="O82" s="4">
        <f t="shared" si="28"/>
        <v>1923.0737677134025</v>
      </c>
      <c r="P82" s="4">
        <f t="shared" si="26"/>
        <v>1595.126852688596</v>
      </c>
      <c r="Q82" s="3">
        <v>10318</v>
      </c>
      <c r="R82" s="3">
        <v>10070</v>
      </c>
      <c r="S82" s="3">
        <v>10191</v>
      </c>
      <c r="T82" s="3">
        <v>9982</v>
      </c>
      <c r="U82" s="3">
        <v>9878</v>
      </c>
      <c r="V82" s="3">
        <v>10000</v>
      </c>
      <c r="W82" s="3">
        <v>10071</v>
      </c>
      <c r="X82" s="3">
        <v>9747</v>
      </c>
      <c r="Y82" s="3">
        <v>9680</v>
      </c>
      <c r="Z82" s="3">
        <v>9347</v>
      </c>
      <c r="AA82" s="3">
        <v>9569</v>
      </c>
      <c r="AB82" s="3">
        <v>9253</v>
      </c>
      <c r="AC82" s="3">
        <v>9117</v>
      </c>
      <c r="AD82" s="3">
        <v>9199</v>
      </c>
      <c r="AE82" s="3">
        <v>9833</v>
      </c>
      <c r="AF82" s="3">
        <v>9613</v>
      </c>
      <c r="AG82" s="3">
        <v>9591</v>
      </c>
      <c r="AH82" s="3">
        <v>9528</v>
      </c>
      <c r="AI82" s="3">
        <v>9493</v>
      </c>
      <c r="AJ82" s="3">
        <v>8919</v>
      </c>
      <c r="AK82" s="3">
        <v>9374</v>
      </c>
      <c r="AL82" s="3">
        <v>9799</v>
      </c>
      <c r="AM82" s="3">
        <v>10224</v>
      </c>
      <c r="AN82" s="3">
        <v>10433</v>
      </c>
      <c r="AO82" s="3">
        <v>11269</v>
      </c>
      <c r="AP82" s="3">
        <v>11704</v>
      </c>
      <c r="AQ82" s="3">
        <v>12663</v>
      </c>
      <c r="AR82" s="3">
        <v>13623</v>
      </c>
      <c r="AS82" s="3">
        <v>15014</v>
      </c>
      <c r="AT82" s="3">
        <v>15308</v>
      </c>
      <c r="AU82" s="3">
        <v>16515</v>
      </c>
      <c r="AV82" s="3">
        <v>17413</v>
      </c>
      <c r="AW82" s="3">
        <v>18863</v>
      </c>
      <c r="AX82" s="3">
        <v>18702</v>
      </c>
      <c r="AY82" s="3">
        <v>19298</v>
      </c>
      <c r="AZ82" s="3">
        <v>19158</v>
      </c>
      <c r="BA82" s="3">
        <v>19406</v>
      </c>
      <c r="BB82" s="3">
        <v>19811</v>
      </c>
      <c r="BC82" s="3">
        <v>19549</v>
      </c>
      <c r="BD82" s="3">
        <v>19837</v>
      </c>
      <c r="BE82" s="3">
        <v>20108</v>
      </c>
      <c r="BF82" s="3">
        <v>20391</v>
      </c>
      <c r="BG82" s="3">
        <v>20735</v>
      </c>
      <c r="BH82" s="3">
        <v>19637</v>
      </c>
      <c r="BI82" s="3">
        <v>18610</v>
      </c>
      <c r="BJ82" s="3">
        <v>18315</v>
      </c>
      <c r="BK82" s="3">
        <v>17654</v>
      </c>
      <c r="BL82" s="3">
        <v>17535</v>
      </c>
      <c r="BM82" s="3">
        <v>16486</v>
      </c>
      <c r="BN82" s="3">
        <v>16145</v>
      </c>
      <c r="BO82" s="3">
        <v>16121</v>
      </c>
      <c r="BP82" s="3">
        <v>15815</v>
      </c>
      <c r="BQ82" s="3">
        <v>15780</v>
      </c>
      <c r="BR82" s="3">
        <v>15672</v>
      </c>
      <c r="BS82" s="3">
        <v>15667</v>
      </c>
      <c r="BT82" s="3">
        <v>15597</v>
      </c>
      <c r="BU82" s="3">
        <v>16650</v>
      </c>
      <c r="BV82" s="3">
        <v>16542</v>
      </c>
      <c r="BW82" s="3">
        <v>17777</v>
      </c>
      <c r="BX82" s="3">
        <v>17849</v>
      </c>
      <c r="BY82" s="3">
        <v>18969</v>
      </c>
      <c r="BZ82" s="3">
        <v>13097</v>
      </c>
      <c r="CA82" s="3">
        <v>15691</v>
      </c>
      <c r="CB82" s="3">
        <v>15557</v>
      </c>
      <c r="CC82" s="3">
        <v>15771</v>
      </c>
      <c r="CD82" s="3">
        <v>16141</v>
      </c>
      <c r="CE82" s="3">
        <v>17049</v>
      </c>
      <c r="CF82" s="3">
        <v>16410</v>
      </c>
      <c r="CG82" s="3">
        <v>15683</v>
      </c>
      <c r="CH82" s="3">
        <v>14368</v>
      </c>
      <c r="CI82" s="3">
        <v>13263</v>
      </c>
      <c r="CJ82" s="3">
        <v>13059</v>
      </c>
      <c r="CK82" s="3">
        <v>12275</v>
      </c>
      <c r="CL82" s="3">
        <v>11886</v>
      </c>
      <c r="CM82" s="3">
        <v>11623</v>
      </c>
      <c r="CN82" s="3">
        <v>11310</v>
      </c>
      <c r="CO82" s="3">
        <v>11612</v>
      </c>
      <c r="CP82" s="3">
        <v>10533</v>
      </c>
      <c r="CQ82" s="3">
        <v>10171</v>
      </c>
      <c r="CR82" s="3">
        <v>10131</v>
      </c>
      <c r="CS82" s="3">
        <v>9939</v>
      </c>
      <c r="CT82" s="3">
        <v>9369</v>
      </c>
      <c r="CU82" s="3">
        <v>8839</v>
      </c>
      <c r="CV82" s="3">
        <v>8426</v>
      </c>
      <c r="CW82" s="3">
        <v>7926</v>
      </c>
      <c r="CX82" s="3">
        <v>7654</v>
      </c>
      <c r="CY82" s="3">
        <v>6716</v>
      </c>
      <c r="CZ82" s="3">
        <v>3938</v>
      </c>
      <c r="DA82" s="3">
        <v>2155</v>
      </c>
      <c r="DB82" s="3">
        <v>2133</v>
      </c>
      <c r="DC82" s="3">
        <v>2060</v>
      </c>
      <c r="DD82" s="3">
        <v>2385</v>
      </c>
      <c r="DE82" s="3">
        <v>2184</v>
      </c>
      <c r="DF82" s="3">
        <v>1892</v>
      </c>
      <c r="DG82" s="3">
        <v>1530</v>
      </c>
      <c r="DH82" s="3">
        <v>1090</v>
      </c>
      <c r="DI82" s="3">
        <v>824</v>
      </c>
      <c r="DJ82" s="3">
        <v>602</v>
      </c>
      <c r="DK82" s="3">
        <v>325</v>
      </c>
      <c r="DL82" s="3">
        <v>218</v>
      </c>
      <c r="DM82" s="3">
        <v>341</v>
      </c>
      <c r="DN82" s="9">
        <f t="shared" si="21"/>
        <v>1205593</v>
      </c>
      <c r="DO82" s="6">
        <f t="shared" si="22"/>
        <v>0.15191362259070848</v>
      </c>
      <c r="DP82" s="6">
        <f t="shared" si="23"/>
        <v>0.21268703451330589</v>
      </c>
      <c r="DQ82" s="10">
        <f t="shared" si="24"/>
        <v>2.5364281312184128E-2</v>
      </c>
      <c r="DR82" s="6">
        <v>0.51708661214854434</v>
      </c>
    </row>
    <row r="83" spans="1:122">
      <c r="A83" s="1" t="s">
        <v>5</v>
      </c>
      <c r="B83" s="8">
        <v>2008</v>
      </c>
      <c r="C83" s="3">
        <v>1</v>
      </c>
      <c r="D83" s="3">
        <v>1</v>
      </c>
      <c r="E83" s="3">
        <v>0</v>
      </c>
      <c r="F83" s="9">
        <f t="shared" si="20"/>
        <v>1214346</v>
      </c>
      <c r="G83" s="4">
        <v>2378</v>
      </c>
      <c r="H83" s="4">
        <v>1938.85</v>
      </c>
      <c r="I83" s="4">
        <f t="shared" si="27"/>
        <v>1688.7227034849977</v>
      </c>
      <c r="J83" s="4">
        <f t="shared" si="18"/>
        <v>66.599999999999909</v>
      </c>
      <c r="K83" s="4">
        <v>2311.4</v>
      </c>
      <c r="L83" s="4">
        <f t="shared" si="19"/>
        <v>1903.4113835760154</v>
      </c>
      <c r="M83" s="4">
        <v>3.5</v>
      </c>
      <c r="N83" s="4">
        <v>1.1596076226714671</v>
      </c>
      <c r="O83" s="4">
        <f t="shared" si="28"/>
        <v>1993.2604398331484</v>
      </c>
      <c r="P83" s="4">
        <f t="shared" si="26"/>
        <v>1641.4271054815911</v>
      </c>
      <c r="Q83" s="3">
        <v>10530</v>
      </c>
      <c r="R83" s="3">
        <v>10393</v>
      </c>
      <c r="S83" s="3">
        <v>10200</v>
      </c>
      <c r="T83" s="3">
        <v>10301</v>
      </c>
      <c r="U83" s="3">
        <v>10105</v>
      </c>
      <c r="V83" s="3">
        <v>10027</v>
      </c>
      <c r="W83" s="3">
        <v>10140</v>
      </c>
      <c r="X83" s="3">
        <v>10226</v>
      </c>
      <c r="Y83" s="3">
        <v>9836</v>
      </c>
      <c r="Z83" s="3">
        <v>9826</v>
      </c>
      <c r="AA83" s="3">
        <v>9492</v>
      </c>
      <c r="AB83" s="3">
        <v>9725</v>
      </c>
      <c r="AC83" s="3">
        <v>9372</v>
      </c>
      <c r="AD83" s="3">
        <v>9262</v>
      </c>
      <c r="AE83" s="3">
        <v>9335</v>
      </c>
      <c r="AF83" s="3">
        <v>9978</v>
      </c>
      <c r="AG83" s="3">
        <v>9753</v>
      </c>
      <c r="AH83" s="3">
        <v>9719</v>
      </c>
      <c r="AI83" s="3">
        <v>9752</v>
      </c>
      <c r="AJ83" s="3">
        <v>9804</v>
      </c>
      <c r="AK83" s="3">
        <v>9226</v>
      </c>
      <c r="AL83" s="3">
        <v>9702</v>
      </c>
      <c r="AM83" s="3">
        <v>10174</v>
      </c>
      <c r="AN83" s="3">
        <v>10659</v>
      </c>
      <c r="AO83" s="3">
        <v>10836</v>
      </c>
      <c r="AP83" s="3">
        <v>11687</v>
      </c>
      <c r="AQ83" s="3">
        <v>12200</v>
      </c>
      <c r="AR83" s="3">
        <v>13052</v>
      </c>
      <c r="AS83" s="3">
        <v>13947</v>
      </c>
      <c r="AT83" s="3">
        <v>15378</v>
      </c>
      <c r="AU83" s="3">
        <v>15637</v>
      </c>
      <c r="AV83" s="3">
        <v>16749</v>
      </c>
      <c r="AW83" s="3">
        <v>17624</v>
      </c>
      <c r="AX83" s="3">
        <v>19013</v>
      </c>
      <c r="AY83" s="3">
        <v>18833</v>
      </c>
      <c r="AZ83" s="3">
        <v>19483</v>
      </c>
      <c r="BA83" s="3">
        <v>19400</v>
      </c>
      <c r="BB83" s="3">
        <v>19648</v>
      </c>
      <c r="BC83" s="3">
        <v>19989</v>
      </c>
      <c r="BD83" s="3">
        <v>19816</v>
      </c>
      <c r="BE83" s="3">
        <v>20009</v>
      </c>
      <c r="BF83" s="3">
        <v>20220</v>
      </c>
      <c r="BG83" s="3">
        <v>20560</v>
      </c>
      <c r="BH83" s="3">
        <v>20890</v>
      </c>
      <c r="BI83" s="3">
        <v>19788</v>
      </c>
      <c r="BJ83" s="3">
        <v>18725</v>
      </c>
      <c r="BK83" s="3">
        <v>18372</v>
      </c>
      <c r="BL83" s="3">
        <v>17715</v>
      </c>
      <c r="BM83" s="3">
        <v>17627</v>
      </c>
      <c r="BN83" s="3">
        <v>16597</v>
      </c>
      <c r="BO83" s="3">
        <v>16234</v>
      </c>
      <c r="BP83" s="3">
        <v>16200</v>
      </c>
      <c r="BQ83" s="3">
        <v>15891</v>
      </c>
      <c r="BR83" s="3">
        <v>15816</v>
      </c>
      <c r="BS83" s="3">
        <v>15717</v>
      </c>
      <c r="BT83" s="3">
        <v>15694</v>
      </c>
      <c r="BU83" s="3">
        <v>15573</v>
      </c>
      <c r="BV83" s="3">
        <v>16592</v>
      </c>
      <c r="BW83" s="3">
        <v>16519</v>
      </c>
      <c r="BX83" s="3">
        <v>17748</v>
      </c>
      <c r="BY83" s="3">
        <v>17828</v>
      </c>
      <c r="BZ83" s="3">
        <v>18898</v>
      </c>
      <c r="CA83" s="3">
        <v>13030</v>
      </c>
      <c r="CB83" s="3">
        <v>15604</v>
      </c>
      <c r="CC83" s="3">
        <v>15478</v>
      </c>
      <c r="CD83" s="3">
        <v>15626</v>
      </c>
      <c r="CE83" s="3">
        <v>15975</v>
      </c>
      <c r="CF83" s="3">
        <v>16925</v>
      </c>
      <c r="CG83" s="3">
        <v>16213</v>
      </c>
      <c r="CH83" s="3">
        <v>15529</v>
      </c>
      <c r="CI83" s="3">
        <v>14175</v>
      </c>
      <c r="CJ83" s="3">
        <v>13051</v>
      </c>
      <c r="CK83" s="3">
        <v>12816</v>
      </c>
      <c r="CL83" s="3">
        <v>12031</v>
      </c>
      <c r="CM83" s="3">
        <v>11602</v>
      </c>
      <c r="CN83" s="3">
        <v>11326</v>
      </c>
      <c r="CO83" s="3">
        <v>10982</v>
      </c>
      <c r="CP83" s="3">
        <v>11258</v>
      </c>
      <c r="CQ83" s="3">
        <v>10193</v>
      </c>
      <c r="CR83" s="3">
        <v>9791</v>
      </c>
      <c r="CS83" s="3">
        <v>9702</v>
      </c>
      <c r="CT83" s="3">
        <v>9459</v>
      </c>
      <c r="CU83" s="3">
        <v>8840</v>
      </c>
      <c r="CV83" s="3">
        <v>8317</v>
      </c>
      <c r="CW83" s="3">
        <v>7832</v>
      </c>
      <c r="CX83" s="3">
        <v>7354</v>
      </c>
      <c r="CY83" s="3">
        <v>7042</v>
      </c>
      <c r="CZ83" s="3">
        <v>6077</v>
      </c>
      <c r="DA83" s="3">
        <v>3505</v>
      </c>
      <c r="DB83" s="3">
        <v>1923</v>
      </c>
      <c r="DC83" s="3">
        <v>1880</v>
      </c>
      <c r="DD83" s="3">
        <v>1754</v>
      </c>
      <c r="DE83" s="3">
        <v>1965</v>
      </c>
      <c r="DF83" s="3">
        <v>1844</v>
      </c>
      <c r="DG83" s="3">
        <v>1546</v>
      </c>
      <c r="DH83" s="3">
        <v>1207</v>
      </c>
      <c r="DI83" s="3">
        <v>838</v>
      </c>
      <c r="DJ83" s="3">
        <v>598</v>
      </c>
      <c r="DK83" s="3">
        <v>439</v>
      </c>
      <c r="DL83" s="3">
        <v>232</v>
      </c>
      <c r="DM83" s="3">
        <v>345</v>
      </c>
      <c r="DN83" s="9">
        <f t="shared" si="21"/>
        <v>1214346</v>
      </c>
      <c r="DO83" s="6">
        <f t="shared" si="22"/>
        <v>0.15296217058400161</v>
      </c>
      <c r="DP83" s="6">
        <f t="shared" si="23"/>
        <v>0.2119717115220868</v>
      </c>
      <c r="DQ83" s="10">
        <f t="shared" si="24"/>
        <v>2.5629433456362521E-2</v>
      </c>
      <c r="DR83" s="6">
        <v>0.51680245992493079</v>
      </c>
    </row>
    <row r="84" spans="1:122">
      <c r="A84" s="1" t="s">
        <v>5</v>
      </c>
      <c r="B84" s="8">
        <v>2009</v>
      </c>
      <c r="C84" s="3">
        <v>1</v>
      </c>
      <c r="D84" s="3">
        <v>1</v>
      </c>
      <c r="E84" s="3">
        <v>0</v>
      </c>
      <c r="F84" s="9">
        <f t="shared" si="20"/>
        <v>1221392</v>
      </c>
      <c r="G84" s="4">
        <v>2421</v>
      </c>
      <c r="H84" s="4">
        <v>1964</v>
      </c>
      <c r="I84" s="4">
        <f t="shared" si="27"/>
        <v>1695.7745952669416</v>
      </c>
      <c r="J84" s="4">
        <f t="shared" si="18"/>
        <v>10.699999999999818</v>
      </c>
      <c r="K84" s="4">
        <v>2410.3000000000002</v>
      </c>
      <c r="L84" s="4">
        <f t="shared" si="19"/>
        <v>1973.4041159594956</v>
      </c>
      <c r="M84" s="4">
        <v>0.8</v>
      </c>
      <c r="N84" s="4">
        <v>1.1688844836528389</v>
      </c>
      <c r="O84" s="4">
        <f t="shared" si="28"/>
        <v>2062.0514975677138</v>
      </c>
      <c r="P84" s="4">
        <f t="shared" si="26"/>
        <v>1688.2798459198304</v>
      </c>
      <c r="Q84" s="3">
        <v>10437</v>
      </c>
      <c r="R84" s="3">
        <v>10559</v>
      </c>
      <c r="S84" s="3">
        <v>10499</v>
      </c>
      <c r="T84" s="3">
        <v>10275</v>
      </c>
      <c r="U84" s="3">
        <v>10401</v>
      </c>
      <c r="V84" s="3">
        <v>10178</v>
      </c>
      <c r="W84" s="3">
        <v>10085</v>
      </c>
      <c r="X84" s="3">
        <v>10250</v>
      </c>
      <c r="Y84" s="3">
        <v>10341</v>
      </c>
      <c r="Z84" s="3">
        <v>9906</v>
      </c>
      <c r="AA84" s="3">
        <v>9931</v>
      </c>
      <c r="AB84" s="3">
        <v>9658</v>
      </c>
      <c r="AC84" s="3">
        <v>9847</v>
      </c>
      <c r="AD84" s="3">
        <v>9493</v>
      </c>
      <c r="AE84" s="3">
        <v>9411</v>
      </c>
      <c r="AF84" s="3">
        <v>9466</v>
      </c>
      <c r="AG84" s="3">
        <v>10088</v>
      </c>
      <c r="AH84" s="3">
        <v>9894</v>
      </c>
      <c r="AI84" s="3">
        <v>9937</v>
      </c>
      <c r="AJ84" s="3">
        <v>10005</v>
      </c>
      <c r="AK84" s="3">
        <v>10091</v>
      </c>
      <c r="AL84" s="3">
        <v>9610</v>
      </c>
      <c r="AM84" s="3">
        <v>10093</v>
      </c>
      <c r="AN84" s="3">
        <v>10546</v>
      </c>
      <c r="AO84" s="3">
        <v>11082</v>
      </c>
      <c r="AP84" s="3">
        <v>11257</v>
      </c>
      <c r="AQ84" s="3">
        <v>12183</v>
      </c>
      <c r="AR84" s="3">
        <v>12675</v>
      </c>
      <c r="AS84" s="3">
        <v>13480</v>
      </c>
      <c r="AT84" s="3">
        <v>14257</v>
      </c>
      <c r="AU84" s="3">
        <v>15663</v>
      </c>
      <c r="AV84" s="3">
        <v>15913</v>
      </c>
      <c r="AW84" s="3">
        <v>16894</v>
      </c>
      <c r="AX84" s="3">
        <v>17760</v>
      </c>
      <c r="AY84" s="3">
        <v>19116</v>
      </c>
      <c r="AZ84" s="3">
        <v>18941</v>
      </c>
      <c r="BA84" s="3">
        <v>19673</v>
      </c>
      <c r="BB84" s="3">
        <v>19565</v>
      </c>
      <c r="BC84" s="3">
        <v>19866</v>
      </c>
      <c r="BD84" s="3">
        <v>20135</v>
      </c>
      <c r="BE84" s="3">
        <v>19931</v>
      </c>
      <c r="BF84" s="3">
        <v>20203</v>
      </c>
      <c r="BG84" s="3">
        <v>20294</v>
      </c>
      <c r="BH84" s="3">
        <v>20656</v>
      </c>
      <c r="BI84" s="3">
        <v>20975</v>
      </c>
      <c r="BJ84" s="3">
        <v>19888</v>
      </c>
      <c r="BK84" s="3">
        <v>18812</v>
      </c>
      <c r="BL84" s="3">
        <v>18422</v>
      </c>
      <c r="BM84" s="3">
        <v>17816</v>
      </c>
      <c r="BN84" s="3">
        <v>17688</v>
      </c>
      <c r="BO84" s="3">
        <v>16663</v>
      </c>
      <c r="BP84" s="3">
        <v>16267</v>
      </c>
      <c r="BQ84" s="3">
        <v>16247</v>
      </c>
      <c r="BR84" s="3">
        <v>15933</v>
      </c>
      <c r="BS84" s="3">
        <v>15837</v>
      </c>
      <c r="BT84" s="3">
        <v>15713</v>
      </c>
      <c r="BU84" s="3">
        <v>15669</v>
      </c>
      <c r="BV84" s="3">
        <v>15507</v>
      </c>
      <c r="BW84" s="3">
        <v>16538</v>
      </c>
      <c r="BX84" s="3">
        <v>16500</v>
      </c>
      <c r="BY84" s="3">
        <v>17711</v>
      </c>
      <c r="BZ84" s="3">
        <v>17758</v>
      </c>
      <c r="CA84" s="3">
        <v>18785</v>
      </c>
      <c r="CB84" s="3">
        <v>12933</v>
      </c>
      <c r="CC84" s="3">
        <v>15504</v>
      </c>
      <c r="CD84" s="3">
        <v>15369</v>
      </c>
      <c r="CE84" s="3">
        <v>15522</v>
      </c>
      <c r="CF84" s="3">
        <v>15799</v>
      </c>
      <c r="CG84" s="3">
        <v>16680</v>
      </c>
      <c r="CH84" s="3">
        <v>16015</v>
      </c>
      <c r="CI84" s="3">
        <v>15356</v>
      </c>
      <c r="CJ84" s="3">
        <v>13988</v>
      </c>
      <c r="CK84" s="3">
        <v>12841</v>
      </c>
      <c r="CL84" s="3">
        <v>12590</v>
      </c>
      <c r="CM84" s="3">
        <v>11807</v>
      </c>
      <c r="CN84" s="3">
        <v>11330</v>
      </c>
      <c r="CO84" s="3">
        <v>11028</v>
      </c>
      <c r="CP84" s="3">
        <v>10673</v>
      </c>
      <c r="CQ84" s="3">
        <v>10864</v>
      </c>
      <c r="CR84" s="3">
        <v>9824</v>
      </c>
      <c r="CS84" s="3">
        <v>9348</v>
      </c>
      <c r="CT84" s="3">
        <v>9257</v>
      </c>
      <c r="CU84" s="3">
        <v>8965</v>
      </c>
      <c r="CV84" s="3">
        <v>8218</v>
      </c>
      <c r="CW84" s="3">
        <v>7736</v>
      </c>
      <c r="CX84" s="3">
        <v>7302</v>
      </c>
      <c r="CY84" s="3">
        <v>6726</v>
      </c>
      <c r="CZ84" s="3">
        <v>6360</v>
      </c>
      <c r="DA84" s="3">
        <v>5429</v>
      </c>
      <c r="DB84" s="3">
        <v>3045</v>
      </c>
      <c r="DC84" s="3">
        <v>1655</v>
      </c>
      <c r="DD84" s="3">
        <v>1574</v>
      </c>
      <c r="DE84" s="3">
        <v>1452</v>
      </c>
      <c r="DF84" s="3">
        <v>1614</v>
      </c>
      <c r="DG84" s="3">
        <v>1480</v>
      </c>
      <c r="DH84" s="3">
        <v>1187</v>
      </c>
      <c r="DI84" s="3">
        <v>962</v>
      </c>
      <c r="DJ84" s="3">
        <v>620</v>
      </c>
      <c r="DK84" s="3">
        <v>413</v>
      </c>
      <c r="DL84" s="3">
        <v>294</v>
      </c>
      <c r="DM84" s="3">
        <v>358</v>
      </c>
      <c r="DN84" s="9">
        <f t="shared" si="21"/>
        <v>1221392</v>
      </c>
      <c r="DO84" s="6">
        <f t="shared" si="22"/>
        <v>0.15469235102243997</v>
      </c>
      <c r="DP84" s="6">
        <f t="shared" si="23"/>
        <v>0.21070958381911786</v>
      </c>
      <c r="DQ84" s="10">
        <f t="shared" si="24"/>
        <v>2.5786152193562756E-2</v>
      </c>
      <c r="DR84" s="6">
        <v>0.51694787586622482</v>
      </c>
    </row>
    <row r="85" spans="1:122">
      <c r="A85" s="1" t="s">
        <v>5</v>
      </c>
      <c r="B85" s="8">
        <v>2010</v>
      </c>
      <c r="C85" s="3">
        <v>0</v>
      </c>
      <c r="D85" s="3">
        <v>1</v>
      </c>
      <c r="E85" s="3">
        <v>0</v>
      </c>
      <c r="F85" s="9">
        <f t="shared" si="20"/>
        <v>1221569</v>
      </c>
      <c r="G85" s="4">
        <v>2478</v>
      </c>
      <c r="H85" s="4">
        <v>2007</v>
      </c>
      <c r="I85" s="4">
        <f t="shared" si="27"/>
        <v>1708.1185041450658</v>
      </c>
      <c r="J85" s="4">
        <f t="shared" si="18"/>
        <v>35.199999999999818</v>
      </c>
      <c r="K85" s="4">
        <v>2442.8000000000002</v>
      </c>
      <c r="L85" s="4">
        <f t="shared" si="19"/>
        <v>1999.7233066654444</v>
      </c>
      <c r="M85" s="4">
        <v>1.6</v>
      </c>
      <c r="N85" s="4">
        <v>1.1875866353912843</v>
      </c>
      <c r="O85" s="4">
        <f t="shared" si="28"/>
        <v>2056.9446701420229</v>
      </c>
      <c r="P85" s="4">
        <f t="shared" si="26"/>
        <v>1683.8546739005517</v>
      </c>
      <c r="Q85" s="3">
        <v>10370</v>
      </c>
      <c r="R85" s="3">
        <v>10423</v>
      </c>
      <c r="S85" s="3">
        <v>10572</v>
      </c>
      <c r="T85" s="3">
        <v>10485</v>
      </c>
      <c r="U85" s="3">
        <v>10272</v>
      </c>
      <c r="V85" s="3">
        <v>10384</v>
      </c>
      <c r="W85" s="3">
        <v>10234</v>
      </c>
      <c r="X85" s="3">
        <v>10131</v>
      </c>
      <c r="Y85" s="3">
        <v>10297</v>
      </c>
      <c r="Z85" s="3">
        <v>10409</v>
      </c>
      <c r="AA85" s="3">
        <v>9951</v>
      </c>
      <c r="AB85" s="3">
        <v>9969</v>
      </c>
      <c r="AC85" s="3">
        <v>9740</v>
      </c>
      <c r="AD85" s="3">
        <v>9893</v>
      </c>
      <c r="AE85" s="3">
        <v>9546</v>
      </c>
      <c r="AF85" s="3">
        <v>9474</v>
      </c>
      <c r="AG85" s="3">
        <v>9528</v>
      </c>
      <c r="AH85" s="3">
        <v>10175</v>
      </c>
      <c r="AI85" s="3">
        <v>9986</v>
      </c>
      <c r="AJ85" s="3">
        <v>10109</v>
      </c>
      <c r="AK85" s="3">
        <v>10163</v>
      </c>
      <c r="AL85" s="3">
        <v>10272</v>
      </c>
      <c r="AM85" s="3">
        <v>9855</v>
      </c>
      <c r="AN85" s="3">
        <v>10335</v>
      </c>
      <c r="AO85" s="3">
        <v>10822</v>
      </c>
      <c r="AP85" s="3">
        <v>11327</v>
      </c>
      <c r="AQ85" s="3">
        <v>11562</v>
      </c>
      <c r="AR85" s="3">
        <v>12470</v>
      </c>
      <c r="AS85" s="3">
        <v>12859</v>
      </c>
      <c r="AT85" s="3">
        <v>13545</v>
      </c>
      <c r="AU85" s="3">
        <v>14315</v>
      </c>
      <c r="AV85" s="3">
        <v>15694</v>
      </c>
      <c r="AW85" s="3">
        <v>15909</v>
      </c>
      <c r="AX85" s="3">
        <v>16841</v>
      </c>
      <c r="AY85" s="3">
        <v>17737</v>
      </c>
      <c r="AZ85" s="3">
        <v>19171</v>
      </c>
      <c r="BA85" s="3">
        <v>18951</v>
      </c>
      <c r="BB85" s="3">
        <v>19670</v>
      </c>
      <c r="BC85" s="3">
        <v>19594</v>
      </c>
      <c r="BD85" s="3">
        <v>19807</v>
      </c>
      <c r="BE85" s="3">
        <v>20107</v>
      </c>
      <c r="BF85" s="3">
        <v>19971</v>
      </c>
      <c r="BG85" s="3">
        <v>20202</v>
      </c>
      <c r="BH85" s="3">
        <v>20282</v>
      </c>
      <c r="BI85" s="3">
        <v>20633</v>
      </c>
      <c r="BJ85" s="3">
        <v>20942</v>
      </c>
      <c r="BK85" s="3">
        <v>19869</v>
      </c>
      <c r="BL85" s="3">
        <v>18833</v>
      </c>
      <c r="BM85" s="3">
        <v>18416</v>
      </c>
      <c r="BN85" s="3">
        <v>17784</v>
      </c>
      <c r="BO85" s="3">
        <v>17660</v>
      </c>
      <c r="BP85" s="3">
        <v>16651</v>
      </c>
      <c r="BQ85" s="3">
        <v>16278</v>
      </c>
      <c r="BR85" s="3">
        <v>16215</v>
      </c>
      <c r="BS85" s="3">
        <v>15907</v>
      </c>
      <c r="BT85" s="3">
        <v>15775</v>
      </c>
      <c r="BU85" s="3">
        <v>15675</v>
      </c>
      <c r="BV85" s="3">
        <v>15595</v>
      </c>
      <c r="BW85" s="3">
        <v>15467</v>
      </c>
      <c r="BX85" s="3">
        <v>16493</v>
      </c>
      <c r="BY85" s="3">
        <v>16425</v>
      </c>
      <c r="BZ85" s="3">
        <v>17614</v>
      </c>
      <c r="CA85" s="3">
        <v>17639</v>
      </c>
      <c r="CB85" s="3">
        <v>18659</v>
      </c>
      <c r="CC85" s="3">
        <v>12827</v>
      </c>
      <c r="CD85" s="3">
        <v>15378</v>
      </c>
      <c r="CE85" s="3">
        <v>15216</v>
      </c>
      <c r="CF85" s="3">
        <v>15333</v>
      </c>
      <c r="CG85" s="3">
        <v>15592</v>
      </c>
      <c r="CH85" s="3">
        <v>16498</v>
      </c>
      <c r="CI85" s="3">
        <v>15788</v>
      </c>
      <c r="CJ85" s="3">
        <v>15107</v>
      </c>
      <c r="CK85" s="3">
        <v>13747</v>
      </c>
      <c r="CL85" s="3">
        <v>12612</v>
      </c>
      <c r="CM85" s="3">
        <v>12317</v>
      </c>
      <c r="CN85" s="3">
        <v>11541</v>
      </c>
      <c r="CO85" s="3">
        <v>11010</v>
      </c>
      <c r="CP85" s="3">
        <v>10695</v>
      </c>
      <c r="CQ85" s="3">
        <v>10294</v>
      </c>
      <c r="CR85" s="3">
        <v>10456</v>
      </c>
      <c r="CS85" s="3">
        <v>9420</v>
      </c>
      <c r="CT85" s="3">
        <v>8918</v>
      </c>
      <c r="CU85" s="3">
        <v>8749</v>
      </c>
      <c r="CV85" s="3">
        <v>8359</v>
      </c>
      <c r="CW85" s="3">
        <v>7627</v>
      </c>
      <c r="CX85" s="3">
        <v>7177</v>
      </c>
      <c r="CY85" s="3">
        <v>6723</v>
      </c>
      <c r="CZ85" s="3">
        <v>6115</v>
      </c>
      <c r="DA85" s="3">
        <v>5618</v>
      </c>
      <c r="DB85" s="3">
        <v>4839</v>
      </c>
      <c r="DC85" s="3">
        <v>2632</v>
      </c>
      <c r="DD85" s="3">
        <v>1392</v>
      </c>
      <c r="DE85" s="3">
        <v>1287</v>
      </c>
      <c r="DF85" s="3">
        <v>1176</v>
      </c>
      <c r="DG85" s="3">
        <v>1305</v>
      </c>
      <c r="DH85" s="3">
        <v>1148</v>
      </c>
      <c r="DI85" s="3">
        <v>901</v>
      </c>
      <c r="DJ85" s="3">
        <v>694</v>
      </c>
      <c r="DK85" s="3">
        <v>447</v>
      </c>
      <c r="DL85" s="3">
        <v>282</v>
      </c>
      <c r="DM85" s="3">
        <v>410</v>
      </c>
      <c r="DN85" s="9">
        <f t="shared" si="21"/>
        <v>1221569</v>
      </c>
      <c r="DO85" s="6">
        <f t="shared" si="22"/>
        <v>0.15799189403136457</v>
      </c>
      <c r="DP85" s="6">
        <f t="shared" si="23"/>
        <v>0.20954526514670888</v>
      </c>
      <c r="DQ85" s="10">
        <f t="shared" si="24"/>
        <v>2.5675995379712484E-2</v>
      </c>
      <c r="DR85" s="6">
        <v>0.51717913601278354</v>
      </c>
    </row>
    <row r="86" spans="1:122">
      <c r="A86" s="1" t="s">
        <v>5</v>
      </c>
      <c r="B86" s="8">
        <v>2011</v>
      </c>
      <c r="C86" s="3">
        <v>0</v>
      </c>
      <c r="D86" s="3">
        <v>1</v>
      </c>
      <c r="E86" s="3">
        <v>1</v>
      </c>
      <c r="F86" s="9">
        <f t="shared" si="20"/>
        <v>1220849</v>
      </c>
      <c r="G86" s="4">
        <v>2534</v>
      </c>
      <c r="H86" s="4">
        <v>2066</v>
      </c>
      <c r="I86" s="4">
        <f t="shared" si="27"/>
        <v>1698.4938644971523</v>
      </c>
      <c r="J86" s="4">
        <f t="shared" si="18"/>
        <v>39.800000000000182</v>
      </c>
      <c r="K86" s="4">
        <v>2494.1999999999998</v>
      </c>
      <c r="L86" s="4">
        <f t="shared" si="19"/>
        <v>2043.0044993279264</v>
      </c>
      <c r="M86" s="4">
        <v>2.9</v>
      </c>
      <c r="N86" s="4">
        <v>1.2220266478176314</v>
      </c>
      <c r="O86" s="4">
        <f t="shared" si="28"/>
        <v>2041.0356880959118</v>
      </c>
      <c r="P86" s="4">
        <f t="shared" si="26"/>
        <v>1671.8166522607723</v>
      </c>
      <c r="Q86" s="3">
        <v>10233</v>
      </c>
      <c r="R86" s="3">
        <v>10391</v>
      </c>
      <c r="S86" s="3">
        <v>10389</v>
      </c>
      <c r="T86" s="3">
        <v>10538</v>
      </c>
      <c r="U86" s="3">
        <v>10499</v>
      </c>
      <c r="V86" s="3">
        <v>10263</v>
      </c>
      <c r="W86" s="3">
        <v>10420</v>
      </c>
      <c r="X86" s="3">
        <v>10264</v>
      </c>
      <c r="Y86" s="3">
        <v>10137</v>
      </c>
      <c r="Z86" s="3">
        <v>10323</v>
      </c>
      <c r="AA86" s="3">
        <v>10480</v>
      </c>
      <c r="AB86" s="3">
        <v>10013</v>
      </c>
      <c r="AC86" s="3">
        <v>9990</v>
      </c>
      <c r="AD86" s="3">
        <v>9800</v>
      </c>
      <c r="AE86" s="3">
        <v>9937</v>
      </c>
      <c r="AF86" s="3">
        <v>9606</v>
      </c>
      <c r="AG86" s="3">
        <v>9542</v>
      </c>
      <c r="AH86" s="3">
        <v>9606</v>
      </c>
      <c r="AI86" s="3">
        <v>10250</v>
      </c>
      <c r="AJ86" s="3">
        <v>10144</v>
      </c>
      <c r="AK86" s="3">
        <v>10256</v>
      </c>
      <c r="AL86" s="3">
        <v>10347</v>
      </c>
      <c r="AM86" s="3">
        <v>10482</v>
      </c>
      <c r="AN86" s="3">
        <v>10124</v>
      </c>
      <c r="AO86" s="3">
        <v>10546</v>
      </c>
      <c r="AP86" s="3">
        <v>11078</v>
      </c>
      <c r="AQ86" s="3">
        <v>11512</v>
      </c>
      <c r="AR86" s="3">
        <v>11785</v>
      </c>
      <c r="AS86" s="3">
        <v>12604</v>
      </c>
      <c r="AT86" s="3">
        <v>12944</v>
      </c>
      <c r="AU86" s="3">
        <v>13598</v>
      </c>
      <c r="AV86" s="3">
        <v>14257</v>
      </c>
      <c r="AW86" s="3">
        <v>15582</v>
      </c>
      <c r="AX86" s="3">
        <v>15804</v>
      </c>
      <c r="AY86" s="3">
        <v>16674</v>
      </c>
      <c r="AZ86" s="3">
        <v>17691</v>
      </c>
      <c r="BA86" s="3">
        <v>19158</v>
      </c>
      <c r="BB86" s="3">
        <v>18979</v>
      </c>
      <c r="BC86" s="3">
        <v>19628</v>
      </c>
      <c r="BD86" s="3">
        <v>19572</v>
      </c>
      <c r="BE86" s="3">
        <v>19816</v>
      </c>
      <c r="BF86" s="3">
        <v>20127</v>
      </c>
      <c r="BG86" s="3">
        <v>19975</v>
      </c>
      <c r="BH86" s="3">
        <v>20200</v>
      </c>
      <c r="BI86" s="3">
        <v>20238</v>
      </c>
      <c r="BJ86" s="3">
        <v>20611</v>
      </c>
      <c r="BK86" s="3">
        <v>20929</v>
      </c>
      <c r="BL86" s="3">
        <v>19880</v>
      </c>
      <c r="BM86" s="3">
        <v>18822</v>
      </c>
      <c r="BN86" s="3">
        <v>18386</v>
      </c>
      <c r="BO86" s="3">
        <v>17734</v>
      </c>
      <c r="BP86" s="3">
        <v>17673</v>
      </c>
      <c r="BQ86" s="3">
        <v>16621</v>
      </c>
      <c r="BR86" s="3">
        <v>16259</v>
      </c>
      <c r="BS86" s="3">
        <v>16142</v>
      </c>
      <c r="BT86" s="3">
        <v>15887</v>
      </c>
      <c r="BU86" s="3">
        <v>15760</v>
      </c>
      <c r="BV86" s="3">
        <v>15634</v>
      </c>
      <c r="BW86" s="3">
        <v>15536</v>
      </c>
      <c r="BX86" s="3">
        <v>15434</v>
      </c>
      <c r="BY86" s="3">
        <v>16427</v>
      </c>
      <c r="BZ86" s="3">
        <v>16342</v>
      </c>
      <c r="CA86" s="3">
        <v>17518</v>
      </c>
      <c r="CB86" s="3">
        <v>17552</v>
      </c>
      <c r="CC86" s="3">
        <v>18503</v>
      </c>
      <c r="CD86" s="3">
        <v>12721</v>
      </c>
      <c r="CE86" s="3">
        <v>15258</v>
      </c>
      <c r="CF86" s="3">
        <v>15097</v>
      </c>
      <c r="CG86" s="3">
        <v>15173</v>
      </c>
      <c r="CH86" s="3">
        <v>15371</v>
      </c>
      <c r="CI86" s="3">
        <v>16271</v>
      </c>
      <c r="CJ86" s="3">
        <v>15537</v>
      </c>
      <c r="CK86" s="3">
        <v>14814</v>
      </c>
      <c r="CL86" s="3">
        <v>13505</v>
      </c>
      <c r="CM86" s="3">
        <v>12364</v>
      </c>
      <c r="CN86" s="3">
        <v>12036</v>
      </c>
      <c r="CO86" s="3">
        <v>11211</v>
      </c>
      <c r="CP86" s="3">
        <v>10696</v>
      </c>
      <c r="CQ86" s="3">
        <v>10360</v>
      </c>
      <c r="CR86" s="3">
        <v>9885</v>
      </c>
      <c r="CS86" s="3">
        <v>10048</v>
      </c>
      <c r="CT86" s="3">
        <v>9000</v>
      </c>
      <c r="CU86" s="3">
        <v>8479</v>
      </c>
      <c r="CV86" s="3">
        <v>8167</v>
      </c>
      <c r="CW86" s="3">
        <v>7747</v>
      </c>
      <c r="CX86" s="3">
        <v>7061</v>
      </c>
      <c r="CY86" s="3">
        <v>6602</v>
      </c>
      <c r="CZ86" s="3">
        <v>6122</v>
      </c>
      <c r="DA86" s="3">
        <v>5438</v>
      </c>
      <c r="DB86" s="3">
        <v>4980</v>
      </c>
      <c r="DC86" s="3">
        <v>4188</v>
      </c>
      <c r="DD86" s="3">
        <v>2215</v>
      </c>
      <c r="DE86" s="3">
        <v>1173</v>
      </c>
      <c r="DF86" s="3">
        <v>1062</v>
      </c>
      <c r="DG86" s="3">
        <v>943</v>
      </c>
      <c r="DH86" s="3">
        <v>1020</v>
      </c>
      <c r="DI86" s="3">
        <v>888</v>
      </c>
      <c r="DJ86" s="3">
        <v>671</v>
      </c>
      <c r="DK86" s="3">
        <v>505</v>
      </c>
      <c r="DL86" s="3">
        <v>322</v>
      </c>
      <c r="DM86" s="3">
        <v>467</v>
      </c>
      <c r="DN86" s="9">
        <f t="shared" si="21"/>
        <v>1220849</v>
      </c>
      <c r="DO86" s="6">
        <f t="shared" si="22"/>
        <v>0.16177758264945133</v>
      </c>
      <c r="DP86" s="6">
        <f t="shared" si="23"/>
        <v>0.20844838305146665</v>
      </c>
      <c r="DQ86" s="10">
        <f t="shared" si="24"/>
        <v>2.5402813943411512E-2</v>
      </c>
      <c r="DR86" s="6">
        <v>0.5175029835794599</v>
      </c>
    </row>
    <row r="87" spans="1:122">
      <c r="A87" s="1" t="s">
        <v>5</v>
      </c>
      <c r="B87" s="8">
        <v>2012</v>
      </c>
      <c r="C87" s="3">
        <v>1</v>
      </c>
      <c r="D87" s="3">
        <v>1</v>
      </c>
      <c r="E87" s="3">
        <v>1</v>
      </c>
      <c r="F87" s="9">
        <f t="shared" si="20"/>
        <v>1217780</v>
      </c>
      <c r="G87" s="4">
        <v>2508</v>
      </c>
      <c r="H87" s="4">
        <v>2056</v>
      </c>
      <c r="I87" s="4">
        <f t="shared" si="27"/>
        <v>1631.4647589136998</v>
      </c>
      <c r="J87" s="4">
        <f t="shared" si="18"/>
        <v>-3.5999999999999091</v>
      </c>
      <c r="K87" s="4">
        <v>2511.6</v>
      </c>
      <c r="L87" s="4">
        <f t="shared" si="19"/>
        <v>2062.4414918950874</v>
      </c>
      <c r="M87" s="4">
        <v>3.3</v>
      </c>
      <c r="N87" s="4">
        <v>1.262353527195613</v>
      </c>
      <c r="O87" s="4">
        <f t="shared" si="28"/>
        <v>1989.6169701206095</v>
      </c>
      <c r="P87" s="4">
        <f t="shared" si="26"/>
        <v>1633.8065743571165</v>
      </c>
      <c r="Q87" s="3">
        <v>9779</v>
      </c>
      <c r="R87" s="3">
        <v>10264</v>
      </c>
      <c r="S87" s="3">
        <v>10434</v>
      </c>
      <c r="T87" s="3">
        <v>10430</v>
      </c>
      <c r="U87" s="3">
        <v>10588</v>
      </c>
      <c r="V87" s="3">
        <v>10554</v>
      </c>
      <c r="W87" s="3">
        <v>10318</v>
      </c>
      <c r="X87" s="3">
        <v>10427</v>
      </c>
      <c r="Y87" s="3">
        <v>10276</v>
      </c>
      <c r="Z87" s="3">
        <v>10146</v>
      </c>
      <c r="AA87" s="3">
        <v>10318</v>
      </c>
      <c r="AB87" s="3">
        <v>10484</v>
      </c>
      <c r="AC87" s="3">
        <v>10036</v>
      </c>
      <c r="AD87" s="3">
        <v>10019</v>
      </c>
      <c r="AE87" s="3">
        <v>9824</v>
      </c>
      <c r="AF87" s="3">
        <v>9972</v>
      </c>
      <c r="AG87" s="3">
        <v>9628</v>
      </c>
      <c r="AH87" s="3">
        <v>9589</v>
      </c>
      <c r="AI87" s="3">
        <v>9682</v>
      </c>
      <c r="AJ87" s="3">
        <v>10296</v>
      </c>
      <c r="AK87" s="3">
        <v>10297</v>
      </c>
      <c r="AL87" s="3">
        <v>10448</v>
      </c>
      <c r="AM87" s="3">
        <v>10586</v>
      </c>
      <c r="AN87" s="3">
        <v>10790</v>
      </c>
      <c r="AO87" s="3">
        <v>10526</v>
      </c>
      <c r="AP87" s="3">
        <v>10916</v>
      </c>
      <c r="AQ87" s="3">
        <v>11515</v>
      </c>
      <c r="AR87" s="3">
        <v>11880</v>
      </c>
      <c r="AS87" s="3">
        <v>12050</v>
      </c>
      <c r="AT87" s="3">
        <v>12905</v>
      </c>
      <c r="AU87" s="3">
        <v>13279</v>
      </c>
      <c r="AV87" s="3">
        <v>13686</v>
      </c>
      <c r="AW87" s="3">
        <v>14297</v>
      </c>
      <c r="AX87" s="3">
        <v>15596</v>
      </c>
      <c r="AY87" s="3">
        <v>15886</v>
      </c>
      <c r="AZ87" s="3">
        <v>16696</v>
      </c>
      <c r="BA87" s="3">
        <v>17718</v>
      </c>
      <c r="BB87" s="3">
        <v>19142</v>
      </c>
      <c r="BC87" s="3">
        <v>18998</v>
      </c>
      <c r="BD87" s="3">
        <v>19666</v>
      </c>
      <c r="BE87" s="3">
        <v>19534</v>
      </c>
      <c r="BF87" s="3">
        <v>19778</v>
      </c>
      <c r="BG87" s="3">
        <v>20067</v>
      </c>
      <c r="BH87" s="3">
        <v>19867</v>
      </c>
      <c r="BI87" s="3">
        <v>20115</v>
      </c>
      <c r="BJ87" s="3">
        <v>20148</v>
      </c>
      <c r="BK87" s="3">
        <v>20496</v>
      </c>
      <c r="BL87" s="3">
        <v>20764</v>
      </c>
      <c r="BM87" s="3">
        <v>19825</v>
      </c>
      <c r="BN87" s="3">
        <v>18671</v>
      </c>
      <c r="BO87" s="3">
        <v>18323</v>
      </c>
      <c r="BP87" s="3">
        <v>17666</v>
      </c>
      <c r="BQ87" s="3">
        <v>17540</v>
      </c>
      <c r="BR87" s="3">
        <v>16557</v>
      </c>
      <c r="BS87" s="3">
        <v>16193</v>
      </c>
      <c r="BT87" s="3">
        <v>16080</v>
      </c>
      <c r="BU87" s="3">
        <v>15789</v>
      </c>
      <c r="BV87" s="3">
        <v>15639</v>
      </c>
      <c r="BW87" s="3">
        <v>15530</v>
      </c>
      <c r="BX87" s="3">
        <v>15370</v>
      </c>
      <c r="BY87" s="3">
        <v>15341</v>
      </c>
      <c r="BZ87" s="3">
        <v>16226</v>
      </c>
      <c r="CA87" s="3">
        <v>16105</v>
      </c>
      <c r="CB87" s="3">
        <v>17243</v>
      </c>
      <c r="CC87" s="3">
        <v>17206</v>
      </c>
      <c r="CD87" s="3">
        <v>18117</v>
      </c>
      <c r="CE87" s="3">
        <v>12557</v>
      </c>
      <c r="CF87" s="3">
        <v>15005</v>
      </c>
      <c r="CG87" s="3">
        <v>14818</v>
      </c>
      <c r="CH87" s="3">
        <v>14853</v>
      </c>
      <c r="CI87" s="3">
        <v>15031</v>
      </c>
      <c r="CJ87" s="3">
        <v>15886</v>
      </c>
      <c r="CK87" s="3">
        <v>15130</v>
      </c>
      <c r="CL87" s="3">
        <v>14464</v>
      </c>
      <c r="CM87" s="3">
        <v>13140</v>
      </c>
      <c r="CN87" s="3">
        <v>11988</v>
      </c>
      <c r="CO87" s="3">
        <v>11677</v>
      </c>
      <c r="CP87" s="3">
        <v>10841</v>
      </c>
      <c r="CQ87" s="3">
        <v>10335</v>
      </c>
      <c r="CR87" s="3">
        <v>9916</v>
      </c>
      <c r="CS87" s="3">
        <v>9437</v>
      </c>
      <c r="CT87" s="3">
        <v>9518</v>
      </c>
      <c r="CU87" s="3">
        <v>8535</v>
      </c>
      <c r="CV87" s="3">
        <v>7900</v>
      </c>
      <c r="CW87" s="3">
        <v>7559</v>
      </c>
      <c r="CX87" s="3">
        <v>7157</v>
      </c>
      <c r="CY87" s="3">
        <v>6468</v>
      </c>
      <c r="CZ87" s="3">
        <v>5971</v>
      </c>
      <c r="DA87" s="3">
        <v>5483</v>
      </c>
      <c r="DB87" s="3">
        <v>4776</v>
      </c>
      <c r="DC87" s="3">
        <v>4312</v>
      </c>
      <c r="DD87" s="3">
        <v>3573</v>
      </c>
      <c r="DE87" s="3">
        <v>1854</v>
      </c>
      <c r="DF87" s="3">
        <v>972</v>
      </c>
      <c r="DG87" s="3">
        <v>867</v>
      </c>
      <c r="DH87" s="3">
        <v>768</v>
      </c>
      <c r="DI87" s="3">
        <v>807</v>
      </c>
      <c r="DJ87" s="3">
        <v>670</v>
      </c>
      <c r="DK87" s="3">
        <v>485</v>
      </c>
      <c r="DL87" s="3">
        <v>374</v>
      </c>
      <c r="DM87" s="3">
        <v>522</v>
      </c>
      <c r="DN87" s="9">
        <f t="shared" si="21"/>
        <v>1217780</v>
      </c>
      <c r="DO87" s="6">
        <f t="shared" si="22"/>
        <v>0.16537059238942994</v>
      </c>
      <c r="DP87" s="6">
        <f t="shared" si="23"/>
        <v>0.20603885759332555</v>
      </c>
      <c r="DQ87" s="10">
        <f t="shared" si="24"/>
        <v>2.5026687907503817E-2</v>
      </c>
      <c r="DR87" s="6">
        <v>0.51760662845505756</v>
      </c>
    </row>
    <row r="88" spans="1:122">
      <c r="A88" s="1" t="s">
        <v>5</v>
      </c>
      <c r="B88" s="8">
        <v>2013</v>
      </c>
      <c r="C88" s="3">
        <v>1</v>
      </c>
      <c r="D88" s="3">
        <v>1</v>
      </c>
      <c r="E88" s="3">
        <v>1</v>
      </c>
      <c r="F88" s="9">
        <f t="shared" si="20"/>
        <v>1221860</v>
      </c>
      <c r="G88" s="4">
        <v>2476</v>
      </c>
      <c r="H88" s="4">
        <v>2020</v>
      </c>
      <c r="I88" s="4">
        <f t="shared" si="27"/>
        <v>1586.2355630259872</v>
      </c>
      <c r="J88" s="4">
        <f t="shared" si="18"/>
        <v>7.0999999999999091</v>
      </c>
      <c r="K88" s="4">
        <v>2468.9</v>
      </c>
      <c r="L88" s="4">
        <f t="shared" si="19"/>
        <v>2020.6079256215935</v>
      </c>
      <c r="M88" s="4">
        <v>1.2</v>
      </c>
      <c r="N88" s="4">
        <v>1.2775017695219604</v>
      </c>
      <c r="O88" s="4">
        <f t="shared" si="28"/>
        <v>1932.600062795889</v>
      </c>
      <c r="P88" s="4">
        <f t="shared" si="26"/>
        <v>1581.6869877039017</v>
      </c>
      <c r="Q88" s="3">
        <v>9717</v>
      </c>
      <c r="R88" s="3">
        <v>9925</v>
      </c>
      <c r="S88" s="3">
        <v>10384</v>
      </c>
      <c r="T88" s="3">
        <v>10570</v>
      </c>
      <c r="U88" s="3">
        <v>10489</v>
      </c>
      <c r="V88" s="3">
        <v>10659</v>
      </c>
      <c r="W88" s="3">
        <v>10633</v>
      </c>
      <c r="X88" s="3">
        <v>10389</v>
      </c>
      <c r="Y88" s="3">
        <v>10505</v>
      </c>
      <c r="Z88" s="3">
        <v>10351</v>
      </c>
      <c r="AA88" s="3">
        <v>10216</v>
      </c>
      <c r="AB88" s="3">
        <v>10403</v>
      </c>
      <c r="AC88" s="3">
        <v>10557</v>
      </c>
      <c r="AD88" s="3">
        <v>10112</v>
      </c>
      <c r="AE88" s="3">
        <v>10099</v>
      </c>
      <c r="AF88" s="3">
        <v>9904</v>
      </c>
      <c r="AG88" s="3">
        <v>10066</v>
      </c>
      <c r="AH88" s="3">
        <v>9713</v>
      </c>
      <c r="AI88" s="3">
        <v>9691</v>
      </c>
      <c r="AJ88" s="3">
        <v>9776</v>
      </c>
      <c r="AK88" s="3">
        <v>10449</v>
      </c>
      <c r="AL88" s="3">
        <v>10446</v>
      </c>
      <c r="AM88" s="3">
        <v>10627</v>
      </c>
      <c r="AN88" s="3">
        <v>10773</v>
      </c>
      <c r="AO88" s="3">
        <v>11005</v>
      </c>
      <c r="AP88" s="3">
        <v>10678</v>
      </c>
      <c r="AQ88" s="3">
        <v>11125</v>
      </c>
      <c r="AR88" s="3">
        <v>11642</v>
      </c>
      <c r="AS88" s="3">
        <v>11996</v>
      </c>
      <c r="AT88" s="3">
        <v>12192</v>
      </c>
      <c r="AU88" s="3">
        <v>13050</v>
      </c>
      <c r="AV88" s="3">
        <v>13381</v>
      </c>
      <c r="AW88" s="3">
        <v>13756</v>
      </c>
      <c r="AX88" s="3">
        <v>14336</v>
      </c>
      <c r="AY88" s="3">
        <v>15642</v>
      </c>
      <c r="AZ88" s="3">
        <v>15917</v>
      </c>
      <c r="BA88" s="3">
        <v>16843</v>
      </c>
      <c r="BB88" s="3">
        <v>17763</v>
      </c>
      <c r="BC88" s="3">
        <v>19243</v>
      </c>
      <c r="BD88" s="3">
        <v>19115</v>
      </c>
      <c r="BE88" s="3">
        <v>19790</v>
      </c>
      <c r="BF88" s="3">
        <v>19658</v>
      </c>
      <c r="BG88" s="3">
        <v>19989</v>
      </c>
      <c r="BH88" s="3">
        <v>20219</v>
      </c>
      <c r="BI88" s="3">
        <v>20017</v>
      </c>
      <c r="BJ88" s="3">
        <v>20213</v>
      </c>
      <c r="BK88" s="3">
        <v>20282</v>
      </c>
      <c r="BL88" s="3">
        <v>20619</v>
      </c>
      <c r="BM88" s="3">
        <v>20932</v>
      </c>
      <c r="BN88" s="3">
        <v>19907</v>
      </c>
      <c r="BO88" s="3">
        <v>18780</v>
      </c>
      <c r="BP88" s="3">
        <v>18415</v>
      </c>
      <c r="BQ88" s="3">
        <v>17728</v>
      </c>
      <c r="BR88" s="3">
        <v>17595</v>
      </c>
      <c r="BS88" s="3">
        <v>16595</v>
      </c>
      <c r="BT88" s="3">
        <v>16258</v>
      </c>
      <c r="BU88" s="3">
        <v>16145</v>
      </c>
      <c r="BV88" s="3">
        <v>15819</v>
      </c>
      <c r="BW88" s="3">
        <v>15643</v>
      </c>
      <c r="BX88" s="3">
        <v>15533</v>
      </c>
      <c r="BY88" s="3">
        <v>15403</v>
      </c>
      <c r="BZ88" s="3">
        <v>15328</v>
      </c>
      <c r="CA88" s="3">
        <v>16236</v>
      </c>
      <c r="CB88" s="3">
        <v>16122</v>
      </c>
      <c r="CC88" s="3">
        <v>17255</v>
      </c>
      <c r="CD88" s="3">
        <v>17252</v>
      </c>
      <c r="CE88" s="3">
        <v>18117</v>
      </c>
      <c r="CF88" s="3">
        <v>12468</v>
      </c>
      <c r="CG88" s="3">
        <v>14927</v>
      </c>
      <c r="CH88" s="3">
        <v>14674</v>
      </c>
      <c r="CI88" s="3">
        <v>14746</v>
      </c>
      <c r="CJ88" s="3">
        <v>14898</v>
      </c>
      <c r="CK88" s="3">
        <v>15715</v>
      </c>
      <c r="CL88" s="3">
        <v>14915</v>
      </c>
      <c r="CM88" s="3">
        <v>14251</v>
      </c>
      <c r="CN88" s="3">
        <v>12908</v>
      </c>
      <c r="CO88" s="3">
        <v>11702</v>
      </c>
      <c r="CP88" s="3">
        <v>11402</v>
      </c>
      <c r="CQ88" s="3">
        <v>10512</v>
      </c>
      <c r="CR88" s="3">
        <v>9971</v>
      </c>
      <c r="CS88" s="3">
        <v>9551</v>
      </c>
      <c r="CT88" s="3">
        <v>9027</v>
      </c>
      <c r="CU88" s="3">
        <v>9055</v>
      </c>
      <c r="CV88" s="3">
        <v>8031</v>
      </c>
      <c r="CW88" s="3">
        <v>7389</v>
      </c>
      <c r="CX88" s="3">
        <v>7049</v>
      </c>
      <c r="CY88" s="3">
        <v>6576</v>
      </c>
      <c r="CZ88" s="3">
        <v>5852</v>
      </c>
      <c r="DA88" s="3">
        <v>5333</v>
      </c>
      <c r="DB88" s="3">
        <v>4821</v>
      </c>
      <c r="DC88" s="3">
        <v>4098</v>
      </c>
      <c r="DD88" s="3">
        <v>3657</v>
      </c>
      <c r="DE88" s="3">
        <v>2909</v>
      </c>
      <c r="DF88" s="3">
        <v>1479</v>
      </c>
      <c r="DG88" s="3">
        <v>757</v>
      </c>
      <c r="DH88" s="3">
        <v>657</v>
      </c>
      <c r="DI88" s="3">
        <v>597</v>
      </c>
      <c r="DJ88" s="3">
        <v>603</v>
      </c>
      <c r="DK88" s="3">
        <v>457</v>
      </c>
      <c r="DL88" s="3">
        <v>328</v>
      </c>
      <c r="DM88" s="3">
        <v>557</v>
      </c>
      <c r="DN88" s="9">
        <f t="shared" si="21"/>
        <v>1221860</v>
      </c>
      <c r="DO88" s="6">
        <f t="shared" si="22"/>
        <v>0.16782364591688081</v>
      </c>
      <c r="DP88" s="6">
        <f t="shared" si="23"/>
        <v>0.20618237768647799</v>
      </c>
      <c r="DQ88" s="10">
        <f t="shared" si="24"/>
        <v>2.4574010115725207E-2</v>
      </c>
      <c r="DR88" s="6">
        <v>0.51729085165239885</v>
      </c>
    </row>
    <row r="89" spans="1:122">
      <c r="A89" s="1" t="s">
        <v>5</v>
      </c>
      <c r="B89" s="8">
        <v>2014</v>
      </c>
      <c r="C89" s="3">
        <v>1</v>
      </c>
      <c r="D89" s="3">
        <v>1</v>
      </c>
      <c r="E89" s="3">
        <v>1</v>
      </c>
      <c r="F89" s="9">
        <f t="shared" si="20"/>
        <v>1229363</v>
      </c>
      <c r="G89" s="4">
        <v>2380</v>
      </c>
      <c r="H89" s="4">
        <v>1938</v>
      </c>
      <c r="I89" s="4">
        <f t="shared" si="27"/>
        <v>1512.403198261771</v>
      </c>
      <c r="J89" s="4">
        <f t="shared" si="18"/>
        <v>6</v>
      </c>
      <c r="K89" s="4">
        <v>2374</v>
      </c>
      <c r="L89" s="4">
        <f t="shared" si="19"/>
        <v>1931.0813811705736</v>
      </c>
      <c r="M89" s="4">
        <v>0.2</v>
      </c>
      <c r="N89" s="4">
        <v>1.2800567730610044</v>
      </c>
      <c r="O89" s="4">
        <f t="shared" si="28"/>
        <v>1854.6052409246233</v>
      </c>
      <c r="P89" s="4">
        <f t="shared" si="26"/>
        <v>1508.5904170896824</v>
      </c>
      <c r="Q89" s="3">
        <v>9337</v>
      </c>
      <c r="R89" s="3">
        <v>9796</v>
      </c>
      <c r="S89" s="3">
        <v>10014</v>
      </c>
      <c r="T89" s="3">
        <v>10438</v>
      </c>
      <c r="U89" s="3">
        <v>10601</v>
      </c>
      <c r="V89" s="3">
        <v>10519</v>
      </c>
      <c r="W89" s="3">
        <v>10741</v>
      </c>
      <c r="X89" s="3">
        <v>10676</v>
      </c>
      <c r="Y89" s="3">
        <v>10431</v>
      </c>
      <c r="Z89" s="3">
        <v>10540</v>
      </c>
      <c r="AA89" s="3">
        <v>10409</v>
      </c>
      <c r="AB89" s="3">
        <v>10301</v>
      </c>
      <c r="AC89" s="3">
        <v>10440</v>
      </c>
      <c r="AD89" s="3">
        <v>10628</v>
      </c>
      <c r="AE89" s="3">
        <v>10199</v>
      </c>
      <c r="AF89" s="3">
        <v>10160</v>
      </c>
      <c r="AG89" s="3">
        <v>9973</v>
      </c>
      <c r="AH89" s="3">
        <v>10151</v>
      </c>
      <c r="AI89" s="3">
        <v>9774</v>
      </c>
      <c r="AJ89" s="3">
        <v>9768</v>
      </c>
      <c r="AK89" s="3">
        <v>9913</v>
      </c>
      <c r="AL89" s="3">
        <v>10599</v>
      </c>
      <c r="AM89" s="3">
        <v>10606</v>
      </c>
      <c r="AN89" s="3">
        <v>10858</v>
      </c>
      <c r="AO89" s="3">
        <v>11020</v>
      </c>
      <c r="AP89" s="3">
        <v>11353</v>
      </c>
      <c r="AQ89" s="3">
        <v>10944</v>
      </c>
      <c r="AR89" s="3">
        <v>11447</v>
      </c>
      <c r="AS89" s="3">
        <v>11873</v>
      </c>
      <c r="AT89" s="3">
        <v>12155</v>
      </c>
      <c r="AU89" s="3">
        <v>12477</v>
      </c>
      <c r="AV89" s="3">
        <v>13192</v>
      </c>
      <c r="AW89" s="3">
        <v>13422</v>
      </c>
      <c r="AX89" s="3">
        <v>13916</v>
      </c>
      <c r="AY89" s="3">
        <v>14596</v>
      </c>
      <c r="AZ89" s="3">
        <v>15866</v>
      </c>
      <c r="BA89" s="3">
        <v>16111</v>
      </c>
      <c r="BB89" s="3">
        <v>16996</v>
      </c>
      <c r="BC89" s="3">
        <v>17995</v>
      </c>
      <c r="BD89" s="3">
        <v>19496</v>
      </c>
      <c r="BE89" s="3">
        <v>19342</v>
      </c>
      <c r="BF89" s="3">
        <v>19965</v>
      </c>
      <c r="BG89" s="3">
        <v>19876</v>
      </c>
      <c r="BH89" s="3">
        <v>20164</v>
      </c>
      <c r="BI89" s="3">
        <v>20388</v>
      </c>
      <c r="BJ89" s="3">
        <v>20236</v>
      </c>
      <c r="BK89" s="3">
        <v>20504</v>
      </c>
      <c r="BL89" s="3">
        <v>20500</v>
      </c>
      <c r="BM89" s="3">
        <v>20797</v>
      </c>
      <c r="BN89" s="3">
        <v>21136</v>
      </c>
      <c r="BO89" s="3">
        <v>20068</v>
      </c>
      <c r="BP89" s="3">
        <v>18930</v>
      </c>
      <c r="BQ89" s="3">
        <v>18516</v>
      </c>
      <c r="BR89" s="3">
        <v>17843</v>
      </c>
      <c r="BS89" s="3">
        <v>17708</v>
      </c>
      <c r="BT89" s="3">
        <v>16692</v>
      </c>
      <c r="BU89" s="3">
        <v>16375</v>
      </c>
      <c r="BV89" s="3">
        <v>16203</v>
      </c>
      <c r="BW89" s="3">
        <v>15896</v>
      </c>
      <c r="BX89" s="3">
        <v>15705</v>
      </c>
      <c r="BY89" s="3">
        <v>15561</v>
      </c>
      <c r="BZ89" s="3">
        <v>15454</v>
      </c>
      <c r="CA89" s="3">
        <v>15324</v>
      </c>
      <c r="CB89" s="3">
        <v>16283</v>
      </c>
      <c r="CC89" s="3">
        <v>16124</v>
      </c>
      <c r="CD89" s="3">
        <v>17212</v>
      </c>
      <c r="CE89" s="3">
        <v>17187</v>
      </c>
      <c r="CF89" s="3">
        <v>18092</v>
      </c>
      <c r="CG89" s="3">
        <v>12377</v>
      </c>
      <c r="CH89" s="3">
        <v>14806</v>
      </c>
      <c r="CI89" s="3">
        <v>14542</v>
      </c>
      <c r="CJ89" s="3">
        <v>14607</v>
      </c>
      <c r="CK89" s="3">
        <v>14751</v>
      </c>
      <c r="CL89" s="3">
        <v>15547</v>
      </c>
      <c r="CM89" s="3">
        <v>14711</v>
      </c>
      <c r="CN89" s="3">
        <v>14005</v>
      </c>
      <c r="CO89" s="3">
        <v>12667</v>
      </c>
      <c r="CP89" s="3">
        <v>11437</v>
      </c>
      <c r="CQ89" s="3">
        <v>11143</v>
      </c>
      <c r="CR89" s="3">
        <v>10201</v>
      </c>
      <c r="CS89" s="3">
        <v>9642</v>
      </c>
      <c r="CT89" s="3">
        <v>9203</v>
      </c>
      <c r="CU89" s="3">
        <v>8659</v>
      </c>
      <c r="CV89" s="3">
        <v>8639</v>
      </c>
      <c r="CW89" s="3">
        <v>7591</v>
      </c>
      <c r="CX89" s="3">
        <v>6924</v>
      </c>
      <c r="CY89" s="3">
        <v>6495</v>
      </c>
      <c r="CZ89" s="3">
        <v>6060</v>
      </c>
      <c r="DA89" s="3">
        <v>5301</v>
      </c>
      <c r="DB89" s="3">
        <v>4790</v>
      </c>
      <c r="DC89" s="3">
        <v>4217</v>
      </c>
      <c r="DD89" s="3">
        <v>3552</v>
      </c>
      <c r="DE89" s="3">
        <v>3118</v>
      </c>
      <c r="DF89" s="3">
        <v>2412</v>
      </c>
      <c r="DG89" s="3">
        <v>1197</v>
      </c>
      <c r="DH89" s="3">
        <v>618</v>
      </c>
      <c r="DI89" s="3">
        <v>525</v>
      </c>
      <c r="DJ89" s="3">
        <v>445</v>
      </c>
      <c r="DK89" s="3">
        <v>439</v>
      </c>
      <c r="DL89" s="3">
        <v>327</v>
      </c>
      <c r="DM89" s="3">
        <v>603</v>
      </c>
      <c r="DN89" s="9">
        <f t="shared" si="21"/>
        <v>1229363</v>
      </c>
      <c r="DO89" s="6">
        <f t="shared" si="22"/>
        <v>0.17067863600905508</v>
      </c>
      <c r="DP89" s="6">
        <f t="shared" si="23"/>
        <v>0.20647522334737584</v>
      </c>
      <c r="DQ89" s="10">
        <f t="shared" si="24"/>
        <v>2.3709026544641413E-2</v>
      </c>
      <c r="DR89" s="6">
        <v>0.51626167372858955</v>
      </c>
    </row>
    <row r="90" spans="1:122">
      <c r="A90" s="1" t="s">
        <v>5</v>
      </c>
      <c r="B90" s="8">
        <v>2015</v>
      </c>
      <c r="C90" s="3">
        <v>0</v>
      </c>
      <c r="D90" s="3">
        <v>1</v>
      </c>
      <c r="E90" s="3">
        <v>1</v>
      </c>
      <c r="F90" s="9">
        <f t="shared" si="20"/>
        <v>1227122</v>
      </c>
      <c r="G90" s="4">
        <v>2288</v>
      </c>
      <c r="H90" s="4">
        <v>1869</v>
      </c>
      <c r="I90" s="4">
        <f t="shared" si="27"/>
        <v>1455.1406345399998</v>
      </c>
      <c r="J90" s="4">
        <f t="shared" si="18"/>
        <v>-45.699999999999818</v>
      </c>
      <c r="K90" s="4">
        <v>2333.6999999999998</v>
      </c>
      <c r="L90" s="4">
        <f t="shared" si="19"/>
        <v>1901.7668984827912</v>
      </c>
      <c r="M90" s="4">
        <v>0.1</v>
      </c>
      <c r="N90" s="4">
        <v>1.2813368298340653</v>
      </c>
      <c r="O90" s="4">
        <f t="shared" si="28"/>
        <v>1821.3009613578477</v>
      </c>
      <c r="P90" s="4">
        <f t="shared" si="26"/>
        <v>1484.2052879484252</v>
      </c>
      <c r="Q90" s="3">
        <v>9132</v>
      </c>
      <c r="R90" s="3">
        <v>9365</v>
      </c>
      <c r="S90" s="3">
        <v>9791</v>
      </c>
      <c r="T90" s="3">
        <v>9988</v>
      </c>
      <c r="U90" s="3">
        <v>10444</v>
      </c>
      <c r="V90" s="3">
        <v>10588</v>
      </c>
      <c r="W90" s="3">
        <v>10538</v>
      </c>
      <c r="X90" s="3">
        <v>10758</v>
      </c>
      <c r="Y90" s="3">
        <v>10687</v>
      </c>
      <c r="Z90" s="3">
        <v>10454</v>
      </c>
      <c r="AA90" s="3">
        <v>10557</v>
      </c>
      <c r="AB90" s="3">
        <v>10445</v>
      </c>
      <c r="AC90" s="3">
        <v>10308</v>
      </c>
      <c r="AD90" s="3">
        <v>10455</v>
      </c>
      <c r="AE90" s="3">
        <v>10651</v>
      </c>
      <c r="AF90" s="3">
        <v>10211</v>
      </c>
      <c r="AG90" s="3">
        <v>10162</v>
      </c>
      <c r="AH90" s="3">
        <v>10005</v>
      </c>
      <c r="AI90" s="3">
        <v>10183</v>
      </c>
      <c r="AJ90" s="3">
        <v>9889</v>
      </c>
      <c r="AK90" s="3">
        <v>9876</v>
      </c>
      <c r="AL90" s="3">
        <v>10086</v>
      </c>
      <c r="AM90" s="3">
        <v>10730</v>
      </c>
      <c r="AN90" s="3">
        <v>10704</v>
      </c>
      <c r="AO90" s="3">
        <v>10970</v>
      </c>
      <c r="AP90" s="3">
        <v>11122</v>
      </c>
      <c r="AQ90" s="3">
        <v>11499</v>
      </c>
      <c r="AR90" s="3">
        <v>11048</v>
      </c>
      <c r="AS90" s="3">
        <v>11540</v>
      </c>
      <c r="AT90" s="3">
        <v>12088</v>
      </c>
      <c r="AU90" s="3">
        <v>12425</v>
      </c>
      <c r="AV90" s="3">
        <v>12623</v>
      </c>
      <c r="AW90" s="3">
        <v>13315</v>
      </c>
      <c r="AX90" s="3">
        <v>13483</v>
      </c>
      <c r="AY90" s="3">
        <v>14021</v>
      </c>
      <c r="AZ90" s="3">
        <v>14509</v>
      </c>
      <c r="BA90" s="3">
        <v>15828</v>
      </c>
      <c r="BB90" s="3">
        <v>16039</v>
      </c>
      <c r="BC90" s="3">
        <v>16959</v>
      </c>
      <c r="BD90" s="3">
        <v>17922</v>
      </c>
      <c r="BE90" s="3">
        <v>19426</v>
      </c>
      <c r="BF90" s="3">
        <v>19269</v>
      </c>
      <c r="BG90" s="3">
        <v>19917</v>
      </c>
      <c r="BH90" s="3">
        <v>19882</v>
      </c>
      <c r="BI90" s="3">
        <v>20126</v>
      </c>
      <c r="BJ90" s="3">
        <v>20327</v>
      </c>
      <c r="BK90" s="3">
        <v>20180</v>
      </c>
      <c r="BL90" s="3">
        <v>20456</v>
      </c>
      <c r="BM90" s="3">
        <v>20471</v>
      </c>
      <c r="BN90" s="3">
        <v>20785</v>
      </c>
      <c r="BO90" s="3">
        <v>21118</v>
      </c>
      <c r="BP90" s="3">
        <v>20004</v>
      </c>
      <c r="BQ90" s="3">
        <v>18888</v>
      </c>
      <c r="BR90" s="3">
        <v>18485</v>
      </c>
      <c r="BS90" s="3">
        <v>17854</v>
      </c>
      <c r="BT90" s="3">
        <v>17689</v>
      </c>
      <c r="BU90" s="3">
        <v>16656</v>
      </c>
      <c r="BV90" s="3">
        <v>16315</v>
      </c>
      <c r="BW90" s="3">
        <v>16177</v>
      </c>
      <c r="BX90" s="3">
        <v>15829</v>
      </c>
      <c r="BY90" s="3">
        <v>15626</v>
      </c>
      <c r="BZ90" s="3">
        <v>15494</v>
      </c>
      <c r="CA90" s="3">
        <v>15354</v>
      </c>
      <c r="CB90" s="3">
        <v>15222</v>
      </c>
      <c r="CC90" s="3">
        <v>16158</v>
      </c>
      <c r="CD90" s="3">
        <v>16010</v>
      </c>
      <c r="CE90" s="3">
        <v>17056</v>
      </c>
      <c r="CF90" s="3">
        <v>17037</v>
      </c>
      <c r="CG90" s="3">
        <v>17893</v>
      </c>
      <c r="CH90" s="3">
        <v>12245</v>
      </c>
      <c r="CI90" s="3">
        <v>14645</v>
      </c>
      <c r="CJ90" s="3">
        <v>14354</v>
      </c>
      <c r="CK90" s="3">
        <v>14403</v>
      </c>
      <c r="CL90" s="3">
        <v>14503</v>
      </c>
      <c r="CM90" s="3">
        <v>15287</v>
      </c>
      <c r="CN90" s="3">
        <v>14396</v>
      </c>
      <c r="CO90" s="3">
        <v>13660</v>
      </c>
      <c r="CP90" s="3">
        <v>12349</v>
      </c>
      <c r="CQ90" s="3">
        <v>11132</v>
      </c>
      <c r="CR90" s="3">
        <v>10800</v>
      </c>
      <c r="CS90" s="3">
        <v>9826</v>
      </c>
      <c r="CT90" s="3">
        <v>9243</v>
      </c>
      <c r="CU90" s="3">
        <v>8780</v>
      </c>
      <c r="CV90" s="3">
        <v>8192</v>
      </c>
      <c r="CW90" s="3">
        <v>8168</v>
      </c>
      <c r="CX90" s="3">
        <v>7097</v>
      </c>
      <c r="CY90" s="3">
        <v>6413</v>
      </c>
      <c r="CZ90" s="3">
        <v>5950</v>
      </c>
      <c r="DA90" s="3">
        <v>5485</v>
      </c>
      <c r="DB90" s="3">
        <v>4679</v>
      </c>
      <c r="DC90" s="3">
        <v>4191</v>
      </c>
      <c r="DD90" s="3">
        <v>3623</v>
      </c>
      <c r="DE90" s="3">
        <v>3017</v>
      </c>
      <c r="DF90" s="3">
        <v>2569</v>
      </c>
      <c r="DG90" s="3">
        <v>1973</v>
      </c>
      <c r="DH90" s="3">
        <v>955</v>
      </c>
      <c r="DI90" s="3">
        <v>472</v>
      </c>
      <c r="DJ90" s="3">
        <v>407</v>
      </c>
      <c r="DK90" s="3">
        <v>318</v>
      </c>
      <c r="DL90" s="3">
        <v>302</v>
      </c>
      <c r="DM90" s="3">
        <v>586</v>
      </c>
      <c r="DN90" s="9">
        <f t="shared" si="21"/>
        <v>1227122</v>
      </c>
      <c r="DO90" s="6">
        <f t="shared" si="22"/>
        <v>0.17368281230391111</v>
      </c>
      <c r="DP90" s="6">
        <f t="shared" si="23"/>
        <v>0.20813415455024031</v>
      </c>
      <c r="DQ90" s="10">
        <f t="shared" si="24"/>
        <v>2.3052312646990276E-2</v>
      </c>
      <c r="DR90" s="6">
        <v>0.51593484592404015</v>
      </c>
    </row>
    <row r="91" spans="1:122">
      <c r="A91" s="1" t="s">
        <v>5</v>
      </c>
      <c r="B91" s="8">
        <v>2016</v>
      </c>
      <c r="C91" s="3">
        <v>0</v>
      </c>
      <c r="D91" s="3">
        <v>1</v>
      </c>
      <c r="E91" s="3">
        <v>1</v>
      </c>
      <c r="F91" s="9">
        <f t="shared" si="20"/>
        <v>1221218</v>
      </c>
      <c r="G91" s="4">
        <v>2320</v>
      </c>
      <c r="H91" s="4">
        <v>1902</v>
      </c>
      <c r="I91" s="4">
        <f t="shared" si="27"/>
        <v>1484.1096548245177</v>
      </c>
      <c r="J91" s="4">
        <f t="shared" si="18"/>
        <v>-36.5</v>
      </c>
      <c r="K91" s="4">
        <v>2356.5</v>
      </c>
      <c r="L91" s="4">
        <f t="shared" si="19"/>
        <v>1929.6309094690712</v>
      </c>
      <c r="M91" s="4">
        <v>-0.1</v>
      </c>
      <c r="N91" s="4">
        <v>1.2800554930042312</v>
      </c>
      <c r="O91" s="4">
        <f t="shared" si="28"/>
        <v>1840.9358132352554</v>
      </c>
      <c r="P91" s="4">
        <f t="shared" si="26"/>
        <v>1507.4587937905071</v>
      </c>
      <c r="Q91" s="3">
        <v>8501</v>
      </c>
      <c r="R91" s="3">
        <v>9146</v>
      </c>
      <c r="S91" s="3">
        <v>9356</v>
      </c>
      <c r="T91" s="3">
        <v>9781</v>
      </c>
      <c r="U91" s="3">
        <v>9981</v>
      </c>
      <c r="V91" s="3">
        <v>10426</v>
      </c>
      <c r="W91" s="3">
        <v>10574</v>
      </c>
      <c r="X91" s="3">
        <v>10491</v>
      </c>
      <c r="Y91" s="3">
        <v>10733</v>
      </c>
      <c r="Z91" s="3">
        <v>10695</v>
      </c>
      <c r="AA91" s="3">
        <v>10458</v>
      </c>
      <c r="AB91" s="3">
        <v>10542</v>
      </c>
      <c r="AC91" s="3">
        <v>10444</v>
      </c>
      <c r="AD91" s="3">
        <v>10322</v>
      </c>
      <c r="AE91" s="3">
        <v>10442</v>
      </c>
      <c r="AF91" s="3">
        <v>10671</v>
      </c>
      <c r="AG91" s="3">
        <v>10233</v>
      </c>
      <c r="AH91" s="3">
        <v>10191</v>
      </c>
      <c r="AI91" s="3">
        <v>10042</v>
      </c>
      <c r="AJ91" s="3">
        <v>10263</v>
      </c>
      <c r="AK91" s="3">
        <v>10010</v>
      </c>
      <c r="AL91" s="3">
        <v>9991</v>
      </c>
      <c r="AM91" s="3">
        <v>10190</v>
      </c>
      <c r="AN91" s="3">
        <v>10875</v>
      </c>
      <c r="AO91" s="3">
        <v>10845</v>
      </c>
      <c r="AP91" s="3">
        <v>11046</v>
      </c>
      <c r="AQ91" s="3">
        <v>11151</v>
      </c>
      <c r="AR91" s="3">
        <v>11575</v>
      </c>
      <c r="AS91" s="3">
        <v>11102</v>
      </c>
      <c r="AT91" s="3">
        <v>11563</v>
      </c>
      <c r="AU91" s="3">
        <v>12108</v>
      </c>
      <c r="AV91" s="3">
        <v>12375</v>
      </c>
      <c r="AW91" s="3">
        <v>12532</v>
      </c>
      <c r="AX91" s="3">
        <v>13296</v>
      </c>
      <c r="AY91" s="3">
        <v>13451</v>
      </c>
      <c r="AZ91" s="3">
        <v>13948</v>
      </c>
      <c r="BA91" s="3">
        <v>14467</v>
      </c>
      <c r="BB91" s="3">
        <v>15754</v>
      </c>
      <c r="BC91" s="3">
        <v>15953</v>
      </c>
      <c r="BD91" s="3">
        <v>16907</v>
      </c>
      <c r="BE91" s="3">
        <v>17850</v>
      </c>
      <c r="BF91" s="3">
        <v>19359</v>
      </c>
      <c r="BG91" s="3">
        <v>19205</v>
      </c>
      <c r="BH91" s="3">
        <v>19845</v>
      </c>
      <c r="BI91" s="3">
        <v>19801</v>
      </c>
      <c r="BJ91" s="3">
        <v>20090</v>
      </c>
      <c r="BK91" s="3">
        <v>20266</v>
      </c>
      <c r="BL91" s="3">
        <v>20126</v>
      </c>
      <c r="BM91" s="3">
        <v>20393</v>
      </c>
      <c r="BN91" s="3">
        <v>20400</v>
      </c>
      <c r="BO91" s="3">
        <v>20725</v>
      </c>
      <c r="BP91" s="3">
        <v>21080</v>
      </c>
      <c r="BQ91" s="3">
        <v>19941</v>
      </c>
      <c r="BR91" s="3">
        <v>18838</v>
      </c>
      <c r="BS91" s="3">
        <v>18448</v>
      </c>
      <c r="BT91" s="3">
        <v>17819</v>
      </c>
      <c r="BU91" s="3">
        <v>17649</v>
      </c>
      <c r="BV91" s="3">
        <v>16594</v>
      </c>
      <c r="BW91" s="3">
        <v>16236</v>
      </c>
      <c r="BX91" s="3">
        <v>16101</v>
      </c>
      <c r="BY91" s="3">
        <v>15766</v>
      </c>
      <c r="BZ91" s="3">
        <v>15545</v>
      </c>
      <c r="CA91" s="3">
        <v>15414</v>
      </c>
      <c r="CB91" s="3">
        <v>15246</v>
      </c>
      <c r="CC91" s="3">
        <v>15099</v>
      </c>
      <c r="CD91" s="3">
        <v>16036</v>
      </c>
      <c r="CE91" s="3">
        <v>15861</v>
      </c>
      <c r="CF91" s="3">
        <v>16892</v>
      </c>
      <c r="CG91" s="3">
        <v>16857</v>
      </c>
      <c r="CH91" s="3">
        <v>17693</v>
      </c>
      <c r="CI91" s="3">
        <v>12085</v>
      </c>
      <c r="CJ91" s="3">
        <v>14462</v>
      </c>
      <c r="CK91" s="3">
        <v>14143</v>
      </c>
      <c r="CL91" s="3">
        <v>14153</v>
      </c>
      <c r="CM91" s="3">
        <v>14245</v>
      </c>
      <c r="CN91" s="3">
        <v>14931</v>
      </c>
      <c r="CO91" s="3">
        <v>14037</v>
      </c>
      <c r="CP91" s="3">
        <v>13301</v>
      </c>
      <c r="CQ91" s="3">
        <v>12023</v>
      </c>
      <c r="CR91" s="3">
        <v>10759</v>
      </c>
      <c r="CS91" s="3">
        <v>10425</v>
      </c>
      <c r="CT91" s="3">
        <v>9437</v>
      </c>
      <c r="CU91" s="3">
        <v>8773</v>
      </c>
      <c r="CV91" s="3">
        <v>8271</v>
      </c>
      <c r="CW91" s="3">
        <v>7673</v>
      </c>
      <c r="CX91" s="3">
        <v>7589</v>
      </c>
      <c r="CY91" s="3">
        <v>6535</v>
      </c>
      <c r="CZ91" s="3">
        <v>5829</v>
      </c>
      <c r="DA91" s="3">
        <v>5367</v>
      </c>
      <c r="DB91" s="3">
        <v>4822</v>
      </c>
      <c r="DC91" s="3">
        <v>4078</v>
      </c>
      <c r="DD91" s="3">
        <v>3596</v>
      </c>
      <c r="DE91" s="3">
        <v>2947</v>
      </c>
      <c r="DF91" s="3">
        <v>2447</v>
      </c>
      <c r="DG91" s="3">
        <v>2068</v>
      </c>
      <c r="DH91" s="3">
        <v>1540</v>
      </c>
      <c r="DI91" s="3">
        <v>700</v>
      </c>
      <c r="DJ91" s="3">
        <v>348</v>
      </c>
      <c r="DK91" s="3">
        <v>283</v>
      </c>
      <c r="DL91" s="3">
        <v>209</v>
      </c>
      <c r="DM91" s="3">
        <v>536</v>
      </c>
      <c r="DN91" s="9">
        <f t="shared" si="21"/>
        <v>1221218</v>
      </c>
      <c r="DO91" s="6">
        <f t="shared" si="22"/>
        <v>0.17648527945051579</v>
      </c>
      <c r="DP91" s="6">
        <f t="shared" si="23"/>
        <v>0.21035801961648126</v>
      </c>
      <c r="DQ91" s="10">
        <f t="shared" si="24"/>
        <v>2.211153127451446E-2</v>
      </c>
      <c r="DR91" s="6">
        <v>0.51579161132574203</v>
      </c>
    </row>
    <row r="92" spans="1:122">
      <c r="A92" s="1" t="s">
        <v>6</v>
      </c>
      <c r="B92" s="8">
        <v>2002</v>
      </c>
      <c r="C92" s="3">
        <v>0</v>
      </c>
      <c r="D92" s="3">
        <v>0</v>
      </c>
      <c r="E92" s="3">
        <v>0</v>
      </c>
      <c r="F92" s="9">
        <f t="shared" si="20"/>
        <v>1569787</v>
      </c>
      <c r="G92" s="4">
        <v>2355.5</v>
      </c>
      <c r="H92" s="4">
        <v>1499.27</v>
      </c>
      <c r="I92" s="4">
        <f>H92</f>
        <v>1499.27</v>
      </c>
      <c r="J92" s="4">
        <f t="shared" si="18"/>
        <v>-48.300000000000182</v>
      </c>
      <c r="K92" s="4">
        <v>2403.8000000000002</v>
      </c>
      <c r="L92" s="4">
        <f t="shared" si="19"/>
        <v>1531.2905508836552</v>
      </c>
      <c r="M92" s="4"/>
      <c r="N92" s="4"/>
      <c r="O92" s="4">
        <f>K92</f>
        <v>2403.8000000000002</v>
      </c>
      <c r="P92" s="4">
        <f>L92</f>
        <v>1531.2905508836552</v>
      </c>
      <c r="Q92" s="3">
        <v>11059</v>
      </c>
      <c r="R92" s="3">
        <v>11008</v>
      </c>
      <c r="S92" s="3">
        <v>10892</v>
      </c>
      <c r="T92" s="3">
        <v>10818</v>
      </c>
      <c r="U92" s="3">
        <v>10776</v>
      </c>
      <c r="V92" s="3">
        <v>10987</v>
      </c>
      <c r="W92" s="3">
        <v>10744</v>
      </c>
      <c r="X92" s="3">
        <v>10858</v>
      </c>
      <c r="Y92" s="3">
        <v>11076</v>
      </c>
      <c r="Z92" s="3">
        <v>11664</v>
      </c>
      <c r="AA92" s="3">
        <v>11601</v>
      </c>
      <c r="AB92" s="3">
        <v>11507</v>
      </c>
      <c r="AC92" s="3">
        <v>11215</v>
      </c>
      <c r="AD92" s="3">
        <v>11304</v>
      </c>
      <c r="AE92" s="3">
        <v>10931</v>
      </c>
      <c r="AF92" s="3">
        <v>10804</v>
      </c>
      <c r="AG92" s="3">
        <v>11313</v>
      </c>
      <c r="AH92" s="3">
        <v>11265</v>
      </c>
      <c r="AI92" s="3">
        <v>11644</v>
      </c>
      <c r="AJ92" s="3">
        <v>11807</v>
      </c>
      <c r="AK92" s="3">
        <v>12318</v>
      </c>
      <c r="AL92" s="3">
        <v>12181</v>
      </c>
      <c r="AM92" s="3">
        <v>13104</v>
      </c>
      <c r="AN92" s="3">
        <v>14282</v>
      </c>
      <c r="AO92" s="3">
        <v>15542</v>
      </c>
      <c r="AP92" s="3">
        <v>16655</v>
      </c>
      <c r="AQ92" s="3">
        <v>18515</v>
      </c>
      <c r="AR92" s="3">
        <v>19951</v>
      </c>
      <c r="AS92" s="3">
        <v>20691</v>
      </c>
      <c r="AT92" s="3">
        <v>21889</v>
      </c>
      <c r="AU92" s="3">
        <v>22375</v>
      </c>
      <c r="AV92" s="3">
        <v>22313</v>
      </c>
      <c r="AW92" s="3">
        <v>23253</v>
      </c>
      <c r="AX92" s="3">
        <v>23154</v>
      </c>
      <c r="AY92" s="3">
        <v>23316</v>
      </c>
      <c r="AZ92" s="3">
        <v>24747</v>
      </c>
      <c r="BA92" s="3">
        <v>25332</v>
      </c>
      <c r="BB92" s="3">
        <v>25529</v>
      </c>
      <c r="BC92" s="3">
        <v>24275</v>
      </c>
      <c r="BD92" s="3">
        <v>23439</v>
      </c>
      <c r="BE92" s="3">
        <v>22883</v>
      </c>
      <c r="BF92" s="3">
        <v>22145</v>
      </c>
      <c r="BG92" s="3">
        <v>22038</v>
      </c>
      <c r="BH92" s="3">
        <v>21124</v>
      </c>
      <c r="BI92" s="3">
        <v>20869</v>
      </c>
      <c r="BJ92" s="3">
        <v>20656</v>
      </c>
      <c r="BK92" s="3">
        <v>20220</v>
      </c>
      <c r="BL92" s="3">
        <v>20389</v>
      </c>
      <c r="BM92" s="3">
        <v>19806</v>
      </c>
      <c r="BN92" s="3">
        <v>19509</v>
      </c>
      <c r="BO92" s="3">
        <v>19678</v>
      </c>
      <c r="BP92" s="3">
        <v>21217</v>
      </c>
      <c r="BQ92" s="3">
        <v>21546</v>
      </c>
      <c r="BR92" s="3">
        <v>23092</v>
      </c>
      <c r="BS92" s="3">
        <v>23994</v>
      </c>
      <c r="BT92" s="3">
        <v>24581</v>
      </c>
      <c r="BU92" s="3">
        <v>18088</v>
      </c>
      <c r="BV92" s="3">
        <v>20696</v>
      </c>
      <c r="BW92" s="3">
        <v>20477</v>
      </c>
      <c r="BX92" s="3">
        <v>21127</v>
      </c>
      <c r="BY92" s="3">
        <v>22183</v>
      </c>
      <c r="BZ92" s="3">
        <v>24232</v>
      </c>
      <c r="CA92" s="3">
        <v>24172</v>
      </c>
      <c r="CB92" s="3">
        <v>24124</v>
      </c>
      <c r="CC92" s="3">
        <v>22303</v>
      </c>
      <c r="CD92" s="3">
        <v>21454</v>
      </c>
      <c r="CE92" s="3">
        <v>21770</v>
      </c>
      <c r="CF92" s="3">
        <v>21164</v>
      </c>
      <c r="CG92" s="3">
        <v>21148</v>
      </c>
      <c r="CH92" s="3">
        <v>21380</v>
      </c>
      <c r="CI92" s="3">
        <v>21403</v>
      </c>
      <c r="CJ92" s="3">
        <v>22288</v>
      </c>
      <c r="CK92" s="3">
        <v>20852</v>
      </c>
      <c r="CL92" s="3">
        <v>20057</v>
      </c>
      <c r="CM92" s="3">
        <v>19049</v>
      </c>
      <c r="CN92" s="3">
        <v>18453</v>
      </c>
      <c r="CO92" s="3">
        <v>17934</v>
      </c>
      <c r="CP92" s="3">
        <v>16988</v>
      </c>
      <c r="CQ92" s="3">
        <v>16733</v>
      </c>
      <c r="CR92" s="3">
        <v>16147</v>
      </c>
      <c r="CS92" s="3">
        <v>15445</v>
      </c>
      <c r="CT92" s="3">
        <v>14190</v>
      </c>
      <c r="CU92" s="3">
        <v>8660</v>
      </c>
      <c r="CV92" s="3">
        <v>6932</v>
      </c>
      <c r="CW92" s="3">
        <v>6658</v>
      </c>
      <c r="CX92" s="3">
        <v>7503</v>
      </c>
      <c r="CY92" s="3">
        <v>8034</v>
      </c>
      <c r="CZ92" s="3">
        <v>7778</v>
      </c>
      <c r="DA92" s="3">
        <v>6643</v>
      </c>
      <c r="DB92" s="3">
        <v>5618</v>
      </c>
      <c r="DC92" s="3">
        <v>4530</v>
      </c>
      <c r="DD92" s="3">
        <v>3750</v>
      </c>
      <c r="DE92" s="3">
        <v>2873</v>
      </c>
      <c r="DF92" s="3">
        <v>2139</v>
      </c>
      <c r="DG92" s="3">
        <v>1450</v>
      </c>
      <c r="DH92" s="3">
        <v>1134</v>
      </c>
      <c r="DI92" s="3">
        <v>814</v>
      </c>
      <c r="DJ92" s="3">
        <v>594</v>
      </c>
      <c r="DK92" s="3">
        <v>359</v>
      </c>
      <c r="DL92" s="3">
        <v>272</v>
      </c>
      <c r="DM92" s="3">
        <v>308</v>
      </c>
      <c r="DN92" s="9">
        <f t="shared" si="21"/>
        <v>1569787</v>
      </c>
      <c r="DO92" s="6">
        <f t="shared" si="22"/>
        <v>0.17466382381813583</v>
      </c>
      <c r="DP92" s="6">
        <f t="shared" si="23"/>
        <v>0.22315256783245116</v>
      </c>
      <c r="DQ92" s="10">
        <f t="shared" si="24"/>
        <v>2.0995842111063475E-2</v>
      </c>
      <c r="DR92" s="6">
        <v>0.52858827344091908</v>
      </c>
    </row>
    <row r="93" spans="1:122">
      <c r="A93" s="1" t="s">
        <v>6</v>
      </c>
      <c r="B93" s="8">
        <v>2003</v>
      </c>
      <c r="C93" s="3">
        <v>0</v>
      </c>
      <c r="D93" s="3">
        <v>0</v>
      </c>
      <c r="E93" s="3">
        <v>0</v>
      </c>
      <c r="F93" s="9">
        <f t="shared" si="20"/>
        <v>1565791</v>
      </c>
      <c r="G93" s="4">
        <v>2511</v>
      </c>
      <c r="H93" s="4">
        <v>1594.45</v>
      </c>
      <c r="I93" s="4">
        <f>G93/F93*1000000/N93</f>
        <v>1559.982784350562</v>
      </c>
      <c r="J93" s="4">
        <f t="shared" si="18"/>
        <v>40</v>
      </c>
      <c r="K93" s="4">
        <v>2471</v>
      </c>
      <c r="L93" s="4">
        <f t="shared" si="19"/>
        <v>1578.1161087271546</v>
      </c>
      <c r="M93" s="4">
        <v>2.8</v>
      </c>
      <c r="N93" s="4">
        <v>1.028</v>
      </c>
      <c r="O93" s="4">
        <f>K93/N93</f>
        <v>2403.6964980544744</v>
      </c>
      <c r="P93" s="4">
        <f t="shared" ref="P93:P106" si="29">L93/N93</f>
        <v>1535.1324014855588</v>
      </c>
      <c r="Q93" s="3">
        <v>11424</v>
      </c>
      <c r="R93" s="3">
        <v>11168</v>
      </c>
      <c r="S93" s="3">
        <v>11068</v>
      </c>
      <c r="T93" s="3">
        <v>10978</v>
      </c>
      <c r="U93" s="3">
        <v>10901</v>
      </c>
      <c r="V93" s="3">
        <v>10862</v>
      </c>
      <c r="W93" s="3">
        <v>11072</v>
      </c>
      <c r="X93" s="3">
        <v>10828</v>
      </c>
      <c r="Y93" s="3">
        <v>10940</v>
      </c>
      <c r="Z93" s="3">
        <v>11161</v>
      </c>
      <c r="AA93" s="3">
        <v>11714</v>
      </c>
      <c r="AB93" s="3">
        <v>11665</v>
      </c>
      <c r="AC93" s="3">
        <v>11589</v>
      </c>
      <c r="AD93" s="3">
        <v>11286</v>
      </c>
      <c r="AE93" s="3">
        <v>11357</v>
      </c>
      <c r="AF93" s="3">
        <v>11007</v>
      </c>
      <c r="AG93" s="3">
        <v>10872</v>
      </c>
      <c r="AH93" s="3">
        <v>11356</v>
      </c>
      <c r="AI93" s="3">
        <v>11370</v>
      </c>
      <c r="AJ93" s="3">
        <v>11672</v>
      </c>
      <c r="AK93" s="3">
        <v>11798</v>
      </c>
      <c r="AL93" s="3">
        <v>12370</v>
      </c>
      <c r="AM93" s="3">
        <v>12254</v>
      </c>
      <c r="AN93" s="3">
        <v>13191</v>
      </c>
      <c r="AO93" s="3">
        <v>14434</v>
      </c>
      <c r="AP93" s="3">
        <v>15645</v>
      </c>
      <c r="AQ93" s="3">
        <v>16730</v>
      </c>
      <c r="AR93" s="3">
        <v>18654</v>
      </c>
      <c r="AS93" s="3">
        <v>20089</v>
      </c>
      <c r="AT93" s="3">
        <v>20833</v>
      </c>
      <c r="AU93" s="3">
        <v>21979</v>
      </c>
      <c r="AV93" s="3">
        <v>22429</v>
      </c>
      <c r="AW93" s="3">
        <v>22387</v>
      </c>
      <c r="AX93" s="3">
        <v>23464</v>
      </c>
      <c r="AY93" s="3">
        <v>23376</v>
      </c>
      <c r="AZ93" s="3">
        <v>23423</v>
      </c>
      <c r="BA93" s="3">
        <v>24865</v>
      </c>
      <c r="BB93" s="3">
        <v>25444</v>
      </c>
      <c r="BC93" s="3">
        <v>25680</v>
      </c>
      <c r="BD93" s="3">
        <v>24418</v>
      </c>
      <c r="BE93" s="3">
        <v>23522</v>
      </c>
      <c r="BF93" s="3">
        <v>22926</v>
      </c>
      <c r="BG93" s="3">
        <v>22166</v>
      </c>
      <c r="BH93" s="3">
        <v>22111</v>
      </c>
      <c r="BI93" s="3">
        <v>21185</v>
      </c>
      <c r="BJ93" s="3">
        <v>20933</v>
      </c>
      <c r="BK93" s="3">
        <v>20704</v>
      </c>
      <c r="BL93" s="3">
        <v>20232</v>
      </c>
      <c r="BM93" s="3">
        <v>20416</v>
      </c>
      <c r="BN93" s="3">
        <v>19806</v>
      </c>
      <c r="BO93" s="3">
        <v>19480</v>
      </c>
      <c r="BP93" s="3">
        <v>19639</v>
      </c>
      <c r="BQ93" s="3">
        <v>21166</v>
      </c>
      <c r="BR93" s="3">
        <v>21557</v>
      </c>
      <c r="BS93" s="3">
        <v>23066</v>
      </c>
      <c r="BT93" s="3">
        <v>24005</v>
      </c>
      <c r="BU93" s="3">
        <v>24583</v>
      </c>
      <c r="BV93" s="3">
        <v>18032</v>
      </c>
      <c r="BW93" s="3">
        <v>20652</v>
      </c>
      <c r="BX93" s="3">
        <v>20428</v>
      </c>
      <c r="BY93" s="3">
        <v>21066</v>
      </c>
      <c r="BZ93" s="3">
        <v>22096</v>
      </c>
      <c r="CA93" s="3">
        <v>24134</v>
      </c>
      <c r="CB93" s="3">
        <v>24032</v>
      </c>
      <c r="CC93" s="3">
        <v>23996</v>
      </c>
      <c r="CD93" s="3">
        <v>22162</v>
      </c>
      <c r="CE93" s="3">
        <v>21254</v>
      </c>
      <c r="CF93" s="3">
        <v>21517</v>
      </c>
      <c r="CG93" s="3">
        <v>20939</v>
      </c>
      <c r="CH93" s="3">
        <v>20881</v>
      </c>
      <c r="CI93" s="3">
        <v>21071</v>
      </c>
      <c r="CJ93" s="3">
        <v>21062</v>
      </c>
      <c r="CK93" s="3">
        <v>21821</v>
      </c>
      <c r="CL93" s="3">
        <v>20414</v>
      </c>
      <c r="CM93" s="3">
        <v>19575</v>
      </c>
      <c r="CN93" s="3">
        <v>18502</v>
      </c>
      <c r="CO93" s="3">
        <v>17898</v>
      </c>
      <c r="CP93" s="3">
        <v>17343</v>
      </c>
      <c r="CQ93" s="3">
        <v>16416</v>
      </c>
      <c r="CR93" s="3">
        <v>16014</v>
      </c>
      <c r="CS93" s="3">
        <v>15411</v>
      </c>
      <c r="CT93" s="3">
        <v>14544</v>
      </c>
      <c r="CU93" s="3">
        <v>13259</v>
      </c>
      <c r="CV93" s="3">
        <v>8023</v>
      </c>
      <c r="CW93" s="3">
        <v>6410</v>
      </c>
      <c r="CX93" s="3">
        <v>6014</v>
      </c>
      <c r="CY93" s="3">
        <v>6734</v>
      </c>
      <c r="CZ93" s="3">
        <v>7162</v>
      </c>
      <c r="DA93" s="3">
        <v>6829</v>
      </c>
      <c r="DB93" s="3">
        <v>5675</v>
      </c>
      <c r="DC93" s="3">
        <v>4802</v>
      </c>
      <c r="DD93" s="3">
        <v>3769</v>
      </c>
      <c r="DE93" s="3">
        <v>3041</v>
      </c>
      <c r="DF93" s="3">
        <v>2252</v>
      </c>
      <c r="DG93" s="3">
        <v>1677</v>
      </c>
      <c r="DH93" s="3">
        <v>1108</v>
      </c>
      <c r="DI93" s="3">
        <v>866</v>
      </c>
      <c r="DJ93" s="3">
        <v>589</v>
      </c>
      <c r="DK93" s="3">
        <v>421</v>
      </c>
      <c r="DL93" s="3">
        <v>252</v>
      </c>
      <c r="DM93" s="3">
        <v>398</v>
      </c>
      <c r="DN93" s="9">
        <f t="shared" si="21"/>
        <v>1565791</v>
      </c>
      <c r="DO93" s="6">
        <f t="shared" si="22"/>
        <v>0.17772550742723645</v>
      </c>
      <c r="DP93" s="6">
        <f t="shared" si="23"/>
        <v>0.2240707731747085</v>
      </c>
      <c r="DQ93" s="10">
        <f t="shared" si="24"/>
        <v>2.1497121901965205E-2</v>
      </c>
      <c r="DR93" s="6">
        <v>0.52847602266202831</v>
      </c>
    </row>
    <row r="94" spans="1:122">
      <c r="A94" s="1" t="s">
        <v>6</v>
      </c>
      <c r="B94" s="8">
        <v>2004</v>
      </c>
      <c r="C94" s="3">
        <v>0</v>
      </c>
      <c r="D94" s="3">
        <v>0</v>
      </c>
      <c r="E94" s="3">
        <v>0</v>
      </c>
      <c r="F94" s="9">
        <f t="shared" si="20"/>
        <v>1569018</v>
      </c>
      <c r="G94" s="4">
        <v>2746</v>
      </c>
      <c r="H94" s="4">
        <v>1733</v>
      </c>
      <c r="I94" s="4">
        <f t="shared" ref="I94:I106" si="30">G94/F94*1000000/N94</f>
        <v>1664.1936425995593</v>
      </c>
      <c r="J94" s="4">
        <f t="shared" si="18"/>
        <v>-116</v>
      </c>
      <c r="K94" s="4">
        <v>2862</v>
      </c>
      <c r="L94" s="4">
        <f t="shared" si="19"/>
        <v>1824.0708519596333</v>
      </c>
      <c r="M94" s="4">
        <v>2.2999999999999998</v>
      </c>
      <c r="N94" s="4">
        <v>1.051644</v>
      </c>
      <c r="O94" s="4">
        <f t="shared" ref="O94:O106" si="31">K94/N94</f>
        <v>2721.4532674555267</v>
      </c>
      <c r="P94" s="4">
        <f t="shared" si="29"/>
        <v>1734.4946122068241</v>
      </c>
      <c r="Q94" s="3">
        <v>11489</v>
      </c>
      <c r="R94" s="3">
        <v>11471</v>
      </c>
      <c r="S94" s="3">
        <v>11230</v>
      </c>
      <c r="T94" s="3">
        <v>11135</v>
      </c>
      <c r="U94" s="3">
        <v>11019</v>
      </c>
      <c r="V94" s="3">
        <v>11037</v>
      </c>
      <c r="W94" s="3">
        <v>10969</v>
      </c>
      <c r="X94" s="3">
        <v>11205</v>
      </c>
      <c r="Y94" s="3">
        <v>10946</v>
      </c>
      <c r="Z94" s="3">
        <v>11025</v>
      </c>
      <c r="AA94" s="3">
        <v>11240</v>
      </c>
      <c r="AB94" s="3">
        <v>11845</v>
      </c>
      <c r="AC94" s="3">
        <v>11715</v>
      </c>
      <c r="AD94" s="3">
        <v>11629</v>
      </c>
      <c r="AE94" s="3">
        <v>11374</v>
      </c>
      <c r="AF94" s="3">
        <v>11423</v>
      </c>
      <c r="AG94" s="3">
        <v>11029</v>
      </c>
      <c r="AH94" s="3">
        <v>10906</v>
      </c>
      <c r="AI94" s="3">
        <v>11449</v>
      </c>
      <c r="AJ94" s="3">
        <v>11453</v>
      </c>
      <c r="AK94" s="3">
        <v>11747</v>
      </c>
      <c r="AL94" s="3">
        <v>12050</v>
      </c>
      <c r="AM94" s="3">
        <v>12640</v>
      </c>
      <c r="AN94" s="3">
        <v>12631</v>
      </c>
      <c r="AO94" s="3">
        <v>13658</v>
      </c>
      <c r="AP94" s="3">
        <v>14946</v>
      </c>
      <c r="AQ94" s="3">
        <v>16175</v>
      </c>
      <c r="AR94" s="3">
        <v>17236</v>
      </c>
      <c r="AS94" s="3">
        <v>19179</v>
      </c>
      <c r="AT94" s="3">
        <v>20716</v>
      </c>
      <c r="AU94" s="3">
        <v>21312</v>
      </c>
      <c r="AV94" s="3">
        <v>22482</v>
      </c>
      <c r="AW94" s="3">
        <v>22888</v>
      </c>
      <c r="AX94" s="3">
        <v>22880</v>
      </c>
      <c r="AY94" s="3">
        <v>23879</v>
      </c>
      <c r="AZ94" s="3">
        <v>23811</v>
      </c>
      <c r="BA94" s="3">
        <v>23854</v>
      </c>
      <c r="BB94" s="3">
        <v>25243</v>
      </c>
      <c r="BC94" s="3">
        <v>25814</v>
      </c>
      <c r="BD94" s="3">
        <v>26049</v>
      </c>
      <c r="BE94" s="3">
        <v>24729</v>
      </c>
      <c r="BF94" s="3">
        <v>23736</v>
      </c>
      <c r="BG94" s="3">
        <v>23169</v>
      </c>
      <c r="BH94" s="3">
        <v>22426</v>
      </c>
      <c r="BI94" s="3">
        <v>22349</v>
      </c>
      <c r="BJ94" s="3">
        <v>21381</v>
      </c>
      <c r="BK94" s="3">
        <v>21103</v>
      </c>
      <c r="BL94" s="3">
        <v>20905</v>
      </c>
      <c r="BM94" s="3">
        <v>20364</v>
      </c>
      <c r="BN94" s="3">
        <v>20539</v>
      </c>
      <c r="BO94" s="3">
        <v>19912</v>
      </c>
      <c r="BP94" s="3">
        <v>19573</v>
      </c>
      <c r="BQ94" s="3">
        <v>19667</v>
      </c>
      <c r="BR94" s="3">
        <v>21185</v>
      </c>
      <c r="BS94" s="3">
        <v>21600</v>
      </c>
      <c r="BT94" s="3">
        <v>23116</v>
      </c>
      <c r="BU94" s="3">
        <v>23987</v>
      </c>
      <c r="BV94" s="3">
        <v>24567</v>
      </c>
      <c r="BW94" s="3">
        <v>18015</v>
      </c>
      <c r="BX94" s="3">
        <v>20606</v>
      </c>
      <c r="BY94" s="3">
        <v>20351</v>
      </c>
      <c r="BZ94" s="3">
        <v>21008</v>
      </c>
      <c r="CA94" s="3">
        <v>21976</v>
      </c>
      <c r="CB94" s="3">
        <v>24042</v>
      </c>
      <c r="CC94" s="3">
        <v>23920</v>
      </c>
      <c r="CD94" s="3">
        <v>23845</v>
      </c>
      <c r="CE94" s="3">
        <v>21970</v>
      </c>
      <c r="CF94" s="3">
        <v>21002</v>
      </c>
      <c r="CG94" s="3">
        <v>21271</v>
      </c>
      <c r="CH94" s="3">
        <v>20693</v>
      </c>
      <c r="CI94" s="3">
        <v>20579</v>
      </c>
      <c r="CJ94" s="3">
        <v>20676</v>
      </c>
      <c r="CK94" s="3">
        <v>20627</v>
      </c>
      <c r="CL94" s="3">
        <v>21382</v>
      </c>
      <c r="CM94" s="3">
        <v>19880</v>
      </c>
      <c r="CN94" s="3">
        <v>19069</v>
      </c>
      <c r="CO94" s="3">
        <v>17945</v>
      </c>
      <c r="CP94" s="3">
        <v>17258</v>
      </c>
      <c r="CQ94" s="3">
        <v>16661</v>
      </c>
      <c r="CR94" s="3">
        <v>15669</v>
      </c>
      <c r="CS94" s="3">
        <v>15169</v>
      </c>
      <c r="CT94" s="3">
        <v>14462</v>
      </c>
      <c r="CU94" s="3">
        <v>13636</v>
      </c>
      <c r="CV94" s="3">
        <v>12288</v>
      </c>
      <c r="CW94" s="3">
        <v>7359</v>
      </c>
      <c r="CX94" s="3">
        <v>5837</v>
      </c>
      <c r="CY94" s="3">
        <v>5399</v>
      </c>
      <c r="CZ94" s="3">
        <v>5930</v>
      </c>
      <c r="DA94" s="3">
        <v>6188</v>
      </c>
      <c r="DB94" s="3">
        <v>5757</v>
      </c>
      <c r="DC94" s="3">
        <v>4708</v>
      </c>
      <c r="DD94" s="3">
        <v>3922</v>
      </c>
      <c r="DE94" s="3">
        <v>3017</v>
      </c>
      <c r="DF94" s="3">
        <v>2407</v>
      </c>
      <c r="DG94" s="3">
        <v>1743</v>
      </c>
      <c r="DH94" s="3">
        <v>1228</v>
      </c>
      <c r="DI94" s="3">
        <v>778</v>
      </c>
      <c r="DJ94" s="3">
        <v>605</v>
      </c>
      <c r="DK94" s="3">
        <v>400</v>
      </c>
      <c r="DL94" s="3">
        <v>269</v>
      </c>
      <c r="DM94" s="3">
        <v>384</v>
      </c>
      <c r="DN94" s="9">
        <f t="shared" si="21"/>
        <v>1569018</v>
      </c>
      <c r="DO94" s="6">
        <f t="shared" si="22"/>
        <v>0.1788717529053204</v>
      </c>
      <c r="DP94" s="6">
        <f t="shared" si="23"/>
        <v>0.22367366085028981</v>
      </c>
      <c r="DQ94" s="10">
        <f t="shared" si="24"/>
        <v>2.1790699660552013E-2</v>
      </c>
      <c r="DR94" s="6">
        <v>0.52811185085193413</v>
      </c>
    </row>
    <row r="95" spans="1:122">
      <c r="A95" s="1" t="s">
        <v>6</v>
      </c>
      <c r="B95" s="8">
        <v>2005</v>
      </c>
      <c r="C95" s="3">
        <v>0</v>
      </c>
      <c r="D95" s="3">
        <v>0</v>
      </c>
      <c r="E95" s="3">
        <v>0</v>
      </c>
      <c r="F95" s="9">
        <f t="shared" si="20"/>
        <v>1575191</v>
      </c>
      <c r="G95" s="4">
        <v>2989</v>
      </c>
      <c r="H95" s="4">
        <v>1867</v>
      </c>
      <c r="I95" s="4">
        <f t="shared" si="30"/>
        <v>1765.5216564006673</v>
      </c>
      <c r="J95" s="4">
        <f t="shared" si="18"/>
        <v>64.400000000000091</v>
      </c>
      <c r="K95" s="4">
        <v>2924.6</v>
      </c>
      <c r="L95" s="4">
        <f t="shared" si="19"/>
        <v>1856.6637315728694</v>
      </c>
      <c r="M95" s="4">
        <v>2.2000000000000002</v>
      </c>
      <c r="N95" s="4">
        <v>1.074780168</v>
      </c>
      <c r="O95" s="4">
        <f t="shared" si="31"/>
        <v>2721.1145935472823</v>
      </c>
      <c r="P95" s="4">
        <f t="shared" si="29"/>
        <v>1727.4823139208404</v>
      </c>
      <c r="Q95" s="3">
        <v>11967</v>
      </c>
      <c r="R95" s="3">
        <v>11658</v>
      </c>
      <c r="S95" s="3">
        <v>11735</v>
      </c>
      <c r="T95" s="3">
        <v>11489</v>
      </c>
      <c r="U95" s="3">
        <v>11391</v>
      </c>
      <c r="V95" s="3">
        <v>11206</v>
      </c>
      <c r="W95" s="3">
        <v>11298</v>
      </c>
      <c r="X95" s="3">
        <v>11197</v>
      </c>
      <c r="Y95" s="3">
        <v>11434</v>
      </c>
      <c r="Z95" s="3">
        <v>11137</v>
      </c>
      <c r="AA95" s="3">
        <v>11190</v>
      </c>
      <c r="AB95" s="3">
        <v>11413</v>
      </c>
      <c r="AC95" s="3">
        <v>11962</v>
      </c>
      <c r="AD95" s="3">
        <v>11852</v>
      </c>
      <c r="AE95" s="3">
        <v>11757</v>
      </c>
      <c r="AF95" s="3">
        <v>11500</v>
      </c>
      <c r="AG95" s="3">
        <v>11538</v>
      </c>
      <c r="AH95" s="3">
        <v>11168</v>
      </c>
      <c r="AI95" s="3">
        <v>11097</v>
      </c>
      <c r="AJ95" s="3">
        <v>11586</v>
      </c>
      <c r="AK95" s="3">
        <v>11631</v>
      </c>
      <c r="AL95" s="3">
        <v>11984</v>
      </c>
      <c r="AM95" s="3">
        <v>12278</v>
      </c>
      <c r="AN95" s="3">
        <v>13011</v>
      </c>
      <c r="AO95" s="3">
        <v>13039</v>
      </c>
      <c r="AP95" s="3">
        <v>14021</v>
      </c>
      <c r="AQ95" s="3">
        <v>15304</v>
      </c>
      <c r="AR95" s="3">
        <v>16591</v>
      </c>
      <c r="AS95" s="3">
        <v>17722</v>
      </c>
      <c r="AT95" s="3">
        <v>19632</v>
      </c>
      <c r="AU95" s="3">
        <v>21086</v>
      </c>
      <c r="AV95" s="3">
        <v>21689</v>
      </c>
      <c r="AW95" s="3">
        <v>22787</v>
      </c>
      <c r="AX95" s="3">
        <v>23232</v>
      </c>
      <c r="AY95" s="3">
        <v>23171</v>
      </c>
      <c r="AZ95" s="3">
        <v>24193</v>
      </c>
      <c r="BA95" s="3">
        <v>24173</v>
      </c>
      <c r="BB95" s="3">
        <v>24130</v>
      </c>
      <c r="BC95" s="3">
        <v>25494</v>
      </c>
      <c r="BD95" s="3">
        <v>26142</v>
      </c>
      <c r="BE95" s="3">
        <v>26328</v>
      </c>
      <c r="BF95" s="3">
        <v>24913</v>
      </c>
      <c r="BG95" s="3">
        <v>23897</v>
      </c>
      <c r="BH95" s="3">
        <v>23348</v>
      </c>
      <c r="BI95" s="3">
        <v>22612</v>
      </c>
      <c r="BJ95" s="3">
        <v>22481</v>
      </c>
      <c r="BK95" s="3">
        <v>21533</v>
      </c>
      <c r="BL95" s="3">
        <v>21240</v>
      </c>
      <c r="BM95" s="3">
        <v>20959</v>
      </c>
      <c r="BN95" s="3">
        <v>20462</v>
      </c>
      <c r="BO95" s="3">
        <v>20602</v>
      </c>
      <c r="BP95" s="3">
        <v>19998</v>
      </c>
      <c r="BQ95" s="3">
        <v>19584</v>
      </c>
      <c r="BR95" s="3">
        <v>19722</v>
      </c>
      <c r="BS95" s="3">
        <v>21221</v>
      </c>
      <c r="BT95" s="3">
        <v>21619</v>
      </c>
      <c r="BU95" s="3">
        <v>23134</v>
      </c>
      <c r="BV95" s="3">
        <v>24000</v>
      </c>
      <c r="BW95" s="3">
        <v>24598</v>
      </c>
      <c r="BX95" s="3">
        <v>17980</v>
      </c>
      <c r="BY95" s="3">
        <v>20548</v>
      </c>
      <c r="BZ95" s="3">
        <v>20329</v>
      </c>
      <c r="CA95" s="3">
        <v>20968</v>
      </c>
      <c r="CB95" s="3">
        <v>21879</v>
      </c>
      <c r="CC95" s="3">
        <v>23854</v>
      </c>
      <c r="CD95" s="3">
        <v>23742</v>
      </c>
      <c r="CE95" s="3">
        <v>23675</v>
      </c>
      <c r="CF95" s="3">
        <v>21841</v>
      </c>
      <c r="CG95" s="3">
        <v>20802</v>
      </c>
      <c r="CH95" s="3">
        <v>21000</v>
      </c>
      <c r="CI95" s="3">
        <v>20388</v>
      </c>
      <c r="CJ95" s="3">
        <v>20249</v>
      </c>
      <c r="CK95" s="3">
        <v>20295</v>
      </c>
      <c r="CL95" s="3">
        <v>20218</v>
      </c>
      <c r="CM95" s="3">
        <v>20886</v>
      </c>
      <c r="CN95" s="3">
        <v>19390</v>
      </c>
      <c r="CO95" s="3">
        <v>18488</v>
      </c>
      <c r="CP95" s="3">
        <v>17470</v>
      </c>
      <c r="CQ95" s="3">
        <v>16670</v>
      </c>
      <c r="CR95" s="3">
        <v>16003</v>
      </c>
      <c r="CS95" s="3">
        <v>14931</v>
      </c>
      <c r="CT95" s="3">
        <v>14347</v>
      </c>
      <c r="CU95" s="3">
        <v>13660</v>
      </c>
      <c r="CV95" s="3">
        <v>12770</v>
      </c>
      <c r="CW95" s="3">
        <v>11395</v>
      </c>
      <c r="CX95" s="3">
        <v>6769</v>
      </c>
      <c r="CY95" s="3">
        <v>5287</v>
      </c>
      <c r="CZ95" s="3">
        <v>4824</v>
      </c>
      <c r="DA95" s="3">
        <v>5283</v>
      </c>
      <c r="DB95" s="3">
        <v>5397</v>
      </c>
      <c r="DC95" s="3">
        <v>4955</v>
      </c>
      <c r="DD95" s="3">
        <v>4015</v>
      </c>
      <c r="DE95" s="3">
        <v>3303</v>
      </c>
      <c r="DF95" s="3">
        <v>2434</v>
      </c>
      <c r="DG95" s="3">
        <v>1929</v>
      </c>
      <c r="DH95" s="3">
        <v>1364</v>
      </c>
      <c r="DI95" s="3">
        <v>937</v>
      </c>
      <c r="DJ95" s="3">
        <v>578</v>
      </c>
      <c r="DK95" s="3">
        <v>445</v>
      </c>
      <c r="DL95" s="3">
        <v>292</v>
      </c>
      <c r="DM95" s="3">
        <v>465</v>
      </c>
      <c r="DN95" s="9">
        <f t="shared" si="21"/>
        <v>1575191</v>
      </c>
      <c r="DO95" s="6">
        <f t="shared" si="22"/>
        <v>0.18096154688542532</v>
      </c>
      <c r="DP95" s="6">
        <f t="shared" si="23"/>
        <v>0.22242191581846266</v>
      </c>
      <c r="DQ95" s="10">
        <f t="shared" si="24"/>
        <v>2.2448071376740979E-2</v>
      </c>
      <c r="DR95" s="6">
        <v>0.52786106573742486</v>
      </c>
    </row>
    <row r="96" spans="1:122">
      <c r="A96" s="1" t="s">
        <v>6</v>
      </c>
      <c r="B96" s="8">
        <v>2006</v>
      </c>
      <c r="C96" s="3">
        <v>0</v>
      </c>
      <c r="D96" s="3">
        <v>0</v>
      </c>
      <c r="E96" s="3">
        <v>0</v>
      </c>
      <c r="F96" s="9">
        <f t="shared" si="20"/>
        <v>1574148</v>
      </c>
      <c r="G96" s="4">
        <v>2980</v>
      </c>
      <c r="H96" s="4">
        <v>1852</v>
      </c>
      <c r="I96" s="4">
        <f t="shared" si="30"/>
        <v>1723.4558487145246</v>
      </c>
      <c r="J96" s="4">
        <f t="shared" si="18"/>
        <v>24.300000000000182</v>
      </c>
      <c r="K96" s="4">
        <v>2955.7</v>
      </c>
      <c r="L96" s="4">
        <f t="shared" si="19"/>
        <v>1877.6506402193438</v>
      </c>
      <c r="M96" s="4">
        <v>2.2000000000000002</v>
      </c>
      <c r="N96" s="4">
        <v>1.098425331696</v>
      </c>
      <c r="O96" s="4">
        <f t="shared" si="31"/>
        <v>2690.8519994129369</v>
      </c>
      <c r="P96" s="4">
        <f t="shared" si="29"/>
        <v>1709.4021651159462</v>
      </c>
      <c r="Q96" s="3">
        <v>11874</v>
      </c>
      <c r="R96" s="3">
        <v>11973</v>
      </c>
      <c r="S96" s="3">
        <v>11681</v>
      </c>
      <c r="T96" s="3">
        <v>11800</v>
      </c>
      <c r="U96" s="3">
        <v>11597</v>
      </c>
      <c r="V96" s="3">
        <v>11546</v>
      </c>
      <c r="W96" s="3">
        <v>11346</v>
      </c>
      <c r="X96" s="3">
        <v>11467</v>
      </c>
      <c r="Y96" s="3">
        <v>11392</v>
      </c>
      <c r="Z96" s="3">
        <v>11599</v>
      </c>
      <c r="AA96" s="3">
        <v>11283</v>
      </c>
      <c r="AB96" s="3">
        <v>11381</v>
      </c>
      <c r="AC96" s="3">
        <v>11554</v>
      </c>
      <c r="AD96" s="3">
        <v>12129</v>
      </c>
      <c r="AE96" s="3">
        <v>11963</v>
      </c>
      <c r="AF96" s="3">
        <v>11908</v>
      </c>
      <c r="AG96" s="3">
        <v>11650</v>
      </c>
      <c r="AH96" s="3">
        <v>11699</v>
      </c>
      <c r="AI96" s="3">
        <v>11353</v>
      </c>
      <c r="AJ96" s="3">
        <v>11230</v>
      </c>
      <c r="AK96" s="3">
        <v>11652</v>
      </c>
      <c r="AL96" s="3">
        <v>11711</v>
      </c>
      <c r="AM96" s="3">
        <v>12108</v>
      </c>
      <c r="AN96" s="3">
        <v>12439</v>
      </c>
      <c r="AO96" s="3">
        <v>13097</v>
      </c>
      <c r="AP96" s="3">
        <v>13211</v>
      </c>
      <c r="AQ96" s="3">
        <v>14173</v>
      </c>
      <c r="AR96" s="3">
        <v>15532</v>
      </c>
      <c r="AS96" s="3">
        <v>16886</v>
      </c>
      <c r="AT96" s="3">
        <v>17914</v>
      </c>
      <c r="AU96" s="3">
        <v>19847</v>
      </c>
      <c r="AV96" s="3">
        <v>21240</v>
      </c>
      <c r="AW96" s="3">
        <v>21747</v>
      </c>
      <c r="AX96" s="3">
        <v>22841</v>
      </c>
      <c r="AY96" s="3">
        <v>23332</v>
      </c>
      <c r="AZ96" s="3">
        <v>23293</v>
      </c>
      <c r="BA96" s="3">
        <v>24304</v>
      </c>
      <c r="BB96" s="3">
        <v>24232</v>
      </c>
      <c r="BC96" s="3">
        <v>24212</v>
      </c>
      <c r="BD96" s="3">
        <v>25605</v>
      </c>
      <c r="BE96" s="3">
        <v>26243</v>
      </c>
      <c r="BF96" s="3">
        <v>26462</v>
      </c>
      <c r="BG96" s="3">
        <v>24977</v>
      </c>
      <c r="BH96" s="3">
        <v>24022</v>
      </c>
      <c r="BI96" s="3">
        <v>23405</v>
      </c>
      <c r="BJ96" s="3">
        <v>22656</v>
      </c>
      <c r="BK96" s="3">
        <v>22555</v>
      </c>
      <c r="BL96" s="3">
        <v>21627</v>
      </c>
      <c r="BM96" s="3">
        <v>21311</v>
      </c>
      <c r="BN96" s="3">
        <v>21002</v>
      </c>
      <c r="BO96" s="3">
        <v>20488</v>
      </c>
      <c r="BP96" s="3">
        <v>20632</v>
      </c>
      <c r="BQ96" s="3">
        <v>20033</v>
      </c>
      <c r="BR96" s="3">
        <v>19523</v>
      </c>
      <c r="BS96" s="3">
        <v>19750</v>
      </c>
      <c r="BT96" s="3">
        <v>21182</v>
      </c>
      <c r="BU96" s="3">
        <v>21622</v>
      </c>
      <c r="BV96" s="3">
        <v>23132</v>
      </c>
      <c r="BW96" s="3">
        <v>24018</v>
      </c>
      <c r="BX96" s="3">
        <v>24561</v>
      </c>
      <c r="BY96" s="3">
        <v>17954</v>
      </c>
      <c r="BZ96" s="3">
        <v>20491</v>
      </c>
      <c r="CA96" s="3">
        <v>20259</v>
      </c>
      <c r="CB96" s="3">
        <v>20884</v>
      </c>
      <c r="CC96" s="3">
        <v>21743</v>
      </c>
      <c r="CD96" s="3">
        <v>23690</v>
      </c>
      <c r="CE96" s="3">
        <v>23582</v>
      </c>
      <c r="CF96" s="3">
        <v>23497</v>
      </c>
      <c r="CG96" s="3">
        <v>21658</v>
      </c>
      <c r="CH96" s="3">
        <v>20535</v>
      </c>
      <c r="CI96" s="3">
        <v>20668</v>
      </c>
      <c r="CJ96" s="3">
        <v>20028</v>
      </c>
      <c r="CK96" s="3">
        <v>19916</v>
      </c>
      <c r="CL96" s="3">
        <v>19872</v>
      </c>
      <c r="CM96" s="3">
        <v>19815</v>
      </c>
      <c r="CN96" s="3">
        <v>20368</v>
      </c>
      <c r="CO96" s="3">
        <v>18862</v>
      </c>
      <c r="CP96" s="3">
        <v>17911</v>
      </c>
      <c r="CQ96" s="3">
        <v>16857</v>
      </c>
      <c r="CR96" s="3">
        <v>16029</v>
      </c>
      <c r="CS96" s="3">
        <v>15301</v>
      </c>
      <c r="CT96" s="3">
        <v>14152</v>
      </c>
      <c r="CU96" s="3">
        <v>13520</v>
      </c>
      <c r="CV96" s="3">
        <v>12793</v>
      </c>
      <c r="CW96" s="3">
        <v>11819</v>
      </c>
      <c r="CX96" s="3">
        <v>10406</v>
      </c>
      <c r="CY96" s="3">
        <v>6122</v>
      </c>
      <c r="CZ96" s="3">
        <v>4694</v>
      </c>
      <c r="DA96" s="3">
        <v>4271</v>
      </c>
      <c r="DB96" s="3">
        <v>4545</v>
      </c>
      <c r="DC96" s="3">
        <v>4589</v>
      </c>
      <c r="DD96" s="3">
        <v>4170</v>
      </c>
      <c r="DE96" s="3">
        <v>3270</v>
      </c>
      <c r="DF96" s="3">
        <v>2666</v>
      </c>
      <c r="DG96" s="3">
        <v>1911</v>
      </c>
      <c r="DH96" s="3">
        <v>1433</v>
      </c>
      <c r="DI96" s="3">
        <v>972</v>
      </c>
      <c r="DJ96" s="3">
        <v>669</v>
      </c>
      <c r="DK96" s="3">
        <v>415</v>
      </c>
      <c r="DL96" s="3">
        <v>310</v>
      </c>
      <c r="DM96" s="3">
        <v>499</v>
      </c>
      <c r="DN96" s="9">
        <f t="shared" si="21"/>
        <v>1574148</v>
      </c>
      <c r="DO96" s="6">
        <f t="shared" si="22"/>
        <v>0.18307363729458728</v>
      </c>
      <c r="DP96" s="6">
        <f t="shared" si="23"/>
        <v>0.22200962044229641</v>
      </c>
      <c r="DQ96" s="10">
        <f t="shared" si="24"/>
        <v>2.2569669433877882E-2</v>
      </c>
      <c r="DR96" s="6">
        <v>0.52737480846781881</v>
      </c>
    </row>
    <row r="97" spans="1:122">
      <c r="A97" s="1" t="s">
        <v>6</v>
      </c>
      <c r="B97" s="8">
        <v>2007</v>
      </c>
      <c r="C97" s="3">
        <v>0</v>
      </c>
      <c r="D97" s="3">
        <v>0</v>
      </c>
      <c r="E97" s="3">
        <v>0</v>
      </c>
      <c r="F97" s="9">
        <f t="shared" si="20"/>
        <v>1572551</v>
      </c>
      <c r="G97" s="4">
        <v>3048</v>
      </c>
      <c r="H97" s="4">
        <v>1895</v>
      </c>
      <c r="I97" s="4">
        <f t="shared" si="30"/>
        <v>1729.9737439097926</v>
      </c>
      <c r="J97" s="4">
        <f t="shared" si="18"/>
        <v>-49.099999999999909</v>
      </c>
      <c r="K97" s="4">
        <v>3097.1</v>
      </c>
      <c r="L97" s="4">
        <f t="shared" si="19"/>
        <v>1969.4750758480966</v>
      </c>
      <c r="M97" s="4">
        <v>2</v>
      </c>
      <c r="N97" s="4">
        <v>1.1203938383299199</v>
      </c>
      <c r="O97" s="4">
        <f t="shared" si="31"/>
        <v>2764.2958163859553</v>
      </c>
      <c r="P97" s="4">
        <f t="shared" si="29"/>
        <v>1757.8417592726439</v>
      </c>
      <c r="Q97" s="3">
        <v>12078</v>
      </c>
      <c r="R97" s="3">
        <v>11937</v>
      </c>
      <c r="S97" s="3">
        <v>11998</v>
      </c>
      <c r="T97" s="3">
        <v>11724</v>
      </c>
      <c r="U97" s="3">
        <v>11864</v>
      </c>
      <c r="V97" s="3">
        <v>11723</v>
      </c>
      <c r="W97" s="3">
        <v>11694</v>
      </c>
      <c r="X97" s="3">
        <v>11447</v>
      </c>
      <c r="Y97" s="3">
        <v>11606</v>
      </c>
      <c r="Z97" s="3">
        <v>11536</v>
      </c>
      <c r="AA97" s="3">
        <v>11752</v>
      </c>
      <c r="AB97" s="3">
        <v>11426</v>
      </c>
      <c r="AC97" s="3">
        <v>11534</v>
      </c>
      <c r="AD97" s="3">
        <v>11695</v>
      </c>
      <c r="AE97" s="3">
        <v>12271</v>
      </c>
      <c r="AF97" s="3">
        <v>12060</v>
      </c>
      <c r="AG97" s="3">
        <v>11993</v>
      </c>
      <c r="AH97" s="3">
        <v>11789</v>
      </c>
      <c r="AI97" s="3">
        <v>11922</v>
      </c>
      <c r="AJ97" s="3">
        <v>11542</v>
      </c>
      <c r="AK97" s="3">
        <v>11323</v>
      </c>
      <c r="AL97" s="3">
        <v>11727</v>
      </c>
      <c r="AM97" s="3">
        <v>11807</v>
      </c>
      <c r="AN97" s="3">
        <v>12230</v>
      </c>
      <c r="AO97" s="3">
        <v>12563</v>
      </c>
      <c r="AP97" s="3">
        <v>13191</v>
      </c>
      <c r="AQ97" s="3">
        <v>13299</v>
      </c>
      <c r="AR97" s="3">
        <v>14291</v>
      </c>
      <c r="AS97" s="3">
        <v>15733</v>
      </c>
      <c r="AT97" s="3">
        <v>17061</v>
      </c>
      <c r="AU97" s="3">
        <v>18078</v>
      </c>
      <c r="AV97" s="3">
        <v>19970</v>
      </c>
      <c r="AW97" s="3">
        <v>21333</v>
      </c>
      <c r="AX97" s="3">
        <v>21847</v>
      </c>
      <c r="AY97" s="3">
        <v>22921</v>
      </c>
      <c r="AZ97" s="3">
        <v>23369</v>
      </c>
      <c r="BA97" s="3">
        <v>23451</v>
      </c>
      <c r="BB97" s="3">
        <v>24377</v>
      </c>
      <c r="BC97" s="3">
        <v>24335</v>
      </c>
      <c r="BD97" s="3">
        <v>24320</v>
      </c>
      <c r="BE97" s="3">
        <v>25712</v>
      </c>
      <c r="BF97" s="3">
        <v>26297</v>
      </c>
      <c r="BG97" s="3">
        <v>26577</v>
      </c>
      <c r="BH97" s="3">
        <v>25120</v>
      </c>
      <c r="BI97" s="3">
        <v>24090</v>
      </c>
      <c r="BJ97" s="3">
        <v>23478</v>
      </c>
      <c r="BK97" s="3">
        <v>22692</v>
      </c>
      <c r="BL97" s="3">
        <v>22575</v>
      </c>
      <c r="BM97" s="3">
        <v>21688</v>
      </c>
      <c r="BN97" s="3">
        <v>21388</v>
      </c>
      <c r="BO97" s="3">
        <v>21059</v>
      </c>
      <c r="BP97" s="3">
        <v>20526</v>
      </c>
      <c r="BQ97" s="3">
        <v>20626</v>
      </c>
      <c r="BR97" s="3">
        <v>20049</v>
      </c>
      <c r="BS97" s="3">
        <v>19519</v>
      </c>
      <c r="BT97" s="3">
        <v>19736</v>
      </c>
      <c r="BU97" s="3">
        <v>21145</v>
      </c>
      <c r="BV97" s="3">
        <v>21594</v>
      </c>
      <c r="BW97" s="3">
        <v>23116</v>
      </c>
      <c r="BX97" s="3">
        <v>24004</v>
      </c>
      <c r="BY97" s="3">
        <v>24510</v>
      </c>
      <c r="BZ97" s="3">
        <v>17888</v>
      </c>
      <c r="CA97" s="3">
        <v>20418</v>
      </c>
      <c r="CB97" s="3">
        <v>20099</v>
      </c>
      <c r="CC97" s="3">
        <v>20773</v>
      </c>
      <c r="CD97" s="3">
        <v>21572</v>
      </c>
      <c r="CE97" s="3">
        <v>23516</v>
      </c>
      <c r="CF97" s="3">
        <v>23382</v>
      </c>
      <c r="CG97" s="3">
        <v>23287</v>
      </c>
      <c r="CH97" s="3">
        <v>21393</v>
      </c>
      <c r="CI97" s="3">
        <v>20231</v>
      </c>
      <c r="CJ97" s="3">
        <v>20339</v>
      </c>
      <c r="CK97" s="3">
        <v>19669</v>
      </c>
      <c r="CL97" s="3">
        <v>19504</v>
      </c>
      <c r="CM97" s="3">
        <v>19418</v>
      </c>
      <c r="CN97" s="3">
        <v>19359</v>
      </c>
      <c r="CO97" s="3">
        <v>19736</v>
      </c>
      <c r="CP97" s="3">
        <v>18266</v>
      </c>
      <c r="CQ97" s="3">
        <v>17243</v>
      </c>
      <c r="CR97" s="3">
        <v>16262</v>
      </c>
      <c r="CS97" s="3">
        <v>15338</v>
      </c>
      <c r="CT97" s="3">
        <v>14549</v>
      </c>
      <c r="CU97" s="3">
        <v>13315</v>
      </c>
      <c r="CV97" s="3">
        <v>12625</v>
      </c>
      <c r="CW97" s="3">
        <v>11871</v>
      </c>
      <c r="CX97" s="3">
        <v>10856</v>
      </c>
      <c r="CY97" s="3">
        <v>9479</v>
      </c>
      <c r="CZ97" s="3">
        <v>5499</v>
      </c>
      <c r="DA97" s="3">
        <v>4158</v>
      </c>
      <c r="DB97" s="3">
        <v>3728</v>
      </c>
      <c r="DC97" s="3">
        <v>3883</v>
      </c>
      <c r="DD97" s="3">
        <v>3850</v>
      </c>
      <c r="DE97" s="3">
        <v>3432</v>
      </c>
      <c r="DF97" s="3">
        <v>2634</v>
      </c>
      <c r="DG97" s="3">
        <v>2112</v>
      </c>
      <c r="DH97" s="3">
        <v>1480</v>
      </c>
      <c r="DI97" s="3">
        <v>1107</v>
      </c>
      <c r="DJ97" s="3">
        <v>702</v>
      </c>
      <c r="DK97" s="3">
        <v>455</v>
      </c>
      <c r="DL97" s="3">
        <v>273</v>
      </c>
      <c r="DM97" s="3">
        <v>532</v>
      </c>
      <c r="DN97" s="9">
        <f t="shared" si="21"/>
        <v>1572551</v>
      </c>
      <c r="DO97" s="6">
        <f t="shared" si="22"/>
        <v>0.18547824522066375</v>
      </c>
      <c r="DP97" s="6">
        <f t="shared" si="23"/>
        <v>0.22044690442472137</v>
      </c>
      <c r="DQ97" s="10">
        <f t="shared" si="24"/>
        <v>2.2901006072299085E-2</v>
      </c>
      <c r="DR97" s="6">
        <v>0.52738130591631049</v>
      </c>
    </row>
    <row r="98" spans="1:122">
      <c r="A98" s="1" t="s">
        <v>6</v>
      </c>
      <c r="B98" s="8">
        <v>2008</v>
      </c>
      <c r="C98" s="3">
        <v>1</v>
      </c>
      <c r="D98" s="3">
        <v>1</v>
      </c>
      <c r="E98" s="3">
        <v>0</v>
      </c>
      <c r="F98" s="9">
        <f t="shared" si="20"/>
        <v>1573333</v>
      </c>
      <c r="G98" s="4">
        <v>3248</v>
      </c>
      <c r="H98" s="4">
        <v>2014.33</v>
      </c>
      <c r="I98" s="4">
        <f t="shared" si="30"/>
        <v>1780.2635793989621</v>
      </c>
      <c r="J98" s="4">
        <f t="shared" si="18"/>
        <v>72.199999999999818</v>
      </c>
      <c r="K98" s="4">
        <v>3175.8</v>
      </c>
      <c r="L98" s="4">
        <f t="shared" si="19"/>
        <v>2018.517376804529</v>
      </c>
      <c r="M98" s="4">
        <v>3.5</v>
      </c>
      <c r="N98" s="4">
        <v>1.1596076226714671</v>
      </c>
      <c r="O98" s="4">
        <f t="shared" si="31"/>
        <v>2738.6849981924861</v>
      </c>
      <c r="P98" s="4">
        <f t="shared" si="29"/>
        <v>1740.6899862854755</v>
      </c>
      <c r="Q98" s="3">
        <v>12016</v>
      </c>
      <c r="R98" s="3">
        <v>12053</v>
      </c>
      <c r="S98" s="3">
        <v>11945</v>
      </c>
      <c r="T98" s="3">
        <v>12007</v>
      </c>
      <c r="U98" s="3">
        <v>11771</v>
      </c>
      <c r="V98" s="3">
        <v>11932</v>
      </c>
      <c r="W98" s="3">
        <v>11865</v>
      </c>
      <c r="X98" s="3">
        <v>11836</v>
      </c>
      <c r="Y98" s="3">
        <v>11593</v>
      </c>
      <c r="Z98" s="3">
        <v>11743</v>
      </c>
      <c r="AA98" s="3">
        <v>11679</v>
      </c>
      <c r="AB98" s="3">
        <v>11892</v>
      </c>
      <c r="AC98" s="3">
        <v>11571</v>
      </c>
      <c r="AD98" s="3">
        <v>11708</v>
      </c>
      <c r="AE98" s="3">
        <v>11809</v>
      </c>
      <c r="AF98" s="3">
        <v>12402</v>
      </c>
      <c r="AG98" s="3">
        <v>12173</v>
      </c>
      <c r="AH98" s="3">
        <v>12124</v>
      </c>
      <c r="AI98" s="3">
        <v>11946</v>
      </c>
      <c r="AJ98" s="3">
        <v>12157</v>
      </c>
      <c r="AK98" s="3">
        <v>11713</v>
      </c>
      <c r="AL98" s="3">
        <v>11478</v>
      </c>
      <c r="AM98" s="3">
        <v>11952</v>
      </c>
      <c r="AN98" s="3">
        <v>12130</v>
      </c>
      <c r="AO98" s="3">
        <v>12485</v>
      </c>
      <c r="AP98" s="3">
        <v>12846</v>
      </c>
      <c r="AQ98" s="3">
        <v>13471</v>
      </c>
      <c r="AR98" s="3">
        <v>13632</v>
      </c>
      <c r="AS98" s="3">
        <v>14593</v>
      </c>
      <c r="AT98" s="3">
        <v>16018</v>
      </c>
      <c r="AU98" s="3">
        <v>17328</v>
      </c>
      <c r="AV98" s="3">
        <v>18288</v>
      </c>
      <c r="AW98" s="3">
        <v>20097</v>
      </c>
      <c r="AX98" s="3">
        <v>21425</v>
      </c>
      <c r="AY98" s="3">
        <v>21950</v>
      </c>
      <c r="AZ98" s="3">
        <v>23059</v>
      </c>
      <c r="BA98" s="3">
        <v>23548</v>
      </c>
      <c r="BB98" s="3">
        <v>23663</v>
      </c>
      <c r="BC98" s="3">
        <v>24476</v>
      </c>
      <c r="BD98" s="3">
        <v>24561</v>
      </c>
      <c r="BE98" s="3">
        <v>24543</v>
      </c>
      <c r="BF98" s="3">
        <v>25854</v>
      </c>
      <c r="BG98" s="3">
        <v>26440</v>
      </c>
      <c r="BH98" s="3">
        <v>26723</v>
      </c>
      <c r="BI98" s="3">
        <v>25209</v>
      </c>
      <c r="BJ98" s="3">
        <v>24242</v>
      </c>
      <c r="BK98" s="3">
        <v>23594</v>
      </c>
      <c r="BL98" s="3">
        <v>22811</v>
      </c>
      <c r="BM98" s="3">
        <v>22682</v>
      </c>
      <c r="BN98" s="3">
        <v>21744</v>
      </c>
      <c r="BO98" s="3">
        <v>21534</v>
      </c>
      <c r="BP98" s="3">
        <v>21104</v>
      </c>
      <c r="BQ98" s="3">
        <v>20586</v>
      </c>
      <c r="BR98" s="3">
        <v>20684</v>
      </c>
      <c r="BS98" s="3">
        <v>20062</v>
      </c>
      <c r="BT98" s="3">
        <v>19535</v>
      </c>
      <c r="BU98" s="3">
        <v>19710</v>
      </c>
      <c r="BV98" s="3">
        <v>21126</v>
      </c>
      <c r="BW98" s="3">
        <v>21588</v>
      </c>
      <c r="BX98" s="3">
        <v>23042</v>
      </c>
      <c r="BY98" s="3">
        <v>23923</v>
      </c>
      <c r="BZ98" s="3">
        <v>24461</v>
      </c>
      <c r="CA98" s="3">
        <v>17814</v>
      </c>
      <c r="CB98" s="3">
        <v>20313</v>
      </c>
      <c r="CC98" s="3">
        <v>20001</v>
      </c>
      <c r="CD98" s="3">
        <v>20609</v>
      </c>
      <c r="CE98" s="3">
        <v>21415</v>
      </c>
      <c r="CF98" s="3">
        <v>23270</v>
      </c>
      <c r="CG98" s="3">
        <v>23087</v>
      </c>
      <c r="CH98" s="3">
        <v>23054</v>
      </c>
      <c r="CI98" s="3">
        <v>21181</v>
      </c>
      <c r="CJ98" s="3">
        <v>19922</v>
      </c>
      <c r="CK98" s="3">
        <v>20044</v>
      </c>
      <c r="CL98" s="3">
        <v>19249</v>
      </c>
      <c r="CM98" s="3">
        <v>19027</v>
      </c>
      <c r="CN98" s="3">
        <v>18908</v>
      </c>
      <c r="CO98" s="3">
        <v>18762</v>
      </c>
      <c r="CP98" s="3">
        <v>19125</v>
      </c>
      <c r="CQ98" s="3">
        <v>17693</v>
      </c>
      <c r="CR98" s="3">
        <v>16567</v>
      </c>
      <c r="CS98" s="3">
        <v>15540</v>
      </c>
      <c r="CT98" s="3">
        <v>14586</v>
      </c>
      <c r="CU98" s="3">
        <v>13706</v>
      </c>
      <c r="CV98" s="3">
        <v>12458</v>
      </c>
      <c r="CW98" s="3">
        <v>11692</v>
      </c>
      <c r="CX98" s="3">
        <v>10887</v>
      </c>
      <c r="CY98" s="3">
        <v>9848</v>
      </c>
      <c r="CZ98" s="3">
        <v>8493</v>
      </c>
      <c r="DA98" s="3">
        <v>4868</v>
      </c>
      <c r="DB98" s="3">
        <v>3610</v>
      </c>
      <c r="DC98" s="3">
        <v>3193</v>
      </c>
      <c r="DD98" s="3">
        <v>3264</v>
      </c>
      <c r="DE98" s="3">
        <v>3173</v>
      </c>
      <c r="DF98" s="3">
        <v>2796</v>
      </c>
      <c r="DG98" s="3">
        <v>2099</v>
      </c>
      <c r="DH98" s="3">
        <v>1642</v>
      </c>
      <c r="DI98" s="3">
        <v>1114</v>
      </c>
      <c r="DJ98" s="3">
        <v>818</v>
      </c>
      <c r="DK98" s="3">
        <v>519</v>
      </c>
      <c r="DL98" s="3">
        <v>323</v>
      </c>
      <c r="DM98" s="3">
        <v>531</v>
      </c>
      <c r="DN98" s="9">
        <f t="shared" si="21"/>
        <v>1573333</v>
      </c>
      <c r="DO98" s="6">
        <f t="shared" si="22"/>
        <v>0.18715491253282046</v>
      </c>
      <c r="DP98" s="6">
        <f t="shared" si="23"/>
        <v>0.21872610566231052</v>
      </c>
      <c r="DQ98" s="10">
        <f t="shared" si="24"/>
        <v>2.2890259086919298E-2</v>
      </c>
      <c r="DR98" s="6">
        <v>0.52751706091463157</v>
      </c>
    </row>
    <row r="99" spans="1:122">
      <c r="A99" s="1" t="s">
        <v>6</v>
      </c>
      <c r="B99" s="8">
        <v>2009</v>
      </c>
      <c r="C99" s="3">
        <v>1</v>
      </c>
      <c r="D99" s="3">
        <v>1</v>
      </c>
      <c r="E99" s="3">
        <v>0</v>
      </c>
      <c r="F99" s="9">
        <f t="shared" si="20"/>
        <v>1577301</v>
      </c>
      <c r="G99" s="4">
        <v>3305</v>
      </c>
      <c r="H99" s="4">
        <v>2046</v>
      </c>
      <c r="I99" s="4">
        <f t="shared" si="30"/>
        <v>1792.6078401835164</v>
      </c>
      <c r="J99" s="4">
        <f t="shared" si="18"/>
        <v>34.199999999999818</v>
      </c>
      <c r="K99" s="4">
        <v>3270.8</v>
      </c>
      <c r="L99" s="4">
        <f t="shared" si="19"/>
        <v>2073.6688812091033</v>
      </c>
      <c r="M99" s="4">
        <v>0.8</v>
      </c>
      <c r="N99" s="4">
        <v>1.1688844836528389</v>
      </c>
      <c r="O99" s="4">
        <f t="shared" si="31"/>
        <v>2798.2234735279749</v>
      </c>
      <c r="P99" s="4">
        <f t="shared" si="29"/>
        <v>1774.0580101882738</v>
      </c>
      <c r="Q99" s="3">
        <v>12249</v>
      </c>
      <c r="R99" s="3">
        <v>12091</v>
      </c>
      <c r="S99" s="3">
        <v>12155</v>
      </c>
      <c r="T99" s="3">
        <v>11991</v>
      </c>
      <c r="U99" s="3">
        <v>12096</v>
      </c>
      <c r="V99" s="3">
        <v>11840</v>
      </c>
      <c r="W99" s="3">
        <v>12055</v>
      </c>
      <c r="X99" s="3">
        <v>12018</v>
      </c>
      <c r="Y99" s="3">
        <v>12025</v>
      </c>
      <c r="Z99" s="3">
        <v>11828</v>
      </c>
      <c r="AA99" s="3">
        <v>11912</v>
      </c>
      <c r="AB99" s="3">
        <v>11874</v>
      </c>
      <c r="AC99" s="3">
        <v>12081</v>
      </c>
      <c r="AD99" s="3">
        <v>11725</v>
      </c>
      <c r="AE99" s="3">
        <v>11887</v>
      </c>
      <c r="AF99" s="3">
        <v>11978</v>
      </c>
      <c r="AG99" s="3">
        <v>12601</v>
      </c>
      <c r="AH99" s="3">
        <v>12351</v>
      </c>
      <c r="AI99" s="3">
        <v>12388</v>
      </c>
      <c r="AJ99" s="3">
        <v>12288</v>
      </c>
      <c r="AK99" s="3">
        <v>12410</v>
      </c>
      <c r="AL99" s="3">
        <v>12039</v>
      </c>
      <c r="AM99" s="3">
        <v>11823</v>
      </c>
      <c r="AN99" s="3">
        <v>12403</v>
      </c>
      <c r="AO99" s="3">
        <v>12558</v>
      </c>
      <c r="AP99" s="3">
        <v>12922</v>
      </c>
      <c r="AQ99" s="3">
        <v>13259</v>
      </c>
      <c r="AR99" s="3">
        <v>13862</v>
      </c>
      <c r="AS99" s="3">
        <v>14157</v>
      </c>
      <c r="AT99" s="3">
        <v>15007</v>
      </c>
      <c r="AU99" s="3">
        <v>16382</v>
      </c>
      <c r="AV99" s="3">
        <v>17603</v>
      </c>
      <c r="AW99" s="3">
        <v>18543</v>
      </c>
      <c r="AX99" s="3">
        <v>20274</v>
      </c>
      <c r="AY99" s="3">
        <v>21613</v>
      </c>
      <c r="AZ99" s="3">
        <v>22165</v>
      </c>
      <c r="BA99" s="3">
        <v>23304</v>
      </c>
      <c r="BB99" s="3">
        <v>23820</v>
      </c>
      <c r="BC99" s="3">
        <v>23905</v>
      </c>
      <c r="BD99" s="3">
        <v>24683</v>
      </c>
      <c r="BE99" s="3">
        <v>24806</v>
      </c>
      <c r="BF99" s="3">
        <v>24727</v>
      </c>
      <c r="BG99" s="3">
        <v>25979</v>
      </c>
      <c r="BH99" s="3">
        <v>26601</v>
      </c>
      <c r="BI99" s="3">
        <v>26839</v>
      </c>
      <c r="BJ99" s="3">
        <v>25334</v>
      </c>
      <c r="BK99" s="3">
        <v>24399</v>
      </c>
      <c r="BL99" s="3">
        <v>23706</v>
      </c>
      <c r="BM99" s="3">
        <v>22932</v>
      </c>
      <c r="BN99" s="3">
        <v>22747</v>
      </c>
      <c r="BO99" s="3">
        <v>21823</v>
      </c>
      <c r="BP99" s="3">
        <v>21676</v>
      </c>
      <c r="BQ99" s="3">
        <v>21198</v>
      </c>
      <c r="BR99" s="3">
        <v>20611</v>
      </c>
      <c r="BS99" s="3">
        <v>20721</v>
      </c>
      <c r="BT99" s="3">
        <v>20110</v>
      </c>
      <c r="BU99" s="3">
        <v>19573</v>
      </c>
      <c r="BV99" s="3">
        <v>19688</v>
      </c>
      <c r="BW99" s="3">
        <v>21097</v>
      </c>
      <c r="BX99" s="3">
        <v>21525</v>
      </c>
      <c r="BY99" s="3">
        <v>22993</v>
      </c>
      <c r="BZ99" s="3">
        <v>23872</v>
      </c>
      <c r="CA99" s="3">
        <v>24348</v>
      </c>
      <c r="CB99" s="3">
        <v>17708</v>
      </c>
      <c r="CC99" s="3">
        <v>20131</v>
      </c>
      <c r="CD99" s="3">
        <v>19854</v>
      </c>
      <c r="CE99" s="3">
        <v>20474</v>
      </c>
      <c r="CF99" s="3">
        <v>21217</v>
      </c>
      <c r="CG99" s="3">
        <v>23006</v>
      </c>
      <c r="CH99" s="3">
        <v>22826</v>
      </c>
      <c r="CI99" s="3">
        <v>22774</v>
      </c>
      <c r="CJ99" s="3">
        <v>20893</v>
      </c>
      <c r="CK99" s="3">
        <v>19646</v>
      </c>
      <c r="CL99" s="3">
        <v>19628</v>
      </c>
      <c r="CM99" s="3">
        <v>18834</v>
      </c>
      <c r="CN99" s="3">
        <v>18547</v>
      </c>
      <c r="CO99" s="3">
        <v>18377</v>
      </c>
      <c r="CP99" s="3">
        <v>18187</v>
      </c>
      <c r="CQ99" s="3">
        <v>18440</v>
      </c>
      <c r="CR99" s="3">
        <v>16997</v>
      </c>
      <c r="CS99" s="3">
        <v>15846</v>
      </c>
      <c r="CT99" s="3">
        <v>14747</v>
      </c>
      <c r="CU99" s="3">
        <v>13803</v>
      </c>
      <c r="CV99" s="3">
        <v>12727</v>
      </c>
      <c r="CW99" s="3">
        <v>11550</v>
      </c>
      <c r="CX99" s="3">
        <v>10748</v>
      </c>
      <c r="CY99" s="3">
        <v>9933</v>
      </c>
      <c r="CZ99" s="3">
        <v>8806</v>
      </c>
      <c r="DA99" s="3">
        <v>7542</v>
      </c>
      <c r="DB99" s="3">
        <v>4216</v>
      </c>
      <c r="DC99" s="3">
        <v>3121</v>
      </c>
      <c r="DD99" s="3">
        <v>2667</v>
      </c>
      <c r="DE99" s="3">
        <v>2721</v>
      </c>
      <c r="DF99" s="3">
        <v>2620</v>
      </c>
      <c r="DG99" s="3">
        <v>2186</v>
      </c>
      <c r="DH99" s="3">
        <v>1555</v>
      </c>
      <c r="DI99" s="3">
        <v>1208</v>
      </c>
      <c r="DJ99" s="3">
        <v>785</v>
      </c>
      <c r="DK99" s="3">
        <v>594</v>
      </c>
      <c r="DL99" s="3">
        <v>363</v>
      </c>
      <c r="DM99" s="3">
        <v>554</v>
      </c>
      <c r="DN99" s="9">
        <f t="shared" si="21"/>
        <v>1577301</v>
      </c>
      <c r="DO99" s="6">
        <f t="shared" si="22"/>
        <v>0.18882952587996837</v>
      </c>
      <c r="DP99" s="6">
        <f t="shared" si="23"/>
        <v>0.21631635306133706</v>
      </c>
      <c r="DQ99" s="10">
        <f t="shared" si="24"/>
        <v>2.3137625602215429E-2</v>
      </c>
      <c r="DR99" s="6">
        <v>0.52744022859302064</v>
      </c>
    </row>
    <row r="100" spans="1:122">
      <c r="A100" s="1" t="s">
        <v>6</v>
      </c>
      <c r="B100" s="8">
        <v>2010</v>
      </c>
      <c r="C100" s="3">
        <v>0</v>
      </c>
      <c r="D100" s="3">
        <v>1</v>
      </c>
      <c r="E100" s="3">
        <v>0</v>
      </c>
      <c r="F100" s="9">
        <f t="shared" si="20"/>
        <v>1576443</v>
      </c>
      <c r="G100" s="4">
        <v>3349</v>
      </c>
      <c r="H100" s="4">
        <v>2072</v>
      </c>
      <c r="I100" s="4">
        <f t="shared" si="30"/>
        <v>1788.840313104145</v>
      </c>
      <c r="J100" s="4">
        <f t="shared" si="18"/>
        <v>108.59999999999991</v>
      </c>
      <c r="K100" s="4">
        <v>3240.4</v>
      </c>
      <c r="L100" s="4">
        <f t="shared" si="19"/>
        <v>2055.5135834280086</v>
      </c>
      <c r="M100" s="4">
        <v>1.6</v>
      </c>
      <c r="N100" s="4">
        <v>1.1875866353912843</v>
      </c>
      <c r="O100" s="4">
        <f t="shared" si="31"/>
        <v>2728.5588296742308</v>
      </c>
      <c r="P100" s="4">
        <f t="shared" si="29"/>
        <v>1730.832532273118</v>
      </c>
      <c r="Q100" s="3">
        <v>12062</v>
      </c>
      <c r="R100" s="3">
        <v>12242</v>
      </c>
      <c r="S100" s="3">
        <v>12095</v>
      </c>
      <c r="T100" s="3">
        <v>12170</v>
      </c>
      <c r="U100" s="3">
        <v>12052</v>
      </c>
      <c r="V100" s="3">
        <v>12113</v>
      </c>
      <c r="W100" s="3">
        <v>11853</v>
      </c>
      <c r="X100" s="3">
        <v>12127</v>
      </c>
      <c r="Y100" s="3">
        <v>12138</v>
      </c>
      <c r="Z100" s="3">
        <v>12119</v>
      </c>
      <c r="AA100" s="3">
        <v>11934</v>
      </c>
      <c r="AB100" s="3">
        <v>12029</v>
      </c>
      <c r="AC100" s="3">
        <v>12015</v>
      </c>
      <c r="AD100" s="3">
        <v>12200</v>
      </c>
      <c r="AE100" s="3">
        <v>11868</v>
      </c>
      <c r="AF100" s="3">
        <v>12036</v>
      </c>
      <c r="AG100" s="3">
        <v>12132</v>
      </c>
      <c r="AH100" s="3">
        <v>12754</v>
      </c>
      <c r="AI100" s="3">
        <v>12560</v>
      </c>
      <c r="AJ100" s="3">
        <v>12610</v>
      </c>
      <c r="AK100" s="3">
        <v>12535</v>
      </c>
      <c r="AL100" s="3">
        <v>12599</v>
      </c>
      <c r="AM100" s="3">
        <v>12257</v>
      </c>
      <c r="AN100" s="3">
        <v>12100</v>
      </c>
      <c r="AO100" s="3">
        <v>12667</v>
      </c>
      <c r="AP100" s="3">
        <v>12831</v>
      </c>
      <c r="AQ100" s="3">
        <v>13255</v>
      </c>
      <c r="AR100" s="3">
        <v>13526</v>
      </c>
      <c r="AS100" s="3">
        <v>14222</v>
      </c>
      <c r="AT100" s="3">
        <v>14340</v>
      </c>
      <c r="AU100" s="3">
        <v>15207</v>
      </c>
      <c r="AV100" s="3">
        <v>16546</v>
      </c>
      <c r="AW100" s="3">
        <v>17739</v>
      </c>
      <c r="AX100" s="3">
        <v>18707</v>
      </c>
      <c r="AY100" s="3">
        <v>20339</v>
      </c>
      <c r="AZ100" s="3">
        <v>21664</v>
      </c>
      <c r="BA100" s="3">
        <v>22363</v>
      </c>
      <c r="BB100" s="3">
        <v>23407</v>
      </c>
      <c r="BC100" s="3">
        <v>23858</v>
      </c>
      <c r="BD100" s="3">
        <v>24018</v>
      </c>
      <c r="BE100" s="3">
        <v>24806</v>
      </c>
      <c r="BF100" s="3">
        <v>24959</v>
      </c>
      <c r="BG100" s="3">
        <v>24899</v>
      </c>
      <c r="BH100" s="3">
        <v>26060</v>
      </c>
      <c r="BI100" s="3">
        <v>26673</v>
      </c>
      <c r="BJ100" s="3">
        <v>26961</v>
      </c>
      <c r="BK100" s="3">
        <v>25430</v>
      </c>
      <c r="BL100" s="3">
        <v>24514</v>
      </c>
      <c r="BM100" s="3">
        <v>23764</v>
      </c>
      <c r="BN100" s="3">
        <v>22946</v>
      </c>
      <c r="BO100" s="3">
        <v>22774</v>
      </c>
      <c r="BP100" s="3">
        <v>21896</v>
      </c>
      <c r="BQ100" s="3">
        <v>21686</v>
      </c>
      <c r="BR100" s="3">
        <v>21234</v>
      </c>
      <c r="BS100" s="3">
        <v>20634</v>
      </c>
      <c r="BT100" s="3">
        <v>20756</v>
      </c>
      <c r="BU100" s="3">
        <v>20140</v>
      </c>
      <c r="BV100" s="3">
        <v>19559</v>
      </c>
      <c r="BW100" s="3">
        <v>19677</v>
      </c>
      <c r="BX100" s="3">
        <v>21023</v>
      </c>
      <c r="BY100" s="3">
        <v>21532</v>
      </c>
      <c r="BZ100" s="3">
        <v>22937</v>
      </c>
      <c r="CA100" s="3">
        <v>23776</v>
      </c>
      <c r="CB100" s="3">
        <v>24231</v>
      </c>
      <c r="CC100" s="3">
        <v>17593</v>
      </c>
      <c r="CD100" s="3">
        <v>19979</v>
      </c>
      <c r="CE100" s="3">
        <v>19666</v>
      </c>
      <c r="CF100" s="3">
        <v>20295</v>
      </c>
      <c r="CG100" s="3">
        <v>21010</v>
      </c>
      <c r="CH100" s="3">
        <v>22719</v>
      </c>
      <c r="CI100" s="3">
        <v>22528</v>
      </c>
      <c r="CJ100" s="3">
        <v>22425</v>
      </c>
      <c r="CK100" s="3">
        <v>20554</v>
      </c>
      <c r="CL100" s="3">
        <v>19265</v>
      </c>
      <c r="CM100" s="3">
        <v>19150</v>
      </c>
      <c r="CN100" s="3">
        <v>18417</v>
      </c>
      <c r="CO100" s="3">
        <v>18050</v>
      </c>
      <c r="CP100" s="3">
        <v>17810</v>
      </c>
      <c r="CQ100" s="3">
        <v>17541</v>
      </c>
      <c r="CR100" s="3">
        <v>17737</v>
      </c>
      <c r="CS100" s="3">
        <v>16210</v>
      </c>
      <c r="CT100" s="3">
        <v>15063</v>
      </c>
      <c r="CU100" s="3">
        <v>13936</v>
      </c>
      <c r="CV100" s="3">
        <v>12865</v>
      </c>
      <c r="CW100" s="3">
        <v>11797</v>
      </c>
      <c r="CX100" s="3">
        <v>10577</v>
      </c>
      <c r="CY100" s="3">
        <v>9762</v>
      </c>
      <c r="CZ100" s="3">
        <v>8906</v>
      </c>
      <c r="DA100" s="3">
        <v>7715</v>
      </c>
      <c r="DB100" s="3">
        <v>6592</v>
      </c>
      <c r="DC100" s="3">
        <v>3605</v>
      </c>
      <c r="DD100" s="3">
        <v>2649</v>
      </c>
      <c r="DE100" s="3">
        <v>2208</v>
      </c>
      <c r="DF100" s="3">
        <v>2208</v>
      </c>
      <c r="DG100" s="3">
        <v>2105</v>
      </c>
      <c r="DH100" s="3">
        <v>1704</v>
      </c>
      <c r="DI100" s="3">
        <v>1169</v>
      </c>
      <c r="DJ100" s="3">
        <v>898</v>
      </c>
      <c r="DK100" s="3">
        <v>578</v>
      </c>
      <c r="DL100" s="3">
        <v>423</v>
      </c>
      <c r="DM100" s="3">
        <v>578</v>
      </c>
      <c r="DN100" s="9">
        <f t="shared" si="21"/>
        <v>1576443</v>
      </c>
      <c r="DO100" s="6">
        <f t="shared" si="22"/>
        <v>0.19188578337434337</v>
      </c>
      <c r="DP100" s="6">
        <f t="shared" si="23"/>
        <v>0.21403945464568019</v>
      </c>
      <c r="DQ100" s="10">
        <f t="shared" si="24"/>
        <v>2.3089321973582298E-2</v>
      </c>
      <c r="DR100" s="6">
        <v>0.52744501386983222</v>
      </c>
    </row>
    <row r="101" spans="1:122">
      <c r="A101" s="1" t="s">
        <v>6</v>
      </c>
      <c r="B101" s="8">
        <v>2011</v>
      </c>
      <c r="C101" s="3">
        <v>0</v>
      </c>
      <c r="D101" s="3">
        <v>1</v>
      </c>
      <c r="E101" s="3">
        <v>1</v>
      </c>
      <c r="F101" s="9">
        <f t="shared" si="20"/>
        <v>1574132</v>
      </c>
      <c r="G101" s="4">
        <v>3289</v>
      </c>
      <c r="H101" s="4">
        <v>2066</v>
      </c>
      <c r="I101" s="4">
        <f t="shared" si="30"/>
        <v>1709.7871528018891</v>
      </c>
      <c r="J101" s="4">
        <f t="shared" si="18"/>
        <v>56.699999999999818</v>
      </c>
      <c r="K101" s="4">
        <v>3232.3</v>
      </c>
      <c r="L101" s="4">
        <f t="shared" si="19"/>
        <v>2053.3856118800713</v>
      </c>
      <c r="M101" s="4">
        <v>2.9</v>
      </c>
      <c r="N101" s="4">
        <v>1.2220266478176314</v>
      </c>
      <c r="O101" s="4">
        <f t="shared" si="31"/>
        <v>2645.0323368745157</v>
      </c>
      <c r="P101" s="4">
        <f t="shared" si="29"/>
        <v>1680.3116491339454</v>
      </c>
      <c r="Q101" s="3">
        <v>11586</v>
      </c>
      <c r="R101" s="3">
        <v>12031</v>
      </c>
      <c r="S101" s="3">
        <v>12227</v>
      </c>
      <c r="T101" s="3">
        <v>12060</v>
      </c>
      <c r="U101" s="3">
        <v>12179</v>
      </c>
      <c r="V101" s="3">
        <v>12080</v>
      </c>
      <c r="W101" s="3">
        <v>12142</v>
      </c>
      <c r="X101" s="3">
        <v>11897</v>
      </c>
      <c r="Y101" s="3">
        <v>12201</v>
      </c>
      <c r="Z101" s="3">
        <v>12210</v>
      </c>
      <c r="AA101" s="3">
        <v>12279</v>
      </c>
      <c r="AB101" s="3">
        <v>12043</v>
      </c>
      <c r="AC101" s="3">
        <v>12136</v>
      </c>
      <c r="AD101" s="3">
        <v>12107</v>
      </c>
      <c r="AE101" s="3">
        <v>12319</v>
      </c>
      <c r="AF101" s="3">
        <v>11991</v>
      </c>
      <c r="AG101" s="3">
        <v>12149</v>
      </c>
      <c r="AH101" s="3">
        <v>12299</v>
      </c>
      <c r="AI101" s="3">
        <v>12961</v>
      </c>
      <c r="AJ101" s="3">
        <v>12724</v>
      </c>
      <c r="AK101" s="3">
        <v>12745</v>
      </c>
      <c r="AL101" s="3">
        <v>12695</v>
      </c>
      <c r="AM101" s="3">
        <v>12860</v>
      </c>
      <c r="AN101" s="3">
        <v>12523</v>
      </c>
      <c r="AO101" s="3">
        <v>12350</v>
      </c>
      <c r="AP101" s="3">
        <v>13021</v>
      </c>
      <c r="AQ101" s="3">
        <v>13221</v>
      </c>
      <c r="AR101" s="3">
        <v>13551</v>
      </c>
      <c r="AS101" s="3">
        <v>13812</v>
      </c>
      <c r="AT101" s="3">
        <v>14463</v>
      </c>
      <c r="AU101" s="3">
        <v>14534</v>
      </c>
      <c r="AV101" s="3">
        <v>15335</v>
      </c>
      <c r="AW101" s="3">
        <v>16740</v>
      </c>
      <c r="AX101" s="3">
        <v>17862</v>
      </c>
      <c r="AY101" s="3">
        <v>18808</v>
      </c>
      <c r="AZ101" s="3">
        <v>20494</v>
      </c>
      <c r="BA101" s="3">
        <v>21907</v>
      </c>
      <c r="BB101" s="3">
        <v>22464</v>
      </c>
      <c r="BC101" s="3">
        <v>23580</v>
      </c>
      <c r="BD101" s="3">
        <v>23889</v>
      </c>
      <c r="BE101" s="3">
        <v>24118</v>
      </c>
      <c r="BF101" s="3">
        <v>24810</v>
      </c>
      <c r="BG101" s="3">
        <v>25042</v>
      </c>
      <c r="BH101" s="3">
        <v>25026</v>
      </c>
      <c r="BI101" s="3">
        <v>26161</v>
      </c>
      <c r="BJ101" s="3">
        <v>26757</v>
      </c>
      <c r="BK101" s="3">
        <v>27047</v>
      </c>
      <c r="BL101" s="3">
        <v>25483</v>
      </c>
      <c r="BM101" s="3">
        <v>24544</v>
      </c>
      <c r="BN101" s="3">
        <v>23823</v>
      </c>
      <c r="BO101" s="3">
        <v>22981</v>
      </c>
      <c r="BP101" s="3">
        <v>22802</v>
      </c>
      <c r="BQ101" s="3">
        <v>21933</v>
      </c>
      <c r="BR101" s="3">
        <v>21720</v>
      </c>
      <c r="BS101" s="3">
        <v>21244</v>
      </c>
      <c r="BT101" s="3">
        <v>20591</v>
      </c>
      <c r="BU101" s="3">
        <v>20673</v>
      </c>
      <c r="BV101" s="3">
        <v>20084</v>
      </c>
      <c r="BW101" s="3">
        <v>19523</v>
      </c>
      <c r="BX101" s="3">
        <v>19613</v>
      </c>
      <c r="BY101" s="3">
        <v>20946</v>
      </c>
      <c r="BZ101" s="3">
        <v>21461</v>
      </c>
      <c r="CA101" s="3">
        <v>22862</v>
      </c>
      <c r="CB101" s="3">
        <v>23642</v>
      </c>
      <c r="CC101" s="3">
        <v>24082</v>
      </c>
      <c r="CD101" s="3">
        <v>17485</v>
      </c>
      <c r="CE101" s="3">
        <v>19784</v>
      </c>
      <c r="CF101" s="3">
        <v>19451</v>
      </c>
      <c r="CG101" s="3">
        <v>20040</v>
      </c>
      <c r="CH101" s="3">
        <v>20753</v>
      </c>
      <c r="CI101" s="3">
        <v>22428</v>
      </c>
      <c r="CJ101" s="3">
        <v>22157</v>
      </c>
      <c r="CK101" s="3">
        <v>22040</v>
      </c>
      <c r="CL101" s="3">
        <v>20179</v>
      </c>
      <c r="CM101" s="3">
        <v>18886</v>
      </c>
      <c r="CN101" s="3">
        <v>18676</v>
      </c>
      <c r="CO101" s="3">
        <v>17852</v>
      </c>
      <c r="CP101" s="3">
        <v>17494</v>
      </c>
      <c r="CQ101" s="3">
        <v>17147</v>
      </c>
      <c r="CR101" s="3">
        <v>16818</v>
      </c>
      <c r="CS101" s="3">
        <v>16937</v>
      </c>
      <c r="CT101" s="3">
        <v>15405</v>
      </c>
      <c r="CU101" s="3">
        <v>14196</v>
      </c>
      <c r="CV101" s="3">
        <v>13020</v>
      </c>
      <c r="CW101" s="3">
        <v>11896</v>
      </c>
      <c r="CX101" s="3">
        <v>10845</v>
      </c>
      <c r="CY101" s="3">
        <v>9649</v>
      </c>
      <c r="CZ101" s="3">
        <v>8873</v>
      </c>
      <c r="DA101" s="3">
        <v>7850</v>
      </c>
      <c r="DB101" s="3">
        <v>6764</v>
      </c>
      <c r="DC101" s="3">
        <v>5660</v>
      </c>
      <c r="DD101" s="3">
        <v>3053</v>
      </c>
      <c r="DE101" s="3">
        <v>2211</v>
      </c>
      <c r="DF101" s="3">
        <v>1809</v>
      </c>
      <c r="DG101" s="3">
        <v>1769</v>
      </c>
      <c r="DH101" s="3">
        <v>1639</v>
      </c>
      <c r="DI101" s="3">
        <v>1316</v>
      </c>
      <c r="DJ101" s="3">
        <v>859</v>
      </c>
      <c r="DK101" s="3">
        <v>658</v>
      </c>
      <c r="DL101" s="3">
        <v>403</v>
      </c>
      <c r="DM101" s="3">
        <v>687</v>
      </c>
      <c r="DN101" s="9">
        <f t="shared" si="21"/>
        <v>1574132</v>
      </c>
      <c r="DO101" s="6">
        <f t="shared" si="22"/>
        <v>0.19486802885653809</v>
      </c>
      <c r="DP101" s="6">
        <f t="shared" si="23"/>
        <v>0.21181069948390605</v>
      </c>
      <c r="DQ101" s="10">
        <f t="shared" si="24"/>
        <v>2.2770644393227506E-2</v>
      </c>
      <c r="DR101" s="6">
        <v>0.52765778219361525</v>
      </c>
    </row>
    <row r="102" spans="1:122">
      <c r="A102" s="1" t="s">
        <v>6</v>
      </c>
      <c r="B102" s="8">
        <v>2012</v>
      </c>
      <c r="C102" s="3">
        <v>1</v>
      </c>
      <c r="D102" s="3">
        <v>1</v>
      </c>
      <c r="E102" s="3">
        <v>1</v>
      </c>
      <c r="F102" s="9">
        <f t="shared" si="20"/>
        <v>1567339</v>
      </c>
      <c r="G102" s="4">
        <v>3194</v>
      </c>
      <c r="H102" s="4">
        <v>2039</v>
      </c>
      <c r="I102" s="4">
        <f t="shared" si="30"/>
        <v>1614.3250045893474</v>
      </c>
      <c r="J102" s="4">
        <f t="shared" si="18"/>
        <v>46.599999999999909</v>
      </c>
      <c r="K102" s="4">
        <v>3147.4</v>
      </c>
      <c r="L102" s="4">
        <f t="shared" si="19"/>
        <v>2008.1169421548241</v>
      </c>
      <c r="M102" s="4">
        <v>3.3</v>
      </c>
      <c r="N102" s="4">
        <v>1.262353527195613</v>
      </c>
      <c r="O102" s="4">
        <f t="shared" si="31"/>
        <v>2493.2793644519857</v>
      </c>
      <c r="P102" s="4">
        <f t="shared" si="29"/>
        <v>1590.7722352675364</v>
      </c>
      <c r="Q102" s="3">
        <v>11226</v>
      </c>
      <c r="R102" s="3">
        <v>11460</v>
      </c>
      <c r="S102" s="3">
        <v>12111</v>
      </c>
      <c r="T102" s="3">
        <v>12248</v>
      </c>
      <c r="U102" s="3">
        <v>12109</v>
      </c>
      <c r="V102" s="3">
        <v>12330</v>
      </c>
      <c r="W102" s="3">
        <v>12133</v>
      </c>
      <c r="X102" s="3">
        <v>12195</v>
      </c>
      <c r="Y102" s="3">
        <v>12033</v>
      </c>
      <c r="Z102" s="3">
        <v>12281</v>
      </c>
      <c r="AA102" s="3">
        <v>12317</v>
      </c>
      <c r="AB102" s="3">
        <v>12297</v>
      </c>
      <c r="AC102" s="3">
        <v>12123</v>
      </c>
      <c r="AD102" s="3">
        <v>12226</v>
      </c>
      <c r="AE102" s="3">
        <v>12167</v>
      </c>
      <c r="AF102" s="3">
        <v>12393</v>
      </c>
      <c r="AG102" s="3">
        <v>12081</v>
      </c>
      <c r="AH102" s="3">
        <v>12195</v>
      </c>
      <c r="AI102" s="3">
        <v>12386</v>
      </c>
      <c r="AJ102" s="3">
        <v>13112</v>
      </c>
      <c r="AK102" s="3">
        <v>12903</v>
      </c>
      <c r="AL102" s="3">
        <v>12910</v>
      </c>
      <c r="AM102" s="3">
        <v>13035</v>
      </c>
      <c r="AN102" s="3">
        <v>13184</v>
      </c>
      <c r="AO102" s="3">
        <v>12942</v>
      </c>
      <c r="AP102" s="3">
        <v>12800</v>
      </c>
      <c r="AQ102" s="3">
        <v>13455</v>
      </c>
      <c r="AR102" s="3">
        <v>13553</v>
      </c>
      <c r="AS102" s="3">
        <v>13968</v>
      </c>
      <c r="AT102" s="3">
        <v>14186</v>
      </c>
      <c r="AU102" s="3">
        <v>14873</v>
      </c>
      <c r="AV102" s="3">
        <v>14766</v>
      </c>
      <c r="AW102" s="3">
        <v>15702</v>
      </c>
      <c r="AX102" s="3">
        <v>17078</v>
      </c>
      <c r="AY102" s="3">
        <v>18251</v>
      </c>
      <c r="AZ102" s="3">
        <v>19003</v>
      </c>
      <c r="BA102" s="3">
        <v>20608</v>
      </c>
      <c r="BB102" s="3">
        <v>22042</v>
      </c>
      <c r="BC102" s="3">
        <v>22536</v>
      </c>
      <c r="BD102" s="3">
        <v>23665</v>
      </c>
      <c r="BE102" s="3">
        <v>23885</v>
      </c>
      <c r="BF102" s="3">
        <v>24057</v>
      </c>
      <c r="BG102" s="3">
        <v>24717</v>
      </c>
      <c r="BH102" s="3">
        <v>24978</v>
      </c>
      <c r="BI102" s="3">
        <v>25076</v>
      </c>
      <c r="BJ102" s="3">
        <v>26006</v>
      </c>
      <c r="BK102" s="3">
        <v>26605</v>
      </c>
      <c r="BL102" s="3">
        <v>26897</v>
      </c>
      <c r="BM102" s="3">
        <v>25312</v>
      </c>
      <c r="BN102" s="3">
        <v>24677</v>
      </c>
      <c r="BO102" s="3">
        <v>23729</v>
      </c>
      <c r="BP102" s="3">
        <v>22817</v>
      </c>
      <c r="BQ102" s="3">
        <v>22734</v>
      </c>
      <c r="BR102" s="3">
        <v>21896</v>
      </c>
      <c r="BS102" s="3">
        <v>21682</v>
      </c>
      <c r="BT102" s="3">
        <v>21248</v>
      </c>
      <c r="BU102" s="3">
        <v>20479</v>
      </c>
      <c r="BV102" s="3">
        <v>20686</v>
      </c>
      <c r="BW102" s="3">
        <v>20022</v>
      </c>
      <c r="BX102" s="3">
        <v>19402</v>
      </c>
      <c r="BY102" s="3">
        <v>19550</v>
      </c>
      <c r="BZ102" s="3">
        <v>20773</v>
      </c>
      <c r="CA102" s="3">
        <v>21272</v>
      </c>
      <c r="CB102" s="3">
        <v>22580</v>
      </c>
      <c r="CC102" s="3">
        <v>23256</v>
      </c>
      <c r="CD102" s="3">
        <v>23618</v>
      </c>
      <c r="CE102" s="3">
        <v>17234</v>
      </c>
      <c r="CF102" s="3">
        <v>19418</v>
      </c>
      <c r="CG102" s="3">
        <v>19041</v>
      </c>
      <c r="CH102" s="3">
        <v>19614</v>
      </c>
      <c r="CI102" s="3">
        <v>20246</v>
      </c>
      <c r="CJ102" s="3">
        <v>21799</v>
      </c>
      <c r="CK102" s="3">
        <v>21535</v>
      </c>
      <c r="CL102" s="3">
        <v>21423</v>
      </c>
      <c r="CM102" s="3">
        <v>19630</v>
      </c>
      <c r="CN102" s="3">
        <v>18267</v>
      </c>
      <c r="CO102" s="3">
        <v>18029</v>
      </c>
      <c r="CP102" s="3">
        <v>17210</v>
      </c>
      <c r="CQ102" s="3">
        <v>16800</v>
      </c>
      <c r="CR102" s="3">
        <v>16377</v>
      </c>
      <c r="CS102" s="3">
        <v>15974</v>
      </c>
      <c r="CT102" s="3">
        <v>16056</v>
      </c>
      <c r="CU102" s="3">
        <v>14461</v>
      </c>
      <c r="CV102" s="3">
        <v>13252</v>
      </c>
      <c r="CW102" s="3">
        <v>12006</v>
      </c>
      <c r="CX102" s="3">
        <v>10930</v>
      </c>
      <c r="CY102" s="3">
        <v>9840</v>
      </c>
      <c r="CZ102" s="3">
        <v>8622</v>
      </c>
      <c r="DA102" s="3">
        <v>7872</v>
      </c>
      <c r="DB102" s="3">
        <v>6806</v>
      </c>
      <c r="DC102" s="3">
        <v>5859</v>
      </c>
      <c r="DD102" s="3">
        <v>4799</v>
      </c>
      <c r="DE102" s="3">
        <v>2542</v>
      </c>
      <c r="DF102" s="3">
        <v>1843</v>
      </c>
      <c r="DG102" s="3">
        <v>1466</v>
      </c>
      <c r="DH102" s="3">
        <v>1397</v>
      </c>
      <c r="DI102" s="3">
        <v>1305</v>
      </c>
      <c r="DJ102" s="3">
        <v>1021</v>
      </c>
      <c r="DK102" s="3">
        <v>632</v>
      </c>
      <c r="DL102" s="3">
        <v>493</v>
      </c>
      <c r="DM102" s="3">
        <v>703</v>
      </c>
      <c r="DN102" s="9">
        <f t="shared" si="21"/>
        <v>1567339</v>
      </c>
      <c r="DO102" s="6">
        <f t="shared" si="22"/>
        <v>0.19711689685511558</v>
      </c>
      <c r="DP102" s="6">
        <f t="shared" si="23"/>
        <v>0.20955198588180349</v>
      </c>
      <c r="DQ102" s="10">
        <f t="shared" si="24"/>
        <v>2.2201323389515606E-2</v>
      </c>
      <c r="DR102" s="6">
        <v>0.52756997688438811</v>
      </c>
    </row>
    <row r="103" spans="1:122">
      <c r="A103" s="1" t="s">
        <v>6</v>
      </c>
      <c r="B103" s="8">
        <v>2013</v>
      </c>
      <c r="C103" s="3">
        <v>1</v>
      </c>
      <c r="D103" s="3">
        <v>1</v>
      </c>
      <c r="E103" s="3">
        <v>1</v>
      </c>
      <c r="F103" s="9">
        <f t="shared" si="20"/>
        <v>1565127</v>
      </c>
      <c r="G103" s="4">
        <v>3164</v>
      </c>
      <c r="H103" s="4">
        <v>2004</v>
      </c>
      <c r="I103" s="4">
        <f t="shared" si="30"/>
        <v>1582.4331815678111</v>
      </c>
      <c r="J103" s="4">
        <f t="shared" si="18"/>
        <v>41.599999999999909</v>
      </c>
      <c r="K103" s="4">
        <v>3122.4</v>
      </c>
      <c r="L103" s="4">
        <f t="shared" si="19"/>
        <v>1994.9818768700561</v>
      </c>
      <c r="M103" s="4">
        <v>1.2</v>
      </c>
      <c r="N103" s="4">
        <v>1.2775017695219604</v>
      </c>
      <c r="O103" s="4">
        <f t="shared" si="31"/>
        <v>2444.145342490131</v>
      </c>
      <c r="P103" s="4">
        <f t="shared" si="29"/>
        <v>1561.6274861337968</v>
      </c>
      <c r="Q103" s="3">
        <v>11362</v>
      </c>
      <c r="R103" s="3">
        <v>11324</v>
      </c>
      <c r="S103" s="3">
        <v>11619</v>
      </c>
      <c r="T103" s="3">
        <v>12155</v>
      </c>
      <c r="U103" s="3">
        <v>12380</v>
      </c>
      <c r="V103" s="3">
        <v>12150</v>
      </c>
      <c r="W103" s="3">
        <v>12455</v>
      </c>
      <c r="X103" s="3">
        <v>12350</v>
      </c>
      <c r="Y103" s="3">
        <v>12348</v>
      </c>
      <c r="Z103" s="3">
        <v>12112</v>
      </c>
      <c r="AA103" s="3">
        <v>12348</v>
      </c>
      <c r="AB103" s="3">
        <v>12361</v>
      </c>
      <c r="AC103" s="3">
        <v>12336</v>
      </c>
      <c r="AD103" s="3">
        <v>12176</v>
      </c>
      <c r="AE103" s="3">
        <v>12382</v>
      </c>
      <c r="AF103" s="3">
        <v>12234</v>
      </c>
      <c r="AG103" s="3">
        <v>12444</v>
      </c>
      <c r="AH103" s="3">
        <v>12140</v>
      </c>
      <c r="AI103" s="3">
        <v>12229</v>
      </c>
      <c r="AJ103" s="3">
        <v>12476</v>
      </c>
      <c r="AK103" s="3">
        <v>13176</v>
      </c>
      <c r="AL103" s="3">
        <v>13034</v>
      </c>
      <c r="AM103" s="3">
        <v>12990</v>
      </c>
      <c r="AN103" s="3">
        <v>13181</v>
      </c>
      <c r="AO103" s="3">
        <v>13288</v>
      </c>
      <c r="AP103" s="3">
        <v>13182</v>
      </c>
      <c r="AQ103" s="3">
        <v>12960</v>
      </c>
      <c r="AR103" s="3">
        <v>13595</v>
      </c>
      <c r="AS103" s="3">
        <v>13678</v>
      </c>
      <c r="AT103" s="3">
        <v>13987</v>
      </c>
      <c r="AU103" s="3">
        <v>14188</v>
      </c>
      <c r="AV103" s="3">
        <v>14873</v>
      </c>
      <c r="AW103" s="3">
        <v>14831</v>
      </c>
      <c r="AX103" s="3">
        <v>15784</v>
      </c>
      <c r="AY103" s="3">
        <v>17235</v>
      </c>
      <c r="AZ103" s="3">
        <v>18321</v>
      </c>
      <c r="BA103" s="3">
        <v>19066</v>
      </c>
      <c r="BB103" s="3">
        <v>20654</v>
      </c>
      <c r="BC103" s="3">
        <v>22267</v>
      </c>
      <c r="BD103" s="3">
        <v>22659</v>
      </c>
      <c r="BE103" s="3">
        <v>23767</v>
      </c>
      <c r="BF103" s="3">
        <v>24094</v>
      </c>
      <c r="BG103" s="3">
        <v>24302</v>
      </c>
      <c r="BH103" s="3">
        <v>24900</v>
      </c>
      <c r="BI103" s="3">
        <v>25030</v>
      </c>
      <c r="BJ103" s="3">
        <v>25049</v>
      </c>
      <c r="BK103" s="3">
        <v>26166</v>
      </c>
      <c r="BL103" s="3">
        <v>26684</v>
      </c>
      <c r="BM103" s="3">
        <v>26857</v>
      </c>
      <c r="BN103" s="3">
        <v>25455</v>
      </c>
      <c r="BO103" s="3">
        <v>24749</v>
      </c>
      <c r="BP103" s="3">
        <v>23942</v>
      </c>
      <c r="BQ103" s="3">
        <v>22964</v>
      </c>
      <c r="BR103" s="3">
        <v>22729</v>
      </c>
      <c r="BS103" s="3">
        <v>21879</v>
      </c>
      <c r="BT103" s="3">
        <v>21629</v>
      </c>
      <c r="BU103" s="3">
        <v>21218</v>
      </c>
      <c r="BV103" s="3">
        <v>20408</v>
      </c>
      <c r="BW103" s="3">
        <v>20676</v>
      </c>
      <c r="BX103" s="3">
        <v>19989</v>
      </c>
      <c r="BY103" s="3">
        <v>19327</v>
      </c>
      <c r="BZ103" s="3">
        <v>19469</v>
      </c>
      <c r="CA103" s="3">
        <v>20712</v>
      </c>
      <c r="CB103" s="3">
        <v>21165</v>
      </c>
      <c r="CC103" s="3">
        <v>22446</v>
      </c>
      <c r="CD103" s="3">
        <v>23122</v>
      </c>
      <c r="CE103" s="3">
        <v>23455</v>
      </c>
      <c r="CF103" s="3">
        <v>17075</v>
      </c>
      <c r="CG103" s="3">
        <v>19276</v>
      </c>
      <c r="CH103" s="3">
        <v>18855</v>
      </c>
      <c r="CI103" s="3">
        <v>19420</v>
      </c>
      <c r="CJ103" s="3">
        <v>20021</v>
      </c>
      <c r="CK103" s="3">
        <v>21546</v>
      </c>
      <c r="CL103" s="3">
        <v>21242</v>
      </c>
      <c r="CM103" s="3">
        <v>21041</v>
      </c>
      <c r="CN103" s="3">
        <v>19286</v>
      </c>
      <c r="CO103" s="3">
        <v>17796</v>
      </c>
      <c r="CP103" s="3">
        <v>17569</v>
      </c>
      <c r="CQ103" s="3">
        <v>16716</v>
      </c>
      <c r="CR103" s="3">
        <v>16227</v>
      </c>
      <c r="CS103" s="3">
        <v>15777</v>
      </c>
      <c r="CT103" s="3">
        <v>15304</v>
      </c>
      <c r="CU103" s="3">
        <v>15196</v>
      </c>
      <c r="CV103" s="3">
        <v>13662</v>
      </c>
      <c r="CW103" s="3">
        <v>12425</v>
      </c>
      <c r="CX103" s="3">
        <v>11090</v>
      </c>
      <c r="CY103" s="3">
        <v>10041</v>
      </c>
      <c r="CZ103" s="3">
        <v>8951</v>
      </c>
      <c r="DA103" s="3">
        <v>7679</v>
      </c>
      <c r="DB103" s="3">
        <v>6903</v>
      </c>
      <c r="DC103" s="3">
        <v>5900</v>
      </c>
      <c r="DD103" s="3">
        <v>4962</v>
      </c>
      <c r="DE103" s="3">
        <v>4007</v>
      </c>
      <c r="DF103" s="3">
        <v>2077</v>
      </c>
      <c r="DG103" s="3">
        <v>1472</v>
      </c>
      <c r="DH103" s="3">
        <v>1134</v>
      </c>
      <c r="DI103" s="3">
        <v>1058</v>
      </c>
      <c r="DJ103" s="3">
        <v>971</v>
      </c>
      <c r="DK103" s="3">
        <v>730</v>
      </c>
      <c r="DL103" s="3">
        <v>441</v>
      </c>
      <c r="DM103" s="3">
        <v>764</v>
      </c>
      <c r="DN103" s="9">
        <f t="shared" si="21"/>
        <v>1565127</v>
      </c>
      <c r="DO103" s="6">
        <f t="shared" si="22"/>
        <v>0.19933717838871862</v>
      </c>
      <c r="DP103" s="6">
        <f t="shared" si="23"/>
        <v>0.20972227812822858</v>
      </c>
      <c r="DQ103" s="10">
        <f t="shared" si="24"/>
        <v>2.1918349117994899E-2</v>
      </c>
      <c r="DR103" s="6">
        <v>0.52700771247317313</v>
      </c>
    </row>
    <row r="104" spans="1:122">
      <c r="A104" s="1" t="s">
        <v>6</v>
      </c>
      <c r="B104" s="8">
        <v>2014</v>
      </c>
      <c r="C104" s="3">
        <v>1</v>
      </c>
      <c r="D104" s="3">
        <v>1</v>
      </c>
      <c r="E104" s="3">
        <v>1</v>
      </c>
      <c r="F104" s="9">
        <f t="shared" si="20"/>
        <v>1591939</v>
      </c>
      <c r="G104" s="4">
        <v>3200</v>
      </c>
      <c r="H104" s="4">
        <v>2016</v>
      </c>
      <c r="I104" s="4">
        <f t="shared" si="30"/>
        <v>1570.3422807238157</v>
      </c>
      <c r="J104" s="4">
        <f t="shared" si="18"/>
        <v>41</v>
      </c>
      <c r="K104" s="4">
        <v>3159</v>
      </c>
      <c r="L104" s="4">
        <f t="shared" si="19"/>
        <v>1984.3725167861332</v>
      </c>
      <c r="M104" s="4">
        <v>0.2</v>
      </c>
      <c r="N104" s="4">
        <v>1.2800567730610044</v>
      </c>
      <c r="O104" s="4">
        <f t="shared" si="31"/>
        <v>2467.8592906827653</v>
      </c>
      <c r="P104" s="4">
        <f t="shared" si="29"/>
        <v>1550.2222702520421</v>
      </c>
      <c r="Q104" s="3">
        <v>10943</v>
      </c>
      <c r="R104" s="3">
        <v>11663</v>
      </c>
      <c r="S104" s="3">
        <v>11491</v>
      </c>
      <c r="T104" s="3">
        <v>11943</v>
      </c>
      <c r="U104" s="3">
        <v>12478</v>
      </c>
      <c r="V104" s="3">
        <v>12722</v>
      </c>
      <c r="W104" s="3">
        <v>12464</v>
      </c>
      <c r="X104" s="3">
        <v>12593</v>
      </c>
      <c r="Y104" s="3">
        <v>12517</v>
      </c>
      <c r="Z104" s="3">
        <v>12604</v>
      </c>
      <c r="AA104" s="3">
        <v>12331</v>
      </c>
      <c r="AB104" s="3">
        <v>12634</v>
      </c>
      <c r="AC104" s="3">
        <v>12643</v>
      </c>
      <c r="AD104" s="3">
        <v>12680</v>
      </c>
      <c r="AE104" s="3">
        <v>12533</v>
      </c>
      <c r="AF104" s="3">
        <v>12621</v>
      </c>
      <c r="AG104" s="3">
        <v>12495</v>
      </c>
      <c r="AH104" s="3">
        <v>12713</v>
      </c>
      <c r="AI104" s="3">
        <v>12576</v>
      </c>
      <c r="AJ104" s="3">
        <v>12644</v>
      </c>
      <c r="AK104" s="3">
        <v>12891</v>
      </c>
      <c r="AL104" s="3">
        <v>13699</v>
      </c>
      <c r="AM104" s="3">
        <v>13508</v>
      </c>
      <c r="AN104" s="3">
        <v>13445</v>
      </c>
      <c r="AO104" s="3">
        <v>13760</v>
      </c>
      <c r="AP104" s="3">
        <v>14048</v>
      </c>
      <c r="AQ104" s="3">
        <v>13806</v>
      </c>
      <c r="AR104" s="3">
        <v>13646</v>
      </c>
      <c r="AS104" s="3">
        <v>14262</v>
      </c>
      <c r="AT104" s="3">
        <v>14532</v>
      </c>
      <c r="AU104" s="3">
        <v>14878</v>
      </c>
      <c r="AV104" s="3">
        <v>15007</v>
      </c>
      <c r="AW104" s="3">
        <v>15687</v>
      </c>
      <c r="AX104" s="3">
        <v>15643</v>
      </c>
      <c r="AY104" s="3">
        <v>16335</v>
      </c>
      <c r="AZ104" s="3">
        <v>17719</v>
      </c>
      <c r="BA104" s="3">
        <v>18850</v>
      </c>
      <c r="BB104" s="3">
        <v>19854</v>
      </c>
      <c r="BC104" s="3">
        <v>21456</v>
      </c>
      <c r="BD104" s="3">
        <v>22813</v>
      </c>
      <c r="BE104" s="3">
        <v>23345</v>
      </c>
      <c r="BF104" s="3">
        <v>24439</v>
      </c>
      <c r="BG104" s="3">
        <v>24717</v>
      </c>
      <c r="BH104" s="3">
        <v>24961</v>
      </c>
      <c r="BI104" s="3">
        <v>25607</v>
      </c>
      <c r="BJ104" s="3">
        <v>25890</v>
      </c>
      <c r="BK104" s="3">
        <v>25796</v>
      </c>
      <c r="BL104" s="3">
        <v>26909</v>
      </c>
      <c r="BM104" s="3">
        <v>27321</v>
      </c>
      <c r="BN104" s="3">
        <v>27621</v>
      </c>
      <c r="BO104" s="3">
        <v>26013</v>
      </c>
      <c r="BP104" s="3">
        <v>25051</v>
      </c>
      <c r="BQ104" s="3">
        <v>24246</v>
      </c>
      <c r="BR104" s="3">
        <v>23469</v>
      </c>
      <c r="BS104" s="3">
        <v>23216</v>
      </c>
      <c r="BT104" s="3">
        <v>22280</v>
      </c>
      <c r="BU104" s="3">
        <v>22036</v>
      </c>
      <c r="BV104" s="3">
        <v>21406</v>
      </c>
      <c r="BW104" s="3">
        <v>20752</v>
      </c>
      <c r="BX104" s="3">
        <v>20876</v>
      </c>
      <c r="BY104" s="3">
        <v>20178</v>
      </c>
      <c r="BZ104" s="3">
        <v>19632</v>
      </c>
      <c r="CA104" s="3">
        <v>19622</v>
      </c>
      <c r="CB104" s="3">
        <v>20915</v>
      </c>
      <c r="CC104" s="3">
        <v>21321</v>
      </c>
      <c r="CD104" s="3">
        <v>22596</v>
      </c>
      <c r="CE104" s="3">
        <v>23307</v>
      </c>
      <c r="CF104" s="3">
        <v>23537</v>
      </c>
      <c r="CG104" s="3">
        <v>17096</v>
      </c>
      <c r="CH104" s="3">
        <v>19300</v>
      </c>
      <c r="CI104" s="3">
        <v>18819</v>
      </c>
      <c r="CJ104" s="3">
        <v>19433</v>
      </c>
      <c r="CK104" s="3">
        <v>19931</v>
      </c>
      <c r="CL104" s="3">
        <v>21457</v>
      </c>
      <c r="CM104" s="3">
        <v>21051</v>
      </c>
      <c r="CN104" s="3">
        <v>20805</v>
      </c>
      <c r="CO104" s="3">
        <v>19058</v>
      </c>
      <c r="CP104" s="3">
        <v>17514</v>
      </c>
      <c r="CQ104" s="3">
        <v>17247</v>
      </c>
      <c r="CR104" s="3">
        <v>16268</v>
      </c>
      <c r="CS104" s="3">
        <v>15741</v>
      </c>
      <c r="CT104" s="3">
        <v>15207</v>
      </c>
      <c r="CU104" s="3">
        <v>14663</v>
      </c>
      <c r="CV104" s="3">
        <v>14452</v>
      </c>
      <c r="CW104" s="3">
        <v>12907</v>
      </c>
      <c r="CX104" s="3">
        <v>11596</v>
      </c>
      <c r="CY104" s="3">
        <v>10321</v>
      </c>
      <c r="CZ104" s="3">
        <v>9151</v>
      </c>
      <c r="DA104" s="3">
        <v>7999</v>
      </c>
      <c r="DB104" s="3">
        <v>6824</v>
      </c>
      <c r="DC104" s="3">
        <v>6002</v>
      </c>
      <c r="DD104" s="3">
        <v>5027</v>
      </c>
      <c r="DE104" s="3">
        <v>4152</v>
      </c>
      <c r="DF104" s="3">
        <v>3274</v>
      </c>
      <c r="DG104" s="3">
        <v>1641</v>
      </c>
      <c r="DH104" s="3">
        <v>1147</v>
      </c>
      <c r="DI104" s="3">
        <v>889</v>
      </c>
      <c r="DJ104" s="3">
        <v>776</v>
      </c>
      <c r="DK104" s="3">
        <v>705</v>
      </c>
      <c r="DL104" s="3">
        <v>500</v>
      </c>
      <c r="DM104" s="3">
        <v>800</v>
      </c>
      <c r="DN104" s="9">
        <f t="shared" si="21"/>
        <v>1591939</v>
      </c>
      <c r="DO104" s="6">
        <f t="shared" si="22"/>
        <v>0.19883802080356094</v>
      </c>
      <c r="DP104" s="6">
        <f t="shared" si="23"/>
        <v>0.20960162418283615</v>
      </c>
      <c r="DQ104" s="10">
        <f t="shared" si="24"/>
        <v>2.1418534252882804E-2</v>
      </c>
      <c r="DR104" s="6">
        <v>0.52490139383481405</v>
      </c>
    </row>
    <row r="105" spans="1:122">
      <c r="A105" s="1" t="s">
        <v>6</v>
      </c>
      <c r="B105" s="8">
        <v>2015</v>
      </c>
      <c r="C105" s="3">
        <v>0</v>
      </c>
      <c r="D105" s="3">
        <v>1</v>
      </c>
      <c r="E105" s="3">
        <v>1</v>
      </c>
      <c r="F105" s="9">
        <f t="shared" si="20"/>
        <v>1583263</v>
      </c>
      <c r="G105" s="4">
        <v>3219</v>
      </c>
      <c r="H105" s="4">
        <v>2041</v>
      </c>
      <c r="I105" s="4">
        <f t="shared" si="30"/>
        <v>1586.7357423824697</v>
      </c>
      <c r="J105" s="4">
        <f t="shared" si="18"/>
        <v>43.400000000000091</v>
      </c>
      <c r="K105" s="4">
        <v>3175.6</v>
      </c>
      <c r="L105" s="4">
        <f t="shared" si="19"/>
        <v>2005.7312019544447</v>
      </c>
      <c r="M105" s="4">
        <v>0.1</v>
      </c>
      <c r="N105" s="4">
        <v>1.2813368298340653</v>
      </c>
      <c r="O105" s="4">
        <f t="shared" si="31"/>
        <v>2478.3491163765611</v>
      </c>
      <c r="P105" s="4">
        <f t="shared" si="29"/>
        <v>1565.3426603012647</v>
      </c>
      <c r="Q105" s="3">
        <v>10718</v>
      </c>
      <c r="R105" s="3">
        <v>11060</v>
      </c>
      <c r="S105" s="3">
        <v>11667</v>
      </c>
      <c r="T105" s="3">
        <v>11485</v>
      </c>
      <c r="U105" s="3">
        <v>11939</v>
      </c>
      <c r="V105" s="3">
        <v>12475</v>
      </c>
      <c r="W105" s="3">
        <v>12704</v>
      </c>
      <c r="X105" s="3">
        <v>12470</v>
      </c>
      <c r="Y105" s="3">
        <v>12598</v>
      </c>
      <c r="Z105" s="3">
        <v>12537</v>
      </c>
      <c r="AA105" s="3">
        <v>12620</v>
      </c>
      <c r="AB105" s="3">
        <v>12352</v>
      </c>
      <c r="AC105" s="3">
        <v>12638</v>
      </c>
      <c r="AD105" s="3">
        <v>12662</v>
      </c>
      <c r="AE105" s="3">
        <v>12717</v>
      </c>
      <c r="AF105" s="3">
        <v>12534</v>
      </c>
      <c r="AG105" s="3">
        <v>12660</v>
      </c>
      <c r="AH105" s="3">
        <v>12573</v>
      </c>
      <c r="AI105" s="3">
        <v>12779</v>
      </c>
      <c r="AJ105" s="3">
        <v>12678</v>
      </c>
      <c r="AK105" s="3">
        <v>12696</v>
      </c>
      <c r="AL105" s="3">
        <v>13102</v>
      </c>
      <c r="AM105" s="3">
        <v>13780</v>
      </c>
      <c r="AN105" s="3">
        <v>13647</v>
      </c>
      <c r="AO105" s="3">
        <v>13535</v>
      </c>
      <c r="AP105" s="3">
        <v>13780</v>
      </c>
      <c r="AQ105" s="3">
        <v>14093</v>
      </c>
      <c r="AR105" s="3">
        <v>13830</v>
      </c>
      <c r="AS105" s="3">
        <v>13759</v>
      </c>
      <c r="AT105" s="3">
        <v>14369</v>
      </c>
      <c r="AU105" s="3">
        <v>14540</v>
      </c>
      <c r="AV105" s="3">
        <v>14924</v>
      </c>
      <c r="AW105" s="3">
        <v>15014</v>
      </c>
      <c r="AX105" s="3">
        <v>15716</v>
      </c>
      <c r="AY105" s="3">
        <v>15533</v>
      </c>
      <c r="AZ105" s="3">
        <v>16326</v>
      </c>
      <c r="BA105" s="3">
        <v>17732</v>
      </c>
      <c r="BB105" s="3">
        <v>18837</v>
      </c>
      <c r="BC105" s="3">
        <v>19829</v>
      </c>
      <c r="BD105" s="3">
        <v>21411</v>
      </c>
      <c r="BE105" s="3">
        <v>22763</v>
      </c>
      <c r="BF105" s="3">
        <v>23321</v>
      </c>
      <c r="BG105" s="3">
        <v>24401</v>
      </c>
      <c r="BH105" s="3">
        <v>24707</v>
      </c>
      <c r="BI105" s="3">
        <v>24960</v>
      </c>
      <c r="BJ105" s="3">
        <v>25533</v>
      </c>
      <c r="BK105" s="3">
        <v>25819</v>
      </c>
      <c r="BL105" s="3">
        <v>25680</v>
      </c>
      <c r="BM105" s="3">
        <v>26827</v>
      </c>
      <c r="BN105" s="3">
        <v>27300</v>
      </c>
      <c r="BO105" s="3">
        <v>27581</v>
      </c>
      <c r="BP105" s="3">
        <v>25995</v>
      </c>
      <c r="BQ105" s="3">
        <v>25017</v>
      </c>
      <c r="BR105" s="3">
        <v>24224</v>
      </c>
      <c r="BS105" s="3">
        <v>23364</v>
      </c>
      <c r="BT105" s="3">
        <v>23161</v>
      </c>
      <c r="BU105" s="3">
        <v>22231</v>
      </c>
      <c r="BV105" s="3">
        <v>22016</v>
      </c>
      <c r="BW105" s="3">
        <v>21352</v>
      </c>
      <c r="BX105" s="3">
        <v>20674</v>
      </c>
      <c r="BY105" s="3">
        <v>20770</v>
      </c>
      <c r="BZ105" s="3">
        <v>20083</v>
      </c>
      <c r="CA105" s="3">
        <v>19552</v>
      </c>
      <c r="CB105" s="3">
        <v>19483</v>
      </c>
      <c r="CC105" s="3">
        <v>20802</v>
      </c>
      <c r="CD105" s="3">
        <v>21223</v>
      </c>
      <c r="CE105" s="3">
        <v>22409</v>
      </c>
      <c r="CF105" s="3">
        <v>23082</v>
      </c>
      <c r="CG105" s="3">
        <v>23238</v>
      </c>
      <c r="CH105" s="3">
        <v>16880</v>
      </c>
      <c r="CI105" s="3">
        <v>19060</v>
      </c>
      <c r="CJ105" s="3">
        <v>18559</v>
      </c>
      <c r="CK105" s="3">
        <v>19158</v>
      </c>
      <c r="CL105" s="3">
        <v>19628</v>
      </c>
      <c r="CM105" s="3">
        <v>21095</v>
      </c>
      <c r="CN105" s="3">
        <v>20661</v>
      </c>
      <c r="CO105" s="3">
        <v>20283</v>
      </c>
      <c r="CP105" s="3">
        <v>18544</v>
      </c>
      <c r="CQ105" s="3">
        <v>16999</v>
      </c>
      <c r="CR105" s="3">
        <v>16680</v>
      </c>
      <c r="CS105" s="3">
        <v>15631</v>
      </c>
      <c r="CT105" s="3">
        <v>15050</v>
      </c>
      <c r="CU105" s="3">
        <v>14472</v>
      </c>
      <c r="CV105" s="3">
        <v>13869</v>
      </c>
      <c r="CW105" s="3">
        <v>13539</v>
      </c>
      <c r="CX105" s="3">
        <v>11927</v>
      </c>
      <c r="CY105" s="3">
        <v>10625</v>
      </c>
      <c r="CZ105" s="3">
        <v>9371</v>
      </c>
      <c r="DA105" s="3">
        <v>8195</v>
      </c>
      <c r="DB105" s="3">
        <v>7103</v>
      </c>
      <c r="DC105" s="3">
        <v>5961</v>
      </c>
      <c r="DD105" s="3">
        <v>5139</v>
      </c>
      <c r="DE105" s="3">
        <v>4203</v>
      </c>
      <c r="DF105" s="3">
        <v>3359</v>
      </c>
      <c r="DG105" s="3">
        <v>2656</v>
      </c>
      <c r="DH105" s="3">
        <v>1281</v>
      </c>
      <c r="DI105" s="3">
        <v>873</v>
      </c>
      <c r="DJ105" s="3">
        <v>671</v>
      </c>
      <c r="DK105" s="3">
        <v>562</v>
      </c>
      <c r="DL105" s="3">
        <v>498</v>
      </c>
      <c r="DM105" s="3">
        <v>844</v>
      </c>
      <c r="DN105" s="9">
        <f t="shared" si="21"/>
        <v>1583263</v>
      </c>
      <c r="DO105" s="6">
        <f t="shared" si="22"/>
        <v>0.20049480092694644</v>
      </c>
      <c r="DP105" s="6">
        <f t="shared" si="23"/>
        <v>0.21223005906157094</v>
      </c>
      <c r="DQ105" s="10">
        <f t="shared" si="24"/>
        <v>2.112409624932813E-2</v>
      </c>
      <c r="DR105" s="6">
        <v>0.52462414646208499</v>
      </c>
    </row>
    <row r="106" spans="1:122">
      <c r="A106" s="1" t="s">
        <v>6</v>
      </c>
      <c r="B106" s="8">
        <v>2016</v>
      </c>
      <c r="C106" s="3">
        <v>0</v>
      </c>
      <c r="D106" s="3">
        <v>1</v>
      </c>
      <c r="E106" s="3">
        <v>1</v>
      </c>
      <c r="F106" s="9">
        <f t="shared" si="20"/>
        <v>1571053</v>
      </c>
      <c r="G106" s="4">
        <v>3201</v>
      </c>
      <c r="H106" s="4">
        <v>2041</v>
      </c>
      <c r="I106" s="4">
        <f t="shared" si="30"/>
        <v>1591.7176798338678</v>
      </c>
      <c r="J106" s="4">
        <f t="shared" si="18"/>
        <v>24.800000000000182</v>
      </c>
      <c r="K106" s="4">
        <v>3176.2</v>
      </c>
      <c r="L106" s="4">
        <f t="shared" si="19"/>
        <v>2021.70136844524</v>
      </c>
      <c r="M106" s="4">
        <v>-0.1</v>
      </c>
      <c r="N106" s="4">
        <v>1.2800554930042312</v>
      </c>
      <c r="O106" s="4">
        <f t="shared" si="31"/>
        <v>2481.2986760016202</v>
      </c>
      <c r="P106" s="4">
        <f t="shared" si="29"/>
        <v>1579.3857215521182</v>
      </c>
      <c r="Q106" s="3">
        <v>10110</v>
      </c>
      <c r="R106" s="3">
        <v>10749</v>
      </c>
      <c r="S106" s="3">
        <v>10942</v>
      </c>
      <c r="T106" s="3">
        <v>11576</v>
      </c>
      <c r="U106" s="3">
        <v>11498</v>
      </c>
      <c r="V106" s="3">
        <v>11919</v>
      </c>
      <c r="W106" s="3">
        <v>12499</v>
      </c>
      <c r="X106" s="3">
        <v>12712</v>
      </c>
      <c r="Y106" s="3">
        <v>12454</v>
      </c>
      <c r="Z106" s="3">
        <v>12597</v>
      </c>
      <c r="AA106" s="3">
        <v>12554</v>
      </c>
      <c r="AB106" s="3">
        <v>12612</v>
      </c>
      <c r="AC106" s="3">
        <v>12348</v>
      </c>
      <c r="AD106" s="3">
        <v>12662</v>
      </c>
      <c r="AE106" s="3">
        <v>12698</v>
      </c>
      <c r="AF106" s="3">
        <v>12727</v>
      </c>
      <c r="AG106" s="3">
        <v>12556</v>
      </c>
      <c r="AH106" s="3">
        <v>12693</v>
      </c>
      <c r="AI106" s="3">
        <v>12616</v>
      </c>
      <c r="AJ106" s="3">
        <v>12870</v>
      </c>
      <c r="AK106" s="3">
        <v>12777</v>
      </c>
      <c r="AL106" s="3">
        <v>12766</v>
      </c>
      <c r="AM106" s="3">
        <v>13186</v>
      </c>
      <c r="AN106" s="3">
        <v>13922</v>
      </c>
      <c r="AO106" s="3">
        <v>13714</v>
      </c>
      <c r="AP106" s="3">
        <v>13667</v>
      </c>
      <c r="AQ106" s="3">
        <v>13819</v>
      </c>
      <c r="AR106" s="3">
        <v>14152</v>
      </c>
      <c r="AS106" s="3">
        <v>13863</v>
      </c>
      <c r="AT106" s="3">
        <v>13776</v>
      </c>
      <c r="AU106" s="3">
        <v>14441</v>
      </c>
      <c r="AV106" s="3">
        <v>14578</v>
      </c>
      <c r="AW106" s="3">
        <v>14905</v>
      </c>
      <c r="AX106" s="3">
        <v>15017</v>
      </c>
      <c r="AY106" s="3">
        <v>15678</v>
      </c>
      <c r="AZ106" s="3">
        <v>15538</v>
      </c>
      <c r="BA106" s="3">
        <v>16273</v>
      </c>
      <c r="BB106" s="3">
        <v>17662</v>
      </c>
      <c r="BC106" s="3">
        <v>18795</v>
      </c>
      <c r="BD106" s="3">
        <v>19792</v>
      </c>
      <c r="BE106" s="3">
        <v>21353</v>
      </c>
      <c r="BF106" s="3">
        <v>22715</v>
      </c>
      <c r="BG106" s="3">
        <v>23239</v>
      </c>
      <c r="BH106" s="3">
        <v>24359</v>
      </c>
      <c r="BI106" s="3">
        <v>24718</v>
      </c>
      <c r="BJ106" s="3">
        <v>24915</v>
      </c>
      <c r="BK106" s="3">
        <v>25480</v>
      </c>
      <c r="BL106" s="3">
        <v>25774</v>
      </c>
      <c r="BM106" s="3">
        <v>25635</v>
      </c>
      <c r="BN106" s="3">
        <v>26749</v>
      </c>
      <c r="BO106" s="3">
        <v>27197</v>
      </c>
      <c r="BP106" s="3">
        <v>27508</v>
      </c>
      <c r="BQ106" s="3">
        <v>25849</v>
      </c>
      <c r="BR106" s="3">
        <v>24900</v>
      </c>
      <c r="BS106" s="3">
        <v>24123</v>
      </c>
      <c r="BT106" s="3">
        <v>23290</v>
      </c>
      <c r="BU106" s="3">
        <v>23074</v>
      </c>
      <c r="BV106" s="3">
        <v>22064</v>
      </c>
      <c r="BW106" s="3">
        <v>21885</v>
      </c>
      <c r="BX106" s="3">
        <v>21303</v>
      </c>
      <c r="BY106" s="3">
        <v>20563</v>
      </c>
      <c r="BZ106" s="3">
        <v>20610</v>
      </c>
      <c r="CA106" s="3">
        <v>19907</v>
      </c>
      <c r="CB106" s="3">
        <v>19390</v>
      </c>
      <c r="CC106" s="3">
        <v>19294</v>
      </c>
      <c r="CD106" s="3">
        <v>20661</v>
      </c>
      <c r="CE106" s="3">
        <v>21012</v>
      </c>
      <c r="CF106" s="3">
        <v>22205</v>
      </c>
      <c r="CG106" s="3">
        <v>22849</v>
      </c>
      <c r="CH106" s="3">
        <v>22973</v>
      </c>
      <c r="CI106" s="3">
        <v>16638</v>
      </c>
      <c r="CJ106" s="3">
        <v>18751</v>
      </c>
      <c r="CK106" s="3">
        <v>18267</v>
      </c>
      <c r="CL106" s="3">
        <v>18805</v>
      </c>
      <c r="CM106" s="3">
        <v>19282</v>
      </c>
      <c r="CN106" s="3">
        <v>20641</v>
      </c>
      <c r="CO106" s="3">
        <v>20149</v>
      </c>
      <c r="CP106" s="3">
        <v>19680</v>
      </c>
      <c r="CQ106" s="3">
        <v>17966</v>
      </c>
      <c r="CR106" s="3">
        <v>16392</v>
      </c>
      <c r="CS106" s="3">
        <v>16015</v>
      </c>
      <c r="CT106" s="3">
        <v>14954</v>
      </c>
      <c r="CU106" s="3">
        <v>14295</v>
      </c>
      <c r="CV106" s="3">
        <v>13619</v>
      </c>
      <c r="CW106" s="3">
        <v>12972</v>
      </c>
      <c r="CX106" s="3">
        <v>12497</v>
      </c>
      <c r="CY106" s="3">
        <v>10941</v>
      </c>
      <c r="CZ106" s="3">
        <v>9576</v>
      </c>
      <c r="DA106" s="3">
        <v>8335</v>
      </c>
      <c r="DB106" s="3">
        <v>7127</v>
      </c>
      <c r="DC106" s="3">
        <v>6102</v>
      </c>
      <c r="DD106" s="3">
        <v>5033</v>
      </c>
      <c r="DE106" s="3">
        <v>4265</v>
      </c>
      <c r="DF106" s="3">
        <v>3415</v>
      </c>
      <c r="DG106" s="3">
        <v>2691</v>
      </c>
      <c r="DH106" s="3">
        <v>2046</v>
      </c>
      <c r="DI106" s="3">
        <v>968</v>
      </c>
      <c r="DJ106" s="3">
        <v>619</v>
      </c>
      <c r="DK106" s="3">
        <v>477</v>
      </c>
      <c r="DL106" s="3">
        <v>382</v>
      </c>
      <c r="DM106" s="3">
        <v>846</v>
      </c>
      <c r="DN106" s="9">
        <f t="shared" si="21"/>
        <v>1571053</v>
      </c>
      <c r="DO106" s="6">
        <f t="shared" si="22"/>
        <v>0.20184424077354488</v>
      </c>
      <c r="DP106" s="6">
        <f t="shared" si="23"/>
        <v>0.21496283066198277</v>
      </c>
      <c r="DQ106" s="10">
        <f t="shared" si="24"/>
        <v>2.0241837799234018E-2</v>
      </c>
      <c r="DR106" s="6">
        <v>0.52419937455961063</v>
      </c>
    </row>
    <row r="107" spans="1:122">
      <c r="A107" s="1" t="s">
        <v>7</v>
      </c>
      <c r="B107" s="8">
        <v>2002</v>
      </c>
      <c r="C107" s="3">
        <v>0</v>
      </c>
      <c r="D107" s="3">
        <v>0</v>
      </c>
      <c r="E107" s="3">
        <v>0</v>
      </c>
      <c r="F107" s="9">
        <f t="shared" si="20"/>
        <v>4002620</v>
      </c>
      <c r="G107" s="4">
        <v>5764.5</v>
      </c>
      <c r="H107" s="4">
        <v>1438.47</v>
      </c>
      <c r="I107" s="4">
        <f>H107</f>
        <v>1438.47</v>
      </c>
      <c r="J107" s="4">
        <f t="shared" si="18"/>
        <v>-105.89999999999964</v>
      </c>
      <c r="K107" s="4">
        <v>5870.4</v>
      </c>
      <c r="L107" s="4">
        <f t="shared" si="19"/>
        <v>1466.6393512249476</v>
      </c>
      <c r="M107" s="4"/>
      <c r="N107" s="4"/>
      <c r="O107" s="4">
        <f>K107</f>
        <v>5870.4</v>
      </c>
      <c r="P107" s="4">
        <f>L107</f>
        <v>1466.6393512249476</v>
      </c>
      <c r="Q107" s="3">
        <v>34022</v>
      </c>
      <c r="R107" s="3">
        <v>34004</v>
      </c>
      <c r="S107" s="3">
        <v>32673</v>
      </c>
      <c r="T107" s="3">
        <v>31571</v>
      </c>
      <c r="U107" s="3">
        <v>31307</v>
      </c>
      <c r="V107" s="3">
        <v>30874</v>
      </c>
      <c r="W107" s="3">
        <v>30213</v>
      </c>
      <c r="X107" s="3">
        <v>30079</v>
      </c>
      <c r="Y107" s="3">
        <v>30177</v>
      </c>
      <c r="Z107" s="3">
        <v>30899</v>
      </c>
      <c r="AA107" s="3">
        <v>31336</v>
      </c>
      <c r="AB107" s="3">
        <v>31170</v>
      </c>
      <c r="AC107" s="3">
        <v>30132</v>
      </c>
      <c r="AD107" s="3">
        <v>29492</v>
      </c>
      <c r="AE107" s="3">
        <v>28423</v>
      </c>
      <c r="AF107" s="3">
        <v>28977</v>
      </c>
      <c r="AG107" s="3">
        <v>30264</v>
      </c>
      <c r="AH107" s="3">
        <v>30453</v>
      </c>
      <c r="AI107" s="3">
        <v>31576</v>
      </c>
      <c r="AJ107" s="3">
        <v>32801</v>
      </c>
      <c r="AK107" s="3">
        <v>33941</v>
      </c>
      <c r="AL107" s="3">
        <v>35692</v>
      </c>
      <c r="AM107" s="3">
        <v>38735</v>
      </c>
      <c r="AN107" s="3">
        <v>42520</v>
      </c>
      <c r="AO107" s="3">
        <v>45699</v>
      </c>
      <c r="AP107" s="3">
        <v>50288</v>
      </c>
      <c r="AQ107" s="3">
        <v>54904</v>
      </c>
      <c r="AR107" s="3">
        <v>59343</v>
      </c>
      <c r="AS107" s="3">
        <v>60640</v>
      </c>
      <c r="AT107" s="3">
        <v>62635</v>
      </c>
      <c r="AU107" s="3">
        <v>64478</v>
      </c>
      <c r="AV107" s="3">
        <v>64197</v>
      </c>
      <c r="AW107" s="3">
        <v>65677</v>
      </c>
      <c r="AX107" s="3">
        <v>65399</v>
      </c>
      <c r="AY107" s="3">
        <v>65218</v>
      </c>
      <c r="AZ107" s="3">
        <v>67551</v>
      </c>
      <c r="BA107" s="3">
        <v>67095</v>
      </c>
      <c r="BB107" s="3">
        <v>68299</v>
      </c>
      <c r="BC107" s="3">
        <v>64421</v>
      </c>
      <c r="BD107" s="3">
        <v>62703</v>
      </c>
      <c r="BE107" s="3">
        <v>61747</v>
      </c>
      <c r="BF107" s="3">
        <v>59911</v>
      </c>
      <c r="BG107" s="3">
        <v>58456</v>
      </c>
      <c r="BH107" s="3">
        <v>55861</v>
      </c>
      <c r="BI107" s="3">
        <v>55763</v>
      </c>
      <c r="BJ107" s="3">
        <v>55610</v>
      </c>
      <c r="BK107" s="3">
        <v>53626</v>
      </c>
      <c r="BL107" s="3">
        <v>52857</v>
      </c>
      <c r="BM107" s="3">
        <v>50881</v>
      </c>
      <c r="BN107" s="3">
        <v>50992</v>
      </c>
      <c r="BO107" s="3">
        <v>50845</v>
      </c>
      <c r="BP107" s="3">
        <v>53921</v>
      </c>
      <c r="BQ107" s="3">
        <v>54680</v>
      </c>
      <c r="BR107" s="3">
        <v>58142</v>
      </c>
      <c r="BS107" s="3">
        <v>58282</v>
      </c>
      <c r="BT107" s="3">
        <v>60018</v>
      </c>
      <c r="BU107" s="3">
        <v>43182</v>
      </c>
      <c r="BV107" s="3">
        <v>48447</v>
      </c>
      <c r="BW107" s="3">
        <v>48759</v>
      </c>
      <c r="BX107" s="3">
        <v>48500</v>
      </c>
      <c r="BY107" s="3">
        <v>50165</v>
      </c>
      <c r="BZ107" s="3">
        <v>54989</v>
      </c>
      <c r="CA107" s="3">
        <v>54618</v>
      </c>
      <c r="CB107" s="3">
        <v>55168</v>
      </c>
      <c r="CC107" s="3">
        <v>50377</v>
      </c>
      <c r="CD107" s="3">
        <v>47182</v>
      </c>
      <c r="CE107" s="3">
        <v>50237</v>
      </c>
      <c r="CF107" s="3">
        <v>49557</v>
      </c>
      <c r="CG107" s="3">
        <v>47177</v>
      </c>
      <c r="CH107" s="3">
        <v>45436</v>
      </c>
      <c r="CI107" s="3">
        <v>46418</v>
      </c>
      <c r="CJ107" s="3">
        <v>47529</v>
      </c>
      <c r="CK107" s="3">
        <v>44174</v>
      </c>
      <c r="CL107" s="3">
        <v>43662</v>
      </c>
      <c r="CM107" s="3">
        <v>43063</v>
      </c>
      <c r="CN107" s="3">
        <v>41138</v>
      </c>
      <c r="CO107" s="3">
        <v>41672</v>
      </c>
      <c r="CP107" s="3">
        <v>39077</v>
      </c>
      <c r="CQ107" s="3">
        <v>38519</v>
      </c>
      <c r="CR107" s="3">
        <v>36587</v>
      </c>
      <c r="CS107" s="3">
        <v>35158</v>
      </c>
      <c r="CT107" s="3">
        <v>33164</v>
      </c>
      <c r="CU107" s="3">
        <v>20359</v>
      </c>
      <c r="CV107" s="3">
        <v>14305</v>
      </c>
      <c r="CW107" s="3">
        <v>13190</v>
      </c>
      <c r="CX107" s="3">
        <v>16110</v>
      </c>
      <c r="CY107" s="3">
        <v>18473</v>
      </c>
      <c r="CZ107" s="3">
        <v>16934</v>
      </c>
      <c r="DA107" s="3">
        <v>14971</v>
      </c>
      <c r="DB107" s="3">
        <v>13079</v>
      </c>
      <c r="DC107" s="3">
        <v>10569</v>
      </c>
      <c r="DD107" s="3">
        <v>8448</v>
      </c>
      <c r="DE107" s="3">
        <v>6101</v>
      </c>
      <c r="DF107" s="3">
        <v>4585</v>
      </c>
      <c r="DG107" s="3">
        <v>3353</v>
      </c>
      <c r="DH107" s="3">
        <v>2268</v>
      </c>
      <c r="DI107" s="3">
        <v>1648</v>
      </c>
      <c r="DJ107" s="3">
        <v>1094</v>
      </c>
      <c r="DK107" s="3">
        <v>649</v>
      </c>
      <c r="DL107" s="3">
        <v>467</v>
      </c>
      <c r="DM107" s="3">
        <v>592</v>
      </c>
      <c r="DN107" s="9">
        <f t="shared" si="21"/>
        <v>4002620</v>
      </c>
      <c r="DO107" s="6">
        <f t="shared" si="22"/>
        <v>0.15263452438652683</v>
      </c>
      <c r="DP107" s="6">
        <f t="shared" si="23"/>
        <v>0.19992654811098731</v>
      </c>
      <c r="DQ107" s="10">
        <f t="shared" si="24"/>
        <v>2.5158271332277358E-2</v>
      </c>
      <c r="DR107" s="6">
        <v>0.51650319041028125</v>
      </c>
    </row>
    <row r="108" spans="1:122">
      <c r="A108" s="1" t="s">
        <v>7</v>
      </c>
      <c r="B108" s="8">
        <v>2003</v>
      </c>
      <c r="C108" s="3">
        <v>0</v>
      </c>
      <c r="D108" s="3">
        <v>0</v>
      </c>
      <c r="E108" s="3">
        <v>0</v>
      </c>
      <c r="F108" s="9">
        <f t="shared" si="20"/>
        <v>4029942</v>
      </c>
      <c r="G108" s="4">
        <v>5979</v>
      </c>
      <c r="H108" s="4">
        <v>1474.35</v>
      </c>
      <c r="I108" s="4">
        <f>G108/F108*1000000/N108</f>
        <v>1443.233639571532</v>
      </c>
      <c r="J108" s="4">
        <f t="shared" si="18"/>
        <v>-131.69999999999982</v>
      </c>
      <c r="K108" s="4">
        <v>6110.7</v>
      </c>
      <c r="L108" s="4">
        <f t="shared" si="19"/>
        <v>1516.3245525617988</v>
      </c>
      <c r="M108" s="4">
        <v>2.8</v>
      </c>
      <c r="N108" s="4">
        <v>1.028</v>
      </c>
      <c r="O108" s="4">
        <f>K108/N108</f>
        <v>5944.2607003891044</v>
      </c>
      <c r="P108" s="4">
        <f t="shared" ref="P108:P121" si="32">L108/N108</f>
        <v>1475.0238838149794</v>
      </c>
      <c r="Q108" s="3">
        <v>35603</v>
      </c>
      <c r="R108" s="3">
        <v>34486</v>
      </c>
      <c r="S108" s="3">
        <v>34462</v>
      </c>
      <c r="T108" s="3">
        <v>33185</v>
      </c>
      <c r="U108" s="3">
        <v>32086</v>
      </c>
      <c r="V108" s="3">
        <v>31828</v>
      </c>
      <c r="W108" s="3">
        <v>31370</v>
      </c>
      <c r="X108" s="3">
        <v>30738</v>
      </c>
      <c r="Y108" s="3">
        <v>30585</v>
      </c>
      <c r="Z108" s="3">
        <v>30671</v>
      </c>
      <c r="AA108" s="3">
        <v>31326</v>
      </c>
      <c r="AB108" s="3">
        <v>31729</v>
      </c>
      <c r="AC108" s="3">
        <v>31505</v>
      </c>
      <c r="AD108" s="3">
        <v>30512</v>
      </c>
      <c r="AE108" s="3">
        <v>29830</v>
      </c>
      <c r="AF108" s="3">
        <v>28677</v>
      </c>
      <c r="AG108" s="3">
        <v>29199</v>
      </c>
      <c r="AH108" s="3">
        <v>30528</v>
      </c>
      <c r="AI108" s="3">
        <v>30775</v>
      </c>
      <c r="AJ108" s="3">
        <v>32004</v>
      </c>
      <c r="AK108" s="3">
        <v>33410</v>
      </c>
      <c r="AL108" s="3">
        <v>34528</v>
      </c>
      <c r="AM108" s="3">
        <v>36558</v>
      </c>
      <c r="AN108" s="3">
        <v>39745</v>
      </c>
      <c r="AO108" s="3">
        <v>43765</v>
      </c>
      <c r="AP108" s="3">
        <v>47109</v>
      </c>
      <c r="AQ108" s="3">
        <v>51746</v>
      </c>
      <c r="AR108" s="3">
        <v>56360</v>
      </c>
      <c r="AS108" s="3">
        <v>60770</v>
      </c>
      <c r="AT108" s="3">
        <v>62009</v>
      </c>
      <c r="AU108" s="3">
        <v>64032</v>
      </c>
      <c r="AV108" s="3">
        <v>65633</v>
      </c>
      <c r="AW108" s="3">
        <v>65377</v>
      </c>
      <c r="AX108" s="3">
        <v>66809</v>
      </c>
      <c r="AY108" s="3">
        <v>66420</v>
      </c>
      <c r="AZ108" s="3">
        <v>66060</v>
      </c>
      <c r="BA108" s="3">
        <v>68611</v>
      </c>
      <c r="BB108" s="3">
        <v>67889</v>
      </c>
      <c r="BC108" s="3">
        <v>69009</v>
      </c>
      <c r="BD108" s="3">
        <v>64926</v>
      </c>
      <c r="BE108" s="3">
        <v>63161</v>
      </c>
      <c r="BF108" s="3">
        <v>62087</v>
      </c>
      <c r="BG108" s="3">
        <v>60207</v>
      </c>
      <c r="BH108" s="3">
        <v>58761</v>
      </c>
      <c r="BI108" s="3">
        <v>56219</v>
      </c>
      <c r="BJ108" s="3">
        <v>56002</v>
      </c>
      <c r="BK108" s="3">
        <v>55839</v>
      </c>
      <c r="BL108" s="3">
        <v>53829</v>
      </c>
      <c r="BM108" s="3">
        <v>53005</v>
      </c>
      <c r="BN108" s="3">
        <v>50994</v>
      </c>
      <c r="BO108" s="3">
        <v>51050</v>
      </c>
      <c r="BP108" s="3">
        <v>50824</v>
      </c>
      <c r="BQ108" s="3">
        <v>53886</v>
      </c>
      <c r="BR108" s="3">
        <v>54747</v>
      </c>
      <c r="BS108" s="3">
        <v>58175</v>
      </c>
      <c r="BT108" s="3">
        <v>58282</v>
      </c>
      <c r="BU108" s="3">
        <v>59993</v>
      </c>
      <c r="BV108" s="3">
        <v>43076</v>
      </c>
      <c r="BW108" s="3">
        <v>48306</v>
      </c>
      <c r="BX108" s="3">
        <v>48640</v>
      </c>
      <c r="BY108" s="3">
        <v>48351</v>
      </c>
      <c r="BZ108" s="3">
        <v>50013</v>
      </c>
      <c r="CA108" s="3">
        <v>54695</v>
      </c>
      <c r="CB108" s="3">
        <v>54373</v>
      </c>
      <c r="CC108" s="3">
        <v>54822</v>
      </c>
      <c r="CD108" s="3">
        <v>50102</v>
      </c>
      <c r="CE108" s="3">
        <v>46744</v>
      </c>
      <c r="CF108" s="3">
        <v>49796</v>
      </c>
      <c r="CG108" s="3">
        <v>49058</v>
      </c>
      <c r="CH108" s="3">
        <v>46679</v>
      </c>
      <c r="CI108" s="3">
        <v>44836</v>
      </c>
      <c r="CJ108" s="3">
        <v>45718</v>
      </c>
      <c r="CK108" s="3">
        <v>46680</v>
      </c>
      <c r="CL108" s="3">
        <v>43331</v>
      </c>
      <c r="CM108" s="3">
        <v>42740</v>
      </c>
      <c r="CN108" s="3">
        <v>42078</v>
      </c>
      <c r="CO108" s="3">
        <v>39962</v>
      </c>
      <c r="CP108" s="3">
        <v>40347</v>
      </c>
      <c r="CQ108" s="3">
        <v>37687</v>
      </c>
      <c r="CR108" s="3">
        <v>37010</v>
      </c>
      <c r="CS108" s="3">
        <v>35033</v>
      </c>
      <c r="CT108" s="3">
        <v>33516</v>
      </c>
      <c r="CU108" s="3">
        <v>31209</v>
      </c>
      <c r="CV108" s="3">
        <v>19059</v>
      </c>
      <c r="CW108" s="3">
        <v>13251</v>
      </c>
      <c r="CX108" s="3">
        <v>12096</v>
      </c>
      <c r="CY108" s="3">
        <v>14588</v>
      </c>
      <c r="CZ108" s="3">
        <v>16592</v>
      </c>
      <c r="DA108" s="3">
        <v>14970</v>
      </c>
      <c r="DB108" s="3">
        <v>12905</v>
      </c>
      <c r="DC108" s="3">
        <v>11175</v>
      </c>
      <c r="DD108" s="3">
        <v>8869</v>
      </c>
      <c r="DE108" s="3">
        <v>6930</v>
      </c>
      <c r="DF108" s="3">
        <v>4899</v>
      </c>
      <c r="DG108" s="3">
        <v>3603</v>
      </c>
      <c r="DH108" s="3">
        <v>2571</v>
      </c>
      <c r="DI108" s="3">
        <v>1670</v>
      </c>
      <c r="DJ108" s="3">
        <v>1187</v>
      </c>
      <c r="DK108" s="3">
        <v>772</v>
      </c>
      <c r="DL108" s="3">
        <v>418</v>
      </c>
      <c r="DM108" s="3">
        <v>659</v>
      </c>
      <c r="DN108" s="9">
        <f t="shared" si="21"/>
        <v>4029942</v>
      </c>
      <c r="DO108" s="6">
        <f t="shared" si="22"/>
        <v>0.15422678539790399</v>
      </c>
      <c r="DP108" s="6">
        <f t="shared" si="23"/>
        <v>0.20044109815972538</v>
      </c>
      <c r="DQ108" s="10">
        <f t="shared" si="24"/>
        <v>2.5943549559770337E-2</v>
      </c>
      <c r="DR108" s="6">
        <v>0.51615184536154612</v>
      </c>
    </row>
    <row r="109" spans="1:122">
      <c r="A109" s="1" t="s">
        <v>7</v>
      </c>
      <c r="B109" s="8">
        <v>2004</v>
      </c>
      <c r="C109" s="3">
        <v>0</v>
      </c>
      <c r="D109" s="3">
        <v>0</v>
      </c>
      <c r="E109" s="3">
        <v>0</v>
      </c>
      <c r="F109" s="9">
        <f t="shared" si="20"/>
        <v>4072274</v>
      </c>
      <c r="G109" s="4">
        <v>6534</v>
      </c>
      <c r="H109" s="4">
        <v>1587</v>
      </c>
      <c r="I109" s="4">
        <f t="shared" ref="I109:I121" si="33">G109/F109*1000000/N109</f>
        <v>1525.7149095998514</v>
      </c>
      <c r="J109" s="4">
        <f t="shared" si="18"/>
        <v>-175.69999999999982</v>
      </c>
      <c r="K109" s="4">
        <v>6709.7</v>
      </c>
      <c r="L109" s="4">
        <f t="shared" si="19"/>
        <v>1647.6543572460987</v>
      </c>
      <c r="M109" s="4">
        <v>2.2999999999999998</v>
      </c>
      <c r="N109" s="4">
        <v>1.051644</v>
      </c>
      <c r="O109" s="4">
        <f t="shared" ref="O109:O121" si="34">K109/N109</f>
        <v>6380.2009044885908</v>
      </c>
      <c r="P109" s="4">
        <f t="shared" si="32"/>
        <v>1566.7415563119255</v>
      </c>
      <c r="Q109" s="3">
        <v>35814</v>
      </c>
      <c r="R109" s="3">
        <v>35968</v>
      </c>
      <c r="S109" s="3">
        <v>34943</v>
      </c>
      <c r="T109" s="3">
        <v>35009</v>
      </c>
      <c r="U109" s="3">
        <v>33538</v>
      </c>
      <c r="V109" s="3">
        <v>32596</v>
      </c>
      <c r="W109" s="3">
        <v>32312</v>
      </c>
      <c r="X109" s="3">
        <v>31798</v>
      </c>
      <c r="Y109" s="3">
        <v>31133</v>
      </c>
      <c r="Z109" s="3">
        <v>31038</v>
      </c>
      <c r="AA109" s="3">
        <v>31091</v>
      </c>
      <c r="AB109" s="3">
        <v>31791</v>
      </c>
      <c r="AC109" s="3">
        <v>32047</v>
      </c>
      <c r="AD109" s="3">
        <v>31844</v>
      </c>
      <c r="AE109" s="3">
        <v>30779</v>
      </c>
      <c r="AF109" s="3">
        <v>30127</v>
      </c>
      <c r="AG109" s="3">
        <v>28981</v>
      </c>
      <c r="AH109" s="3">
        <v>29394</v>
      </c>
      <c r="AI109" s="3">
        <v>30893</v>
      </c>
      <c r="AJ109" s="3">
        <v>31338</v>
      </c>
      <c r="AK109" s="3">
        <v>32795</v>
      </c>
      <c r="AL109" s="3">
        <v>34509</v>
      </c>
      <c r="AM109" s="3">
        <v>35785</v>
      </c>
      <c r="AN109" s="3">
        <v>38127</v>
      </c>
      <c r="AO109" s="3">
        <v>41591</v>
      </c>
      <c r="AP109" s="3">
        <v>45892</v>
      </c>
      <c r="AQ109" s="3">
        <v>49602</v>
      </c>
      <c r="AR109" s="3">
        <v>54121</v>
      </c>
      <c r="AS109" s="3">
        <v>58881</v>
      </c>
      <c r="AT109" s="3">
        <v>63234</v>
      </c>
      <c r="AU109" s="3">
        <v>64337</v>
      </c>
      <c r="AV109" s="3">
        <v>66173</v>
      </c>
      <c r="AW109" s="3">
        <v>67577</v>
      </c>
      <c r="AX109" s="3">
        <v>67028</v>
      </c>
      <c r="AY109" s="3">
        <v>68405</v>
      </c>
      <c r="AZ109" s="3">
        <v>68031</v>
      </c>
      <c r="BA109" s="3">
        <v>67501</v>
      </c>
      <c r="BB109" s="3">
        <v>69677</v>
      </c>
      <c r="BC109" s="3">
        <v>68892</v>
      </c>
      <c r="BD109" s="3">
        <v>70050</v>
      </c>
      <c r="BE109" s="3">
        <v>65792</v>
      </c>
      <c r="BF109" s="3">
        <v>63938</v>
      </c>
      <c r="BG109" s="3">
        <v>62753</v>
      </c>
      <c r="BH109" s="3">
        <v>60958</v>
      </c>
      <c r="BI109" s="3">
        <v>59415</v>
      </c>
      <c r="BJ109" s="3">
        <v>56856</v>
      </c>
      <c r="BK109" s="3">
        <v>56643</v>
      </c>
      <c r="BL109" s="3">
        <v>56410</v>
      </c>
      <c r="BM109" s="3">
        <v>54219</v>
      </c>
      <c r="BN109" s="3">
        <v>53435</v>
      </c>
      <c r="BO109" s="3">
        <v>51348</v>
      </c>
      <c r="BP109" s="3">
        <v>51373</v>
      </c>
      <c r="BQ109" s="3">
        <v>51069</v>
      </c>
      <c r="BR109" s="3">
        <v>54071</v>
      </c>
      <c r="BS109" s="3">
        <v>54898</v>
      </c>
      <c r="BT109" s="3">
        <v>58295</v>
      </c>
      <c r="BU109" s="3">
        <v>58410</v>
      </c>
      <c r="BV109" s="3">
        <v>60015</v>
      </c>
      <c r="BW109" s="3">
        <v>43000</v>
      </c>
      <c r="BX109" s="3">
        <v>48180</v>
      </c>
      <c r="BY109" s="3">
        <v>48460</v>
      </c>
      <c r="BZ109" s="3">
        <v>48143</v>
      </c>
      <c r="CA109" s="3">
        <v>49737</v>
      </c>
      <c r="CB109" s="3">
        <v>54350</v>
      </c>
      <c r="CC109" s="3">
        <v>54057</v>
      </c>
      <c r="CD109" s="3">
        <v>54473</v>
      </c>
      <c r="CE109" s="3">
        <v>49763</v>
      </c>
      <c r="CF109" s="3">
        <v>46289</v>
      </c>
      <c r="CG109" s="3">
        <v>49247</v>
      </c>
      <c r="CH109" s="3">
        <v>48472</v>
      </c>
      <c r="CI109" s="3">
        <v>46083</v>
      </c>
      <c r="CJ109" s="3">
        <v>44116</v>
      </c>
      <c r="CK109" s="3">
        <v>44864</v>
      </c>
      <c r="CL109" s="3">
        <v>45744</v>
      </c>
      <c r="CM109" s="3">
        <v>42330</v>
      </c>
      <c r="CN109" s="3">
        <v>41681</v>
      </c>
      <c r="CO109" s="3">
        <v>40859</v>
      </c>
      <c r="CP109" s="3">
        <v>38672</v>
      </c>
      <c r="CQ109" s="3">
        <v>38929</v>
      </c>
      <c r="CR109" s="3">
        <v>36275</v>
      </c>
      <c r="CS109" s="3">
        <v>35288</v>
      </c>
      <c r="CT109" s="3">
        <v>33216</v>
      </c>
      <c r="CU109" s="3">
        <v>31537</v>
      </c>
      <c r="CV109" s="3">
        <v>28900</v>
      </c>
      <c r="CW109" s="3">
        <v>17614</v>
      </c>
      <c r="CX109" s="3">
        <v>12132</v>
      </c>
      <c r="CY109" s="3">
        <v>10931</v>
      </c>
      <c r="CZ109" s="3">
        <v>13014</v>
      </c>
      <c r="DA109" s="3">
        <v>14421</v>
      </c>
      <c r="DB109" s="3">
        <v>12735</v>
      </c>
      <c r="DC109" s="3">
        <v>10875</v>
      </c>
      <c r="DD109" s="3">
        <v>9285</v>
      </c>
      <c r="DE109" s="3">
        <v>7140</v>
      </c>
      <c r="DF109" s="3">
        <v>5532</v>
      </c>
      <c r="DG109" s="3">
        <v>3733</v>
      </c>
      <c r="DH109" s="3">
        <v>2646</v>
      </c>
      <c r="DI109" s="3">
        <v>1865</v>
      </c>
      <c r="DJ109" s="3">
        <v>1182</v>
      </c>
      <c r="DK109" s="3">
        <v>794</v>
      </c>
      <c r="DL109" s="3">
        <v>507</v>
      </c>
      <c r="DM109" s="3">
        <v>663</v>
      </c>
      <c r="DN109" s="9">
        <f t="shared" si="21"/>
        <v>4072274</v>
      </c>
      <c r="DO109" s="6">
        <f t="shared" si="22"/>
        <v>0.15408589893509131</v>
      </c>
      <c r="DP109" s="6">
        <f t="shared" si="23"/>
        <v>0.20061862242078995</v>
      </c>
      <c r="DQ109" s="10">
        <f t="shared" si="24"/>
        <v>2.6207715885522436E-2</v>
      </c>
      <c r="DR109" s="6">
        <v>0.51595054753191949</v>
      </c>
    </row>
    <row r="110" spans="1:122">
      <c r="A110" s="1" t="s">
        <v>7</v>
      </c>
      <c r="B110" s="8">
        <v>2005</v>
      </c>
      <c r="C110" s="3">
        <v>0</v>
      </c>
      <c r="D110" s="3">
        <v>0</v>
      </c>
      <c r="E110" s="3">
        <v>0</v>
      </c>
      <c r="F110" s="9">
        <f t="shared" si="20"/>
        <v>4117455</v>
      </c>
      <c r="G110" s="4">
        <v>6791</v>
      </c>
      <c r="H110" s="4">
        <v>1629</v>
      </c>
      <c r="I110" s="4">
        <f t="shared" si="33"/>
        <v>1534.5647744870043</v>
      </c>
      <c r="J110" s="4">
        <f t="shared" si="18"/>
        <v>-262.10000000000036</v>
      </c>
      <c r="K110" s="4">
        <v>7053.1</v>
      </c>
      <c r="L110" s="4">
        <f t="shared" si="19"/>
        <v>1712.9756123624911</v>
      </c>
      <c r="M110" s="4">
        <v>2.2000000000000002</v>
      </c>
      <c r="N110" s="4">
        <v>1.074780168</v>
      </c>
      <c r="O110" s="4">
        <f t="shared" si="34"/>
        <v>6562.3652259277642</v>
      </c>
      <c r="P110" s="4">
        <f t="shared" si="32"/>
        <v>1593.7916081481801</v>
      </c>
      <c r="Q110" s="3">
        <v>38008</v>
      </c>
      <c r="R110" s="3">
        <v>36488</v>
      </c>
      <c r="S110" s="3">
        <v>36347</v>
      </c>
      <c r="T110" s="3">
        <v>35414</v>
      </c>
      <c r="U110" s="3">
        <v>35434</v>
      </c>
      <c r="V110" s="3">
        <v>33872</v>
      </c>
      <c r="W110" s="3">
        <v>33212</v>
      </c>
      <c r="X110" s="3">
        <v>32809</v>
      </c>
      <c r="Y110" s="3">
        <v>32402</v>
      </c>
      <c r="Z110" s="3">
        <v>31583</v>
      </c>
      <c r="AA110" s="3">
        <v>31645</v>
      </c>
      <c r="AB110" s="3">
        <v>31577</v>
      </c>
      <c r="AC110" s="3">
        <v>32206</v>
      </c>
      <c r="AD110" s="3">
        <v>32489</v>
      </c>
      <c r="AE110" s="3">
        <v>32240</v>
      </c>
      <c r="AF110" s="3">
        <v>31098</v>
      </c>
      <c r="AG110" s="3">
        <v>30447</v>
      </c>
      <c r="AH110" s="3">
        <v>29306</v>
      </c>
      <c r="AI110" s="3">
        <v>30135</v>
      </c>
      <c r="AJ110" s="3">
        <v>31472</v>
      </c>
      <c r="AK110" s="3">
        <v>32171</v>
      </c>
      <c r="AL110" s="3">
        <v>33704</v>
      </c>
      <c r="AM110" s="3">
        <v>35741</v>
      </c>
      <c r="AN110" s="3">
        <v>37492</v>
      </c>
      <c r="AO110" s="3">
        <v>39769</v>
      </c>
      <c r="AP110" s="3">
        <v>43475</v>
      </c>
      <c r="AQ110" s="3">
        <v>48081</v>
      </c>
      <c r="AR110" s="3">
        <v>51753</v>
      </c>
      <c r="AS110" s="3">
        <v>56432</v>
      </c>
      <c r="AT110" s="3">
        <v>60873</v>
      </c>
      <c r="AU110" s="3">
        <v>65268</v>
      </c>
      <c r="AV110" s="3">
        <v>66328</v>
      </c>
      <c r="AW110" s="3">
        <v>67726</v>
      </c>
      <c r="AX110" s="3">
        <v>69151</v>
      </c>
      <c r="AY110" s="3">
        <v>68364</v>
      </c>
      <c r="AZ110" s="3">
        <v>69767</v>
      </c>
      <c r="BA110" s="3">
        <v>69309</v>
      </c>
      <c r="BB110" s="3">
        <v>68670</v>
      </c>
      <c r="BC110" s="3">
        <v>70543</v>
      </c>
      <c r="BD110" s="3">
        <v>69678</v>
      </c>
      <c r="BE110" s="3">
        <v>70888</v>
      </c>
      <c r="BF110" s="3">
        <v>66590</v>
      </c>
      <c r="BG110" s="3">
        <v>64482</v>
      </c>
      <c r="BH110" s="3">
        <v>63558</v>
      </c>
      <c r="BI110" s="3">
        <v>61606</v>
      </c>
      <c r="BJ110" s="3">
        <v>59949</v>
      </c>
      <c r="BK110" s="3">
        <v>57292</v>
      </c>
      <c r="BL110" s="3">
        <v>57142</v>
      </c>
      <c r="BM110" s="3">
        <v>56795</v>
      </c>
      <c r="BN110" s="3">
        <v>54566</v>
      </c>
      <c r="BO110" s="3">
        <v>53764</v>
      </c>
      <c r="BP110" s="3">
        <v>51662</v>
      </c>
      <c r="BQ110" s="3">
        <v>51552</v>
      </c>
      <c r="BR110" s="3">
        <v>51247</v>
      </c>
      <c r="BS110" s="3">
        <v>54203</v>
      </c>
      <c r="BT110" s="3">
        <v>55013</v>
      </c>
      <c r="BU110" s="3">
        <v>58417</v>
      </c>
      <c r="BV110" s="3">
        <v>58411</v>
      </c>
      <c r="BW110" s="3">
        <v>59981</v>
      </c>
      <c r="BX110" s="3">
        <v>42895</v>
      </c>
      <c r="BY110" s="3">
        <v>48010</v>
      </c>
      <c r="BZ110" s="3">
        <v>48174</v>
      </c>
      <c r="CA110" s="3">
        <v>47907</v>
      </c>
      <c r="CB110" s="3">
        <v>49423</v>
      </c>
      <c r="CC110" s="3">
        <v>53977</v>
      </c>
      <c r="CD110" s="3">
        <v>53707</v>
      </c>
      <c r="CE110" s="3">
        <v>54033</v>
      </c>
      <c r="CF110" s="3">
        <v>49392</v>
      </c>
      <c r="CG110" s="3">
        <v>45940</v>
      </c>
      <c r="CH110" s="3">
        <v>48635</v>
      </c>
      <c r="CI110" s="3">
        <v>47845</v>
      </c>
      <c r="CJ110" s="3">
        <v>45397</v>
      </c>
      <c r="CK110" s="3">
        <v>43340</v>
      </c>
      <c r="CL110" s="3">
        <v>43959</v>
      </c>
      <c r="CM110" s="3">
        <v>44773</v>
      </c>
      <c r="CN110" s="3">
        <v>41269</v>
      </c>
      <c r="CO110" s="3">
        <v>40591</v>
      </c>
      <c r="CP110" s="3">
        <v>39690</v>
      </c>
      <c r="CQ110" s="3">
        <v>37356</v>
      </c>
      <c r="CR110" s="3">
        <v>37520</v>
      </c>
      <c r="CS110" s="3">
        <v>34763</v>
      </c>
      <c r="CT110" s="3">
        <v>33580</v>
      </c>
      <c r="CU110" s="3">
        <v>31445</v>
      </c>
      <c r="CV110" s="3">
        <v>29660</v>
      </c>
      <c r="CW110" s="3">
        <v>26697</v>
      </c>
      <c r="CX110" s="3">
        <v>16336</v>
      </c>
      <c r="CY110" s="3">
        <v>11123</v>
      </c>
      <c r="CZ110" s="3">
        <v>9880</v>
      </c>
      <c r="DA110" s="3">
        <v>11559</v>
      </c>
      <c r="DB110" s="3">
        <v>12519</v>
      </c>
      <c r="DC110" s="3">
        <v>10963</v>
      </c>
      <c r="DD110" s="3">
        <v>9265</v>
      </c>
      <c r="DE110" s="3">
        <v>7648</v>
      </c>
      <c r="DF110" s="3">
        <v>5839</v>
      </c>
      <c r="DG110" s="3">
        <v>4446</v>
      </c>
      <c r="DH110" s="3">
        <v>2841</v>
      </c>
      <c r="DI110" s="3">
        <v>1957</v>
      </c>
      <c r="DJ110" s="3">
        <v>1356</v>
      </c>
      <c r="DK110" s="3">
        <v>835</v>
      </c>
      <c r="DL110" s="3">
        <v>528</v>
      </c>
      <c r="DM110" s="3">
        <v>785</v>
      </c>
      <c r="DN110" s="9">
        <f t="shared" si="21"/>
        <v>4117455</v>
      </c>
      <c r="DO110" s="6">
        <f t="shared" si="22"/>
        <v>0.15493065497983585</v>
      </c>
      <c r="DP110" s="6">
        <f t="shared" si="23"/>
        <v>0.19957959467680886</v>
      </c>
      <c r="DQ110" s="10">
        <f t="shared" si="24"/>
        <v>2.6920269924018598E-2</v>
      </c>
      <c r="DR110" s="6">
        <v>0.51550605896117874</v>
      </c>
    </row>
    <row r="111" spans="1:122">
      <c r="A111" s="1" t="s">
        <v>7</v>
      </c>
      <c r="B111" s="8">
        <v>2006</v>
      </c>
      <c r="C111" s="3">
        <v>0</v>
      </c>
      <c r="D111" s="3">
        <v>0</v>
      </c>
      <c r="E111" s="3">
        <v>0</v>
      </c>
      <c r="F111" s="9">
        <f t="shared" si="20"/>
        <v>4146766</v>
      </c>
      <c r="G111" s="4">
        <v>7173</v>
      </c>
      <c r="H111" s="4">
        <v>1706</v>
      </c>
      <c r="I111" s="4">
        <f t="shared" si="33"/>
        <v>1574.7831594173226</v>
      </c>
      <c r="J111" s="4">
        <f t="shared" si="18"/>
        <v>-138.30000000000018</v>
      </c>
      <c r="K111" s="4">
        <v>7311.3</v>
      </c>
      <c r="L111" s="4">
        <f t="shared" si="19"/>
        <v>1763.1330053347597</v>
      </c>
      <c r="M111" s="4">
        <v>2.2000000000000002</v>
      </c>
      <c r="N111" s="4">
        <v>1.098425331696</v>
      </c>
      <c r="O111" s="4">
        <f t="shared" si="34"/>
        <v>6656.1647742693121</v>
      </c>
      <c r="P111" s="4">
        <f t="shared" si="32"/>
        <v>1605.1459798477445</v>
      </c>
      <c r="Q111" s="3">
        <v>38435</v>
      </c>
      <c r="R111" s="3">
        <v>38251</v>
      </c>
      <c r="S111" s="3">
        <v>36917</v>
      </c>
      <c r="T111" s="3">
        <v>36787</v>
      </c>
      <c r="U111" s="3">
        <v>35958</v>
      </c>
      <c r="V111" s="3">
        <v>35996</v>
      </c>
      <c r="W111" s="3">
        <v>34340</v>
      </c>
      <c r="X111" s="3">
        <v>33755</v>
      </c>
      <c r="Y111" s="3">
        <v>33367</v>
      </c>
      <c r="Z111" s="3">
        <v>32856</v>
      </c>
      <c r="AA111" s="3">
        <v>32034</v>
      </c>
      <c r="AB111" s="3">
        <v>32127</v>
      </c>
      <c r="AC111" s="3">
        <v>32090</v>
      </c>
      <c r="AD111" s="3">
        <v>32714</v>
      </c>
      <c r="AE111" s="3">
        <v>32897</v>
      </c>
      <c r="AF111" s="3">
        <v>32669</v>
      </c>
      <c r="AG111" s="3">
        <v>31569</v>
      </c>
      <c r="AH111" s="3">
        <v>30939</v>
      </c>
      <c r="AI111" s="3">
        <v>30040</v>
      </c>
      <c r="AJ111" s="3">
        <v>30706</v>
      </c>
      <c r="AK111" s="3">
        <v>32013</v>
      </c>
      <c r="AL111" s="3">
        <v>32877</v>
      </c>
      <c r="AM111" s="3">
        <v>34472</v>
      </c>
      <c r="AN111" s="3">
        <v>36838</v>
      </c>
      <c r="AO111" s="3">
        <v>38641</v>
      </c>
      <c r="AP111" s="3">
        <v>41157</v>
      </c>
      <c r="AQ111" s="3">
        <v>44930</v>
      </c>
      <c r="AR111" s="3">
        <v>49656</v>
      </c>
      <c r="AS111" s="3">
        <v>53433</v>
      </c>
      <c r="AT111" s="3">
        <v>58005</v>
      </c>
      <c r="AU111" s="3">
        <v>62475</v>
      </c>
      <c r="AV111" s="3">
        <v>66724</v>
      </c>
      <c r="AW111" s="3">
        <v>67461</v>
      </c>
      <c r="AX111" s="3">
        <v>68682</v>
      </c>
      <c r="AY111" s="3">
        <v>69923</v>
      </c>
      <c r="AZ111" s="3">
        <v>69049</v>
      </c>
      <c r="BA111" s="3">
        <v>70527</v>
      </c>
      <c r="BB111" s="3">
        <v>70027</v>
      </c>
      <c r="BC111" s="3">
        <v>69175</v>
      </c>
      <c r="BD111" s="3">
        <v>70945</v>
      </c>
      <c r="BE111" s="3">
        <v>70053</v>
      </c>
      <c r="BF111" s="3">
        <v>71374</v>
      </c>
      <c r="BG111" s="3">
        <v>66818</v>
      </c>
      <c r="BH111" s="3">
        <v>64695</v>
      </c>
      <c r="BI111" s="3">
        <v>63748</v>
      </c>
      <c r="BJ111" s="3">
        <v>61830</v>
      </c>
      <c r="BK111" s="3">
        <v>60222</v>
      </c>
      <c r="BL111" s="3">
        <v>57537</v>
      </c>
      <c r="BM111" s="3">
        <v>57317</v>
      </c>
      <c r="BN111" s="3">
        <v>56966</v>
      </c>
      <c r="BO111" s="3">
        <v>54647</v>
      </c>
      <c r="BP111" s="3">
        <v>53811</v>
      </c>
      <c r="BQ111" s="3">
        <v>51715</v>
      </c>
      <c r="BR111" s="3">
        <v>51532</v>
      </c>
      <c r="BS111" s="3">
        <v>51199</v>
      </c>
      <c r="BT111" s="3">
        <v>54136</v>
      </c>
      <c r="BU111" s="3">
        <v>54944</v>
      </c>
      <c r="BV111" s="3">
        <v>58293</v>
      </c>
      <c r="BW111" s="3">
        <v>58239</v>
      </c>
      <c r="BX111" s="3">
        <v>59833</v>
      </c>
      <c r="BY111" s="3">
        <v>42696</v>
      </c>
      <c r="BZ111" s="3">
        <v>47811</v>
      </c>
      <c r="CA111" s="3">
        <v>47879</v>
      </c>
      <c r="CB111" s="3">
        <v>47636</v>
      </c>
      <c r="CC111" s="3">
        <v>49094</v>
      </c>
      <c r="CD111" s="3">
        <v>53522</v>
      </c>
      <c r="CE111" s="3">
        <v>53211</v>
      </c>
      <c r="CF111" s="3">
        <v>53583</v>
      </c>
      <c r="CG111" s="3">
        <v>48946</v>
      </c>
      <c r="CH111" s="3">
        <v>45388</v>
      </c>
      <c r="CI111" s="3">
        <v>48047</v>
      </c>
      <c r="CJ111" s="3">
        <v>47160</v>
      </c>
      <c r="CK111" s="3">
        <v>44608</v>
      </c>
      <c r="CL111" s="3">
        <v>42484</v>
      </c>
      <c r="CM111" s="3">
        <v>43003</v>
      </c>
      <c r="CN111" s="3">
        <v>43735</v>
      </c>
      <c r="CO111" s="3">
        <v>40230</v>
      </c>
      <c r="CP111" s="3">
        <v>39348</v>
      </c>
      <c r="CQ111" s="3">
        <v>38358</v>
      </c>
      <c r="CR111" s="3">
        <v>36020</v>
      </c>
      <c r="CS111" s="3">
        <v>35922</v>
      </c>
      <c r="CT111" s="3">
        <v>33156</v>
      </c>
      <c r="CU111" s="3">
        <v>31672</v>
      </c>
      <c r="CV111" s="3">
        <v>29497</v>
      </c>
      <c r="CW111" s="3">
        <v>27661</v>
      </c>
      <c r="CX111" s="3">
        <v>24499</v>
      </c>
      <c r="CY111" s="3">
        <v>14902</v>
      </c>
      <c r="CZ111" s="3">
        <v>9972</v>
      </c>
      <c r="DA111" s="3">
        <v>8794</v>
      </c>
      <c r="DB111" s="3">
        <v>10125</v>
      </c>
      <c r="DC111" s="3">
        <v>10721</v>
      </c>
      <c r="DD111" s="3">
        <v>9233</v>
      </c>
      <c r="DE111" s="3">
        <v>7601</v>
      </c>
      <c r="DF111" s="3">
        <v>6163</v>
      </c>
      <c r="DG111" s="3">
        <v>4596</v>
      </c>
      <c r="DH111" s="3">
        <v>3374</v>
      </c>
      <c r="DI111" s="3">
        <v>2045</v>
      </c>
      <c r="DJ111" s="3">
        <v>1356</v>
      </c>
      <c r="DK111" s="3">
        <v>931</v>
      </c>
      <c r="DL111" s="3">
        <v>565</v>
      </c>
      <c r="DM111" s="3">
        <v>856</v>
      </c>
      <c r="DN111" s="9">
        <f t="shared" si="21"/>
        <v>4146766</v>
      </c>
      <c r="DO111" s="6">
        <f t="shared" si="22"/>
        <v>0.15640790919960276</v>
      </c>
      <c r="DP111" s="6">
        <f t="shared" si="23"/>
        <v>0.19853013167369463</v>
      </c>
      <c r="DQ111" s="10">
        <f t="shared" si="24"/>
        <v>2.7395565604618154E-2</v>
      </c>
      <c r="DR111" s="6">
        <v>0.51527069528398761</v>
      </c>
    </row>
    <row r="112" spans="1:122">
      <c r="A112" s="1" t="s">
        <v>7</v>
      </c>
      <c r="B112" s="8">
        <v>2007</v>
      </c>
      <c r="C112" s="3">
        <v>0</v>
      </c>
      <c r="D112" s="3">
        <v>0</v>
      </c>
      <c r="E112" s="3">
        <v>0</v>
      </c>
      <c r="F112" s="9">
        <f t="shared" si="20"/>
        <v>4175075</v>
      </c>
      <c r="G112" s="4">
        <v>7258</v>
      </c>
      <c r="H112" s="4">
        <v>1708</v>
      </c>
      <c r="I112" s="4">
        <f t="shared" si="33"/>
        <v>1551.6078590790448</v>
      </c>
      <c r="J112" s="4">
        <f t="shared" si="18"/>
        <v>-369.10000000000036</v>
      </c>
      <c r="K112" s="4">
        <v>7627.1</v>
      </c>
      <c r="L112" s="4">
        <f t="shared" si="19"/>
        <v>1826.8174823206771</v>
      </c>
      <c r="M112" s="4">
        <v>2</v>
      </c>
      <c r="N112" s="4">
        <v>1.1203938383299199</v>
      </c>
      <c r="O112" s="4">
        <f t="shared" si="34"/>
        <v>6807.516909740506</v>
      </c>
      <c r="P112" s="4">
        <f t="shared" si="32"/>
        <v>1630.5136817279945</v>
      </c>
      <c r="Q112" s="3">
        <v>39312</v>
      </c>
      <c r="R112" s="3">
        <v>38672</v>
      </c>
      <c r="S112" s="3">
        <v>38463</v>
      </c>
      <c r="T112" s="3">
        <v>37182</v>
      </c>
      <c r="U112" s="3">
        <v>36986</v>
      </c>
      <c r="V112" s="3">
        <v>36256</v>
      </c>
      <c r="W112" s="3">
        <v>36362</v>
      </c>
      <c r="X112" s="3">
        <v>34703</v>
      </c>
      <c r="Y112" s="3">
        <v>34131</v>
      </c>
      <c r="Z112" s="3">
        <v>33857</v>
      </c>
      <c r="AA112" s="3">
        <v>33307</v>
      </c>
      <c r="AB112" s="3">
        <v>32441</v>
      </c>
      <c r="AC112" s="3">
        <v>32538</v>
      </c>
      <c r="AD112" s="3">
        <v>32499</v>
      </c>
      <c r="AE112" s="3">
        <v>33117</v>
      </c>
      <c r="AF112" s="3">
        <v>33270</v>
      </c>
      <c r="AG112" s="3">
        <v>33076</v>
      </c>
      <c r="AH112" s="3">
        <v>32010</v>
      </c>
      <c r="AI112" s="3">
        <v>31645</v>
      </c>
      <c r="AJ112" s="3">
        <v>30785</v>
      </c>
      <c r="AK112" s="3">
        <v>31273</v>
      </c>
      <c r="AL112" s="3">
        <v>32756</v>
      </c>
      <c r="AM112" s="3">
        <v>33809</v>
      </c>
      <c r="AN112" s="3">
        <v>35527</v>
      </c>
      <c r="AO112" s="3">
        <v>38171</v>
      </c>
      <c r="AP112" s="3">
        <v>39950</v>
      </c>
      <c r="AQ112" s="3">
        <v>42600</v>
      </c>
      <c r="AR112" s="3">
        <v>46317</v>
      </c>
      <c r="AS112" s="3">
        <v>51263</v>
      </c>
      <c r="AT112" s="3">
        <v>54957</v>
      </c>
      <c r="AU112" s="3">
        <v>59383</v>
      </c>
      <c r="AV112" s="3">
        <v>63684</v>
      </c>
      <c r="AW112" s="3">
        <v>67661</v>
      </c>
      <c r="AX112" s="3">
        <v>68438</v>
      </c>
      <c r="AY112" s="3">
        <v>69454</v>
      </c>
      <c r="AZ112" s="3">
        <v>70628</v>
      </c>
      <c r="BA112" s="3">
        <v>69700</v>
      </c>
      <c r="BB112" s="3">
        <v>71045</v>
      </c>
      <c r="BC112" s="3">
        <v>70466</v>
      </c>
      <c r="BD112" s="3">
        <v>69648</v>
      </c>
      <c r="BE112" s="3">
        <v>71273</v>
      </c>
      <c r="BF112" s="3">
        <v>70370</v>
      </c>
      <c r="BG112" s="3">
        <v>71760</v>
      </c>
      <c r="BH112" s="3">
        <v>67058</v>
      </c>
      <c r="BI112" s="3">
        <v>64930</v>
      </c>
      <c r="BJ112" s="3">
        <v>63888</v>
      </c>
      <c r="BK112" s="3">
        <v>62028</v>
      </c>
      <c r="BL112" s="3">
        <v>60430</v>
      </c>
      <c r="BM112" s="3">
        <v>57654</v>
      </c>
      <c r="BN112" s="3">
        <v>57475</v>
      </c>
      <c r="BO112" s="3">
        <v>57017</v>
      </c>
      <c r="BP112" s="3">
        <v>54762</v>
      </c>
      <c r="BQ112" s="3">
        <v>53845</v>
      </c>
      <c r="BR112" s="3">
        <v>51742</v>
      </c>
      <c r="BS112" s="3">
        <v>51414</v>
      </c>
      <c r="BT112" s="3">
        <v>51107</v>
      </c>
      <c r="BU112" s="3">
        <v>54027</v>
      </c>
      <c r="BV112" s="3">
        <v>54879</v>
      </c>
      <c r="BW112" s="3">
        <v>58173</v>
      </c>
      <c r="BX112" s="3">
        <v>58105</v>
      </c>
      <c r="BY112" s="3">
        <v>59639</v>
      </c>
      <c r="BZ112" s="3">
        <v>42542</v>
      </c>
      <c r="CA112" s="3">
        <v>47622</v>
      </c>
      <c r="CB112" s="3">
        <v>47585</v>
      </c>
      <c r="CC112" s="3">
        <v>47348</v>
      </c>
      <c r="CD112" s="3">
        <v>48765</v>
      </c>
      <c r="CE112" s="3">
        <v>53091</v>
      </c>
      <c r="CF112" s="3">
        <v>52693</v>
      </c>
      <c r="CG112" s="3">
        <v>53074</v>
      </c>
      <c r="CH112" s="3">
        <v>48409</v>
      </c>
      <c r="CI112" s="3">
        <v>44811</v>
      </c>
      <c r="CJ112" s="3">
        <v>47404</v>
      </c>
      <c r="CK112" s="3">
        <v>46423</v>
      </c>
      <c r="CL112" s="3">
        <v>43832</v>
      </c>
      <c r="CM112" s="3">
        <v>41630</v>
      </c>
      <c r="CN112" s="3">
        <v>42056</v>
      </c>
      <c r="CO112" s="3">
        <v>42645</v>
      </c>
      <c r="CP112" s="3">
        <v>39072</v>
      </c>
      <c r="CQ112" s="3">
        <v>38017</v>
      </c>
      <c r="CR112" s="3">
        <v>37000</v>
      </c>
      <c r="CS112" s="3">
        <v>34562</v>
      </c>
      <c r="CT112" s="3">
        <v>34205</v>
      </c>
      <c r="CU112" s="3">
        <v>31380</v>
      </c>
      <c r="CV112" s="3">
        <v>29691</v>
      </c>
      <c r="CW112" s="3">
        <v>27504</v>
      </c>
      <c r="CX112" s="3">
        <v>25593</v>
      </c>
      <c r="CY112" s="3">
        <v>22281</v>
      </c>
      <c r="CZ112" s="3">
        <v>13540</v>
      </c>
      <c r="DA112" s="3">
        <v>8914</v>
      </c>
      <c r="DB112" s="3">
        <v>7723</v>
      </c>
      <c r="DC112" s="3">
        <v>8768</v>
      </c>
      <c r="DD112" s="3">
        <v>9113</v>
      </c>
      <c r="DE112" s="3">
        <v>7616</v>
      </c>
      <c r="DF112" s="3">
        <v>6229</v>
      </c>
      <c r="DG112" s="3">
        <v>4901</v>
      </c>
      <c r="DH112" s="3">
        <v>3587</v>
      </c>
      <c r="DI112" s="3">
        <v>2548</v>
      </c>
      <c r="DJ112" s="3">
        <v>1499</v>
      </c>
      <c r="DK112" s="3">
        <v>943</v>
      </c>
      <c r="DL112" s="3">
        <v>640</v>
      </c>
      <c r="DM112" s="3">
        <v>901</v>
      </c>
      <c r="DN112" s="9">
        <f t="shared" si="21"/>
        <v>4175075</v>
      </c>
      <c r="DO112" s="6">
        <f t="shared" si="22"/>
        <v>0.15813296767123944</v>
      </c>
      <c r="DP112" s="6">
        <f t="shared" si="23"/>
        <v>0.19685155356490602</v>
      </c>
      <c r="DQ112" s="10">
        <f t="shared" si="24"/>
        <v>2.7890995970132271E-2</v>
      </c>
      <c r="DR112" s="6">
        <v>0.51521278060873155</v>
      </c>
    </row>
    <row r="113" spans="1:122">
      <c r="A113" s="1" t="s">
        <v>7</v>
      </c>
      <c r="B113" s="8">
        <v>2008</v>
      </c>
      <c r="C113" s="3">
        <v>1</v>
      </c>
      <c r="D113" s="3">
        <v>1</v>
      </c>
      <c r="E113" s="3">
        <v>0</v>
      </c>
      <c r="F113" s="9">
        <f t="shared" si="20"/>
        <v>4222551</v>
      </c>
      <c r="G113" s="4">
        <v>7763</v>
      </c>
      <c r="H113" s="4">
        <v>1802.46</v>
      </c>
      <c r="I113" s="4">
        <f t="shared" si="33"/>
        <v>1585.4174024668978</v>
      </c>
      <c r="J113" s="4">
        <f t="shared" si="18"/>
        <v>-183.69999999999982</v>
      </c>
      <c r="K113" s="4">
        <v>7946.7</v>
      </c>
      <c r="L113" s="4">
        <f t="shared" si="19"/>
        <v>1881.9666121261766</v>
      </c>
      <c r="M113" s="4">
        <v>3.5</v>
      </c>
      <c r="N113" s="4">
        <v>1.1596076226714671</v>
      </c>
      <c r="O113" s="4">
        <f t="shared" si="34"/>
        <v>6852.9214922653282</v>
      </c>
      <c r="P113" s="4">
        <f t="shared" si="32"/>
        <v>1622.9339781249125</v>
      </c>
      <c r="Q113" s="3">
        <v>40372</v>
      </c>
      <c r="R113" s="3">
        <v>39754</v>
      </c>
      <c r="S113" s="3">
        <v>39042</v>
      </c>
      <c r="T113" s="3">
        <v>38699</v>
      </c>
      <c r="U113" s="3">
        <v>37488</v>
      </c>
      <c r="V113" s="3">
        <v>37361</v>
      </c>
      <c r="W113" s="3">
        <v>36708</v>
      </c>
      <c r="X113" s="3">
        <v>36892</v>
      </c>
      <c r="Y113" s="3">
        <v>35227</v>
      </c>
      <c r="Z113" s="3">
        <v>34692</v>
      </c>
      <c r="AA113" s="3">
        <v>34390</v>
      </c>
      <c r="AB113" s="3">
        <v>33769</v>
      </c>
      <c r="AC113" s="3">
        <v>32982</v>
      </c>
      <c r="AD113" s="3">
        <v>33140</v>
      </c>
      <c r="AE113" s="3">
        <v>33013</v>
      </c>
      <c r="AF113" s="3">
        <v>33694</v>
      </c>
      <c r="AG113" s="3">
        <v>33760</v>
      </c>
      <c r="AH113" s="3">
        <v>33603</v>
      </c>
      <c r="AI113" s="3">
        <v>32719</v>
      </c>
      <c r="AJ113" s="3">
        <v>32572</v>
      </c>
      <c r="AK113" s="3">
        <v>32063</v>
      </c>
      <c r="AL113" s="3">
        <v>32610</v>
      </c>
      <c r="AM113" s="3">
        <v>34343</v>
      </c>
      <c r="AN113" s="3">
        <v>35686</v>
      </c>
      <c r="AO113" s="3">
        <v>37477</v>
      </c>
      <c r="AP113" s="3">
        <v>40325</v>
      </c>
      <c r="AQ113" s="3">
        <v>42128</v>
      </c>
      <c r="AR113" s="3">
        <v>44783</v>
      </c>
      <c r="AS113" s="3">
        <v>48618</v>
      </c>
      <c r="AT113" s="3">
        <v>53281</v>
      </c>
      <c r="AU113" s="3">
        <v>57004</v>
      </c>
      <c r="AV113" s="3">
        <v>61109</v>
      </c>
      <c r="AW113" s="3">
        <v>65265</v>
      </c>
      <c r="AX113" s="3">
        <v>69292</v>
      </c>
      <c r="AY113" s="3">
        <v>69766</v>
      </c>
      <c r="AZ113" s="3">
        <v>70604</v>
      </c>
      <c r="BA113" s="3">
        <v>71702</v>
      </c>
      <c r="BB113" s="3">
        <v>70711</v>
      </c>
      <c r="BC113" s="3">
        <v>72034</v>
      </c>
      <c r="BD113" s="3">
        <v>71396</v>
      </c>
      <c r="BE113" s="3">
        <v>70577</v>
      </c>
      <c r="BF113" s="3">
        <v>71937</v>
      </c>
      <c r="BG113" s="3">
        <v>71068</v>
      </c>
      <c r="BH113" s="3">
        <v>72337</v>
      </c>
      <c r="BI113" s="3">
        <v>67610</v>
      </c>
      <c r="BJ113" s="3">
        <v>65473</v>
      </c>
      <c r="BK113" s="3">
        <v>64330</v>
      </c>
      <c r="BL113" s="3">
        <v>62354</v>
      </c>
      <c r="BM113" s="3">
        <v>60896</v>
      </c>
      <c r="BN113" s="3">
        <v>58039</v>
      </c>
      <c r="BO113" s="3">
        <v>57869</v>
      </c>
      <c r="BP113" s="3">
        <v>57348</v>
      </c>
      <c r="BQ113" s="3">
        <v>55020</v>
      </c>
      <c r="BR113" s="3">
        <v>54026</v>
      </c>
      <c r="BS113" s="3">
        <v>51822</v>
      </c>
      <c r="BT113" s="3">
        <v>51454</v>
      </c>
      <c r="BU113" s="3">
        <v>51095</v>
      </c>
      <c r="BV113" s="3">
        <v>53949</v>
      </c>
      <c r="BW113" s="3">
        <v>54848</v>
      </c>
      <c r="BX113" s="3">
        <v>58058</v>
      </c>
      <c r="BY113" s="3">
        <v>57941</v>
      </c>
      <c r="BZ113" s="3">
        <v>59377</v>
      </c>
      <c r="CA113" s="3">
        <v>42316</v>
      </c>
      <c r="CB113" s="3">
        <v>47320</v>
      </c>
      <c r="CC113" s="3">
        <v>47245</v>
      </c>
      <c r="CD113" s="3">
        <v>46981</v>
      </c>
      <c r="CE113" s="3">
        <v>48340</v>
      </c>
      <c r="CF113" s="3">
        <v>52601</v>
      </c>
      <c r="CG113" s="3">
        <v>52176</v>
      </c>
      <c r="CH113" s="3">
        <v>52460</v>
      </c>
      <c r="CI113" s="3">
        <v>47820</v>
      </c>
      <c r="CJ113" s="3">
        <v>44181</v>
      </c>
      <c r="CK113" s="3">
        <v>46662</v>
      </c>
      <c r="CL113" s="3">
        <v>45648</v>
      </c>
      <c r="CM113" s="3">
        <v>43026</v>
      </c>
      <c r="CN113" s="3">
        <v>40698</v>
      </c>
      <c r="CO113" s="3">
        <v>40938</v>
      </c>
      <c r="CP113" s="3">
        <v>41478</v>
      </c>
      <c r="CQ113" s="3">
        <v>37808</v>
      </c>
      <c r="CR113" s="3">
        <v>36674</v>
      </c>
      <c r="CS113" s="3">
        <v>35595</v>
      </c>
      <c r="CT113" s="3">
        <v>32902</v>
      </c>
      <c r="CU113" s="3">
        <v>32368</v>
      </c>
      <c r="CV113" s="3">
        <v>29430</v>
      </c>
      <c r="CW113" s="3">
        <v>27652</v>
      </c>
      <c r="CX113" s="3">
        <v>25433</v>
      </c>
      <c r="CY113" s="3">
        <v>23452</v>
      </c>
      <c r="CZ113" s="3">
        <v>20083</v>
      </c>
      <c r="DA113" s="3">
        <v>12035</v>
      </c>
      <c r="DB113" s="3">
        <v>7804</v>
      </c>
      <c r="DC113" s="3">
        <v>6760</v>
      </c>
      <c r="DD113" s="3">
        <v>7422</v>
      </c>
      <c r="DE113" s="3">
        <v>7550</v>
      </c>
      <c r="DF113" s="3">
        <v>6212</v>
      </c>
      <c r="DG113" s="3">
        <v>4962</v>
      </c>
      <c r="DH113" s="3">
        <v>3802</v>
      </c>
      <c r="DI113" s="3">
        <v>2679</v>
      </c>
      <c r="DJ113" s="3">
        <v>1861</v>
      </c>
      <c r="DK113" s="3">
        <v>1050</v>
      </c>
      <c r="DL113" s="3">
        <v>637</v>
      </c>
      <c r="DM113" s="3">
        <v>988</v>
      </c>
      <c r="DN113" s="9">
        <f t="shared" si="21"/>
        <v>4222551</v>
      </c>
      <c r="DO113" s="6">
        <f t="shared" si="22"/>
        <v>0.15814847470166732</v>
      </c>
      <c r="DP113" s="6">
        <f t="shared" si="23"/>
        <v>0.19513819963334961</v>
      </c>
      <c r="DQ113" s="10">
        <f t="shared" si="24"/>
        <v>2.8221802412806855E-2</v>
      </c>
      <c r="DR113" s="6">
        <v>0.51549620123001472</v>
      </c>
    </row>
    <row r="114" spans="1:122">
      <c r="A114" s="1" t="s">
        <v>7</v>
      </c>
      <c r="B114" s="8">
        <v>2009</v>
      </c>
      <c r="C114" s="3">
        <v>1</v>
      </c>
      <c r="D114" s="3">
        <v>1</v>
      </c>
      <c r="E114" s="3">
        <v>0</v>
      </c>
      <c r="F114" s="9">
        <f t="shared" si="20"/>
        <v>4277139</v>
      </c>
      <c r="G114" s="4">
        <v>7928</v>
      </c>
      <c r="H114" s="4">
        <v>1816</v>
      </c>
      <c r="I114" s="4">
        <f t="shared" si="33"/>
        <v>1585.7644718353813</v>
      </c>
      <c r="J114" s="4">
        <f t="shared" si="18"/>
        <v>-341.10000000000036</v>
      </c>
      <c r="K114" s="4">
        <v>8269.1</v>
      </c>
      <c r="L114" s="4">
        <f t="shared" si="19"/>
        <v>1933.3250567727634</v>
      </c>
      <c r="M114" s="4">
        <v>0.8</v>
      </c>
      <c r="N114" s="4">
        <v>1.1688844836528389</v>
      </c>
      <c r="O114" s="4">
        <f t="shared" si="34"/>
        <v>7074.351756435788</v>
      </c>
      <c r="P114" s="4">
        <f t="shared" si="32"/>
        <v>1653.9915481904582</v>
      </c>
      <c r="Q114" s="3">
        <v>41516</v>
      </c>
      <c r="R114" s="3">
        <v>40833</v>
      </c>
      <c r="S114" s="3">
        <v>40148</v>
      </c>
      <c r="T114" s="3">
        <v>39491</v>
      </c>
      <c r="U114" s="3">
        <v>39017</v>
      </c>
      <c r="V114" s="3">
        <v>37856</v>
      </c>
      <c r="W114" s="3">
        <v>37773</v>
      </c>
      <c r="X114" s="3">
        <v>37204</v>
      </c>
      <c r="Y114" s="3">
        <v>37423</v>
      </c>
      <c r="Z114" s="3">
        <v>35787</v>
      </c>
      <c r="AA114" s="3">
        <v>35315</v>
      </c>
      <c r="AB114" s="3">
        <v>35055</v>
      </c>
      <c r="AC114" s="3">
        <v>34366</v>
      </c>
      <c r="AD114" s="3">
        <v>33594</v>
      </c>
      <c r="AE114" s="3">
        <v>33770</v>
      </c>
      <c r="AF114" s="3">
        <v>33615</v>
      </c>
      <c r="AG114" s="3">
        <v>34334</v>
      </c>
      <c r="AH114" s="3">
        <v>34508</v>
      </c>
      <c r="AI114" s="3">
        <v>34511</v>
      </c>
      <c r="AJ114" s="3">
        <v>33931</v>
      </c>
      <c r="AK114" s="3">
        <v>33979</v>
      </c>
      <c r="AL114" s="3">
        <v>33719</v>
      </c>
      <c r="AM114" s="3">
        <v>34357</v>
      </c>
      <c r="AN114" s="3">
        <v>36393</v>
      </c>
      <c r="AO114" s="3">
        <v>37982</v>
      </c>
      <c r="AP114" s="3">
        <v>39987</v>
      </c>
      <c r="AQ114" s="3">
        <v>42804</v>
      </c>
      <c r="AR114" s="3">
        <v>44588</v>
      </c>
      <c r="AS114" s="3">
        <v>47199</v>
      </c>
      <c r="AT114" s="3">
        <v>50986</v>
      </c>
      <c r="AU114" s="3">
        <v>55696</v>
      </c>
      <c r="AV114" s="3">
        <v>59066</v>
      </c>
      <c r="AW114" s="3">
        <v>62845</v>
      </c>
      <c r="AX114" s="3">
        <v>66903</v>
      </c>
      <c r="AY114" s="3">
        <v>70656</v>
      </c>
      <c r="AZ114" s="3">
        <v>70940</v>
      </c>
      <c r="BA114" s="3">
        <v>71730</v>
      </c>
      <c r="BB114" s="3">
        <v>72464</v>
      </c>
      <c r="BC114" s="3">
        <v>71554</v>
      </c>
      <c r="BD114" s="3">
        <v>72848</v>
      </c>
      <c r="BE114" s="3">
        <v>72122</v>
      </c>
      <c r="BF114" s="3">
        <v>71280</v>
      </c>
      <c r="BG114" s="3">
        <v>72534</v>
      </c>
      <c r="BH114" s="3">
        <v>71654</v>
      </c>
      <c r="BI114" s="3">
        <v>72946</v>
      </c>
      <c r="BJ114" s="3">
        <v>68109</v>
      </c>
      <c r="BK114" s="3">
        <v>66004</v>
      </c>
      <c r="BL114" s="3">
        <v>64809</v>
      </c>
      <c r="BM114" s="3">
        <v>62785</v>
      </c>
      <c r="BN114" s="3">
        <v>61380</v>
      </c>
      <c r="BO114" s="3">
        <v>58441</v>
      </c>
      <c r="BP114" s="3">
        <v>58335</v>
      </c>
      <c r="BQ114" s="3">
        <v>57723</v>
      </c>
      <c r="BR114" s="3">
        <v>55287</v>
      </c>
      <c r="BS114" s="3">
        <v>54232</v>
      </c>
      <c r="BT114" s="3">
        <v>52005</v>
      </c>
      <c r="BU114" s="3">
        <v>51553</v>
      </c>
      <c r="BV114" s="3">
        <v>51126</v>
      </c>
      <c r="BW114" s="3">
        <v>53964</v>
      </c>
      <c r="BX114" s="3">
        <v>54813</v>
      </c>
      <c r="BY114" s="3">
        <v>57982</v>
      </c>
      <c r="BZ114" s="3">
        <v>57874</v>
      </c>
      <c r="CA114" s="3">
        <v>59212</v>
      </c>
      <c r="CB114" s="3">
        <v>42138</v>
      </c>
      <c r="CC114" s="3">
        <v>47125</v>
      </c>
      <c r="CD114" s="3">
        <v>47046</v>
      </c>
      <c r="CE114" s="3">
        <v>46704</v>
      </c>
      <c r="CF114" s="3">
        <v>48063</v>
      </c>
      <c r="CG114" s="3">
        <v>52194</v>
      </c>
      <c r="CH114" s="3">
        <v>51667</v>
      </c>
      <c r="CI114" s="3">
        <v>51878</v>
      </c>
      <c r="CJ114" s="3">
        <v>47273</v>
      </c>
      <c r="CK114" s="3">
        <v>43580</v>
      </c>
      <c r="CL114" s="3">
        <v>45924</v>
      </c>
      <c r="CM114" s="3">
        <v>44875</v>
      </c>
      <c r="CN114" s="3">
        <v>42145</v>
      </c>
      <c r="CO114" s="3">
        <v>39715</v>
      </c>
      <c r="CP114" s="3">
        <v>39791</v>
      </c>
      <c r="CQ114" s="3">
        <v>40164</v>
      </c>
      <c r="CR114" s="3">
        <v>36423</v>
      </c>
      <c r="CS114" s="3">
        <v>35161</v>
      </c>
      <c r="CT114" s="3">
        <v>33977</v>
      </c>
      <c r="CU114" s="3">
        <v>31159</v>
      </c>
      <c r="CV114" s="3">
        <v>30300</v>
      </c>
      <c r="CW114" s="3">
        <v>27413</v>
      </c>
      <c r="CX114" s="3">
        <v>25578</v>
      </c>
      <c r="CY114" s="3">
        <v>23268</v>
      </c>
      <c r="CZ114" s="3">
        <v>21092</v>
      </c>
      <c r="DA114" s="3">
        <v>17761</v>
      </c>
      <c r="DB114" s="3">
        <v>10514</v>
      </c>
      <c r="DC114" s="3">
        <v>6698</v>
      </c>
      <c r="DD114" s="3">
        <v>5712</v>
      </c>
      <c r="DE114" s="3">
        <v>6144</v>
      </c>
      <c r="DF114" s="3">
        <v>6104</v>
      </c>
      <c r="DG114" s="3">
        <v>4918</v>
      </c>
      <c r="DH114" s="3">
        <v>3856</v>
      </c>
      <c r="DI114" s="3">
        <v>2827</v>
      </c>
      <c r="DJ114" s="3">
        <v>1972</v>
      </c>
      <c r="DK114" s="3">
        <v>1307</v>
      </c>
      <c r="DL114" s="3">
        <v>753</v>
      </c>
      <c r="DM114" s="3">
        <v>1007</v>
      </c>
      <c r="DN114" s="9">
        <f t="shared" si="21"/>
        <v>4277139</v>
      </c>
      <c r="DO114" s="6">
        <f t="shared" si="22"/>
        <v>0.15837946814447695</v>
      </c>
      <c r="DP114" s="6">
        <f t="shared" si="23"/>
        <v>0.19296637308256759</v>
      </c>
      <c r="DQ114" s="10">
        <f t="shared" si="24"/>
        <v>2.8639938987252929E-2</v>
      </c>
      <c r="DR114" s="6">
        <v>0.51581793343634608</v>
      </c>
    </row>
    <row r="115" spans="1:122">
      <c r="A115" s="1" t="s">
        <v>7</v>
      </c>
      <c r="B115" s="8">
        <v>2010</v>
      </c>
      <c r="C115" s="3">
        <v>0</v>
      </c>
      <c r="D115" s="3">
        <v>1</v>
      </c>
      <c r="E115" s="3">
        <v>0</v>
      </c>
      <c r="F115" s="9">
        <f t="shared" si="20"/>
        <v>4306684</v>
      </c>
      <c r="G115" s="4">
        <v>8183</v>
      </c>
      <c r="H115" s="4">
        <v>1854</v>
      </c>
      <c r="I115" s="4">
        <f t="shared" si="33"/>
        <v>1599.9420130011931</v>
      </c>
      <c r="J115" s="4">
        <f t="shared" si="18"/>
        <v>-257.89999999999964</v>
      </c>
      <c r="K115" s="4">
        <v>8440.9</v>
      </c>
      <c r="L115" s="4">
        <f t="shared" si="19"/>
        <v>1959.9534119522118</v>
      </c>
      <c r="M115" s="4">
        <v>1.6</v>
      </c>
      <c r="N115" s="4">
        <v>1.1875866353912843</v>
      </c>
      <c r="O115" s="4">
        <f t="shared" si="34"/>
        <v>7107.6077723112003</v>
      </c>
      <c r="P115" s="4">
        <f t="shared" si="32"/>
        <v>1650.3666794014141</v>
      </c>
      <c r="Q115" s="3">
        <v>41645</v>
      </c>
      <c r="R115" s="3">
        <v>41468</v>
      </c>
      <c r="S115" s="3">
        <v>40897</v>
      </c>
      <c r="T115" s="3">
        <v>40194</v>
      </c>
      <c r="U115" s="3">
        <v>39571</v>
      </c>
      <c r="V115" s="3">
        <v>39095</v>
      </c>
      <c r="W115" s="3">
        <v>37962</v>
      </c>
      <c r="X115" s="3">
        <v>37944</v>
      </c>
      <c r="Y115" s="3">
        <v>37509</v>
      </c>
      <c r="Z115" s="3">
        <v>37713</v>
      </c>
      <c r="AA115" s="3">
        <v>36139</v>
      </c>
      <c r="AB115" s="3">
        <v>35728</v>
      </c>
      <c r="AC115" s="3">
        <v>35506</v>
      </c>
      <c r="AD115" s="3">
        <v>34774</v>
      </c>
      <c r="AE115" s="3">
        <v>34102</v>
      </c>
      <c r="AF115" s="3">
        <v>34254</v>
      </c>
      <c r="AG115" s="3">
        <v>34206</v>
      </c>
      <c r="AH115" s="3">
        <v>34876</v>
      </c>
      <c r="AI115" s="3">
        <v>35375</v>
      </c>
      <c r="AJ115" s="3">
        <v>35475</v>
      </c>
      <c r="AK115" s="3">
        <v>34986</v>
      </c>
      <c r="AL115" s="3">
        <v>34974</v>
      </c>
      <c r="AM115" s="3">
        <v>34953</v>
      </c>
      <c r="AN115" s="3">
        <v>35650</v>
      </c>
      <c r="AO115" s="3">
        <v>37924</v>
      </c>
      <c r="AP115" s="3">
        <v>39613</v>
      </c>
      <c r="AQ115" s="3">
        <v>41664</v>
      </c>
      <c r="AR115" s="3">
        <v>44296</v>
      </c>
      <c r="AS115" s="3">
        <v>46111</v>
      </c>
      <c r="AT115" s="3">
        <v>48811</v>
      </c>
      <c r="AU115" s="3">
        <v>52164</v>
      </c>
      <c r="AV115" s="3">
        <v>56811</v>
      </c>
      <c r="AW115" s="3">
        <v>59761</v>
      </c>
      <c r="AX115" s="3">
        <v>63577</v>
      </c>
      <c r="AY115" s="3">
        <v>67473</v>
      </c>
      <c r="AZ115" s="3">
        <v>71081</v>
      </c>
      <c r="BA115" s="3">
        <v>71465</v>
      </c>
      <c r="BB115" s="3">
        <v>72123</v>
      </c>
      <c r="BC115" s="3">
        <v>72797</v>
      </c>
      <c r="BD115" s="3">
        <v>71924</v>
      </c>
      <c r="BE115" s="3">
        <v>73096</v>
      </c>
      <c r="BF115" s="3">
        <v>72425</v>
      </c>
      <c r="BG115" s="3">
        <v>71560</v>
      </c>
      <c r="BH115" s="3">
        <v>72688</v>
      </c>
      <c r="BI115" s="3">
        <v>71916</v>
      </c>
      <c r="BJ115" s="3">
        <v>73174</v>
      </c>
      <c r="BK115" s="3">
        <v>68349</v>
      </c>
      <c r="BL115" s="3">
        <v>66143</v>
      </c>
      <c r="BM115" s="3">
        <v>64901</v>
      </c>
      <c r="BN115" s="3">
        <v>62972</v>
      </c>
      <c r="BO115" s="3">
        <v>61560</v>
      </c>
      <c r="BP115" s="3">
        <v>58589</v>
      </c>
      <c r="BQ115" s="3">
        <v>58548</v>
      </c>
      <c r="BR115" s="3">
        <v>57868</v>
      </c>
      <c r="BS115" s="3">
        <v>55425</v>
      </c>
      <c r="BT115" s="3">
        <v>54324</v>
      </c>
      <c r="BU115" s="3">
        <v>52022</v>
      </c>
      <c r="BV115" s="3">
        <v>51516</v>
      </c>
      <c r="BW115" s="3">
        <v>51150</v>
      </c>
      <c r="BX115" s="3">
        <v>53849</v>
      </c>
      <c r="BY115" s="3">
        <v>54664</v>
      </c>
      <c r="BZ115" s="3">
        <v>57834</v>
      </c>
      <c r="CA115" s="3">
        <v>57762</v>
      </c>
      <c r="CB115" s="3">
        <v>59014</v>
      </c>
      <c r="CC115" s="3">
        <v>41881</v>
      </c>
      <c r="CD115" s="3">
        <v>46798</v>
      </c>
      <c r="CE115" s="3">
        <v>46780</v>
      </c>
      <c r="CF115" s="3">
        <v>46374</v>
      </c>
      <c r="CG115" s="3">
        <v>47597</v>
      </c>
      <c r="CH115" s="3">
        <v>51771</v>
      </c>
      <c r="CI115" s="3">
        <v>51123</v>
      </c>
      <c r="CJ115" s="3">
        <v>51209</v>
      </c>
      <c r="CK115" s="3">
        <v>46586</v>
      </c>
      <c r="CL115" s="3">
        <v>42845</v>
      </c>
      <c r="CM115" s="3">
        <v>45122</v>
      </c>
      <c r="CN115" s="3">
        <v>43910</v>
      </c>
      <c r="CO115" s="3">
        <v>41075</v>
      </c>
      <c r="CP115" s="3">
        <v>38603</v>
      </c>
      <c r="CQ115" s="3">
        <v>38496</v>
      </c>
      <c r="CR115" s="3">
        <v>38717</v>
      </c>
      <c r="CS115" s="3">
        <v>34931</v>
      </c>
      <c r="CT115" s="3">
        <v>33461</v>
      </c>
      <c r="CU115" s="3">
        <v>32242</v>
      </c>
      <c r="CV115" s="3">
        <v>29247</v>
      </c>
      <c r="CW115" s="3">
        <v>28209</v>
      </c>
      <c r="CX115" s="3">
        <v>25446</v>
      </c>
      <c r="CY115" s="3">
        <v>23444</v>
      </c>
      <c r="CZ115" s="3">
        <v>20928</v>
      </c>
      <c r="DA115" s="3">
        <v>18663</v>
      </c>
      <c r="DB115" s="3">
        <v>15640</v>
      </c>
      <c r="DC115" s="3">
        <v>9089</v>
      </c>
      <c r="DD115" s="3">
        <v>5610</v>
      </c>
      <c r="DE115" s="3">
        <v>4723</v>
      </c>
      <c r="DF115" s="3">
        <v>5047</v>
      </c>
      <c r="DG115" s="3">
        <v>4873</v>
      </c>
      <c r="DH115" s="3">
        <v>3879</v>
      </c>
      <c r="DI115" s="3">
        <v>2890</v>
      </c>
      <c r="DJ115" s="3">
        <v>2073</v>
      </c>
      <c r="DK115" s="3">
        <v>1412</v>
      </c>
      <c r="DL115" s="3">
        <v>905</v>
      </c>
      <c r="DM115" s="3">
        <v>1145</v>
      </c>
      <c r="DN115" s="9">
        <f t="shared" si="21"/>
        <v>4306684</v>
      </c>
      <c r="DO115" s="6">
        <f t="shared" si="22"/>
        <v>0.16031359626106767</v>
      </c>
      <c r="DP115" s="6">
        <f t="shared" si="23"/>
        <v>0.19143707780742678</v>
      </c>
      <c r="DQ115" s="10">
        <f t="shared" si="24"/>
        <v>2.8794775748580578E-2</v>
      </c>
      <c r="DR115" s="6">
        <v>0.51636688459148616</v>
      </c>
    </row>
    <row r="116" spans="1:122">
      <c r="A116" s="1" t="s">
        <v>7</v>
      </c>
      <c r="B116" s="8">
        <v>2011</v>
      </c>
      <c r="C116" s="3">
        <v>0</v>
      </c>
      <c r="D116" s="3">
        <v>1</v>
      </c>
      <c r="E116" s="3">
        <v>1</v>
      </c>
      <c r="F116" s="9">
        <f t="shared" si="20"/>
        <v>4331343</v>
      </c>
      <c r="G116" s="4">
        <v>8203</v>
      </c>
      <c r="H116" s="4">
        <v>1870</v>
      </c>
      <c r="I116" s="4">
        <f t="shared" si="33"/>
        <v>1549.7778811789804</v>
      </c>
      <c r="J116" s="4">
        <f t="shared" si="18"/>
        <v>-291.29999999999927</v>
      </c>
      <c r="K116" s="4">
        <v>8494.2999999999993</v>
      </c>
      <c r="L116" s="4">
        <f t="shared" si="19"/>
        <v>1961.1238361866051</v>
      </c>
      <c r="M116" s="4">
        <v>2.9</v>
      </c>
      <c r="N116" s="4">
        <v>1.2220266478176314</v>
      </c>
      <c r="O116" s="4">
        <f t="shared" si="34"/>
        <v>6950.9940844331268</v>
      </c>
      <c r="P116" s="4">
        <f t="shared" si="32"/>
        <v>1604.8126607458994</v>
      </c>
      <c r="Q116" s="3">
        <v>40945</v>
      </c>
      <c r="R116" s="3">
        <v>41610</v>
      </c>
      <c r="S116" s="3">
        <v>41334</v>
      </c>
      <c r="T116" s="3">
        <v>40901</v>
      </c>
      <c r="U116" s="3">
        <v>40224</v>
      </c>
      <c r="V116" s="3">
        <v>39555</v>
      </c>
      <c r="W116" s="3">
        <v>38993</v>
      </c>
      <c r="X116" s="3">
        <v>38036</v>
      </c>
      <c r="Y116" s="3">
        <v>37989</v>
      </c>
      <c r="Z116" s="3">
        <v>37680</v>
      </c>
      <c r="AA116" s="3">
        <v>38027</v>
      </c>
      <c r="AB116" s="3">
        <v>36387</v>
      </c>
      <c r="AC116" s="3">
        <v>35965</v>
      </c>
      <c r="AD116" s="3">
        <v>35828</v>
      </c>
      <c r="AE116" s="3">
        <v>35114</v>
      </c>
      <c r="AF116" s="3">
        <v>34408</v>
      </c>
      <c r="AG116" s="3">
        <v>34644</v>
      </c>
      <c r="AH116" s="3">
        <v>34680</v>
      </c>
      <c r="AI116" s="3">
        <v>35487</v>
      </c>
      <c r="AJ116" s="3">
        <v>36035</v>
      </c>
      <c r="AK116" s="3">
        <v>36301</v>
      </c>
      <c r="AL116" s="3">
        <v>35939</v>
      </c>
      <c r="AM116" s="3">
        <v>36189</v>
      </c>
      <c r="AN116" s="3">
        <v>36296</v>
      </c>
      <c r="AO116" s="3">
        <v>37097</v>
      </c>
      <c r="AP116" s="3">
        <v>39642</v>
      </c>
      <c r="AQ116" s="3">
        <v>41373</v>
      </c>
      <c r="AR116" s="3">
        <v>43330</v>
      </c>
      <c r="AS116" s="3">
        <v>45959</v>
      </c>
      <c r="AT116" s="3">
        <v>47442</v>
      </c>
      <c r="AU116" s="3">
        <v>50183</v>
      </c>
      <c r="AV116" s="3">
        <v>53046</v>
      </c>
      <c r="AW116" s="3">
        <v>57462</v>
      </c>
      <c r="AX116" s="3">
        <v>60325</v>
      </c>
      <c r="AY116" s="3">
        <v>64082</v>
      </c>
      <c r="AZ116" s="3">
        <v>67903</v>
      </c>
      <c r="BA116" s="3">
        <v>71512</v>
      </c>
      <c r="BB116" s="3">
        <v>71860</v>
      </c>
      <c r="BC116" s="3">
        <v>72438</v>
      </c>
      <c r="BD116" s="3">
        <v>73056</v>
      </c>
      <c r="BE116" s="3">
        <v>72107</v>
      </c>
      <c r="BF116" s="3">
        <v>73307</v>
      </c>
      <c r="BG116" s="3">
        <v>72668</v>
      </c>
      <c r="BH116" s="3">
        <v>71671</v>
      </c>
      <c r="BI116" s="3">
        <v>72830</v>
      </c>
      <c r="BJ116" s="3">
        <v>72120</v>
      </c>
      <c r="BK116" s="3">
        <v>73425</v>
      </c>
      <c r="BL116" s="3">
        <v>68531</v>
      </c>
      <c r="BM116" s="3">
        <v>66378</v>
      </c>
      <c r="BN116" s="3">
        <v>64983</v>
      </c>
      <c r="BO116" s="3">
        <v>63126</v>
      </c>
      <c r="BP116" s="3">
        <v>61738</v>
      </c>
      <c r="BQ116" s="3">
        <v>58802</v>
      </c>
      <c r="BR116" s="3">
        <v>58676</v>
      </c>
      <c r="BS116" s="3">
        <v>57931</v>
      </c>
      <c r="BT116" s="3">
        <v>55533</v>
      </c>
      <c r="BU116" s="3">
        <v>54312</v>
      </c>
      <c r="BV116" s="3">
        <v>51982</v>
      </c>
      <c r="BW116" s="3">
        <v>51510</v>
      </c>
      <c r="BX116" s="3">
        <v>51059</v>
      </c>
      <c r="BY116" s="3">
        <v>53675</v>
      </c>
      <c r="BZ116" s="3">
        <v>54474</v>
      </c>
      <c r="CA116" s="3">
        <v>57642</v>
      </c>
      <c r="CB116" s="3">
        <v>57522</v>
      </c>
      <c r="CC116" s="3">
        <v>58695</v>
      </c>
      <c r="CD116" s="3">
        <v>41558</v>
      </c>
      <c r="CE116" s="3">
        <v>46411</v>
      </c>
      <c r="CF116" s="3">
        <v>46373</v>
      </c>
      <c r="CG116" s="3">
        <v>45852</v>
      </c>
      <c r="CH116" s="3">
        <v>47106</v>
      </c>
      <c r="CI116" s="3">
        <v>51194</v>
      </c>
      <c r="CJ116" s="3">
        <v>50457</v>
      </c>
      <c r="CK116" s="3">
        <v>50503</v>
      </c>
      <c r="CL116" s="3">
        <v>45913</v>
      </c>
      <c r="CM116" s="3">
        <v>41935</v>
      </c>
      <c r="CN116" s="3">
        <v>44240</v>
      </c>
      <c r="CO116" s="3">
        <v>42880</v>
      </c>
      <c r="CP116" s="3">
        <v>39972</v>
      </c>
      <c r="CQ116" s="3">
        <v>37368</v>
      </c>
      <c r="CR116" s="3">
        <v>37123</v>
      </c>
      <c r="CS116" s="3">
        <v>37136</v>
      </c>
      <c r="CT116" s="3">
        <v>33358</v>
      </c>
      <c r="CU116" s="3">
        <v>31648</v>
      </c>
      <c r="CV116" s="3">
        <v>30259</v>
      </c>
      <c r="CW116" s="3">
        <v>27289</v>
      </c>
      <c r="CX116" s="3">
        <v>26153</v>
      </c>
      <c r="CY116" s="3">
        <v>23302</v>
      </c>
      <c r="CZ116" s="3">
        <v>21412</v>
      </c>
      <c r="DA116" s="3">
        <v>18603</v>
      </c>
      <c r="DB116" s="3">
        <v>16512</v>
      </c>
      <c r="DC116" s="3">
        <v>13601</v>
      </c>
      <c r="DD116" s="3">
        <v>7682</v>
      </c>
      <c r="DE116" s="3">
        <v>4647</v>
      </c>
      <c r="DF116" s="3">
        <v>3902</v>
      </c>
      <c r="DG116" s="3">
        <v>4056</v>
      </c>
      <c r="DH116" s="3">
        <v>3857</v>
      </c>
      <c r="DI116" s="3">
        <v>3004</v>
      </c>
      <c r="DJ116" s="3">
        <v>2195</v>
      </c>
      <c r="DK116" s="3">
        <v>1518</v>
      </c>
      <c r="DL116" s="3">
        <v>1011</v>
      </c>
      <c r="DM116" s="3">
        <v>1339</v>
      </c>
      <c r="DN116" s="9">
        <f t="shared" si="21"/>
        <v>4331343</v>
      </c>
      <c r="DO116" s="6">
        <f t="shared" si="22"/>
        <v>0.16227645790231807</v>
      </c>
      <c r="DP116" s="6">
        <f t="shared" si="23"/>
        <v>0.19044855140772735</v>
      </c>
      <c r="DQ116" s="10">
        <f t="shared" si="24"/>
        <v>2.8602906765869154E-2</v>
      </c>
      <c r="DR116" s="6">
        <v>0.51727212552780977</v>
      </c>
    </row>
    <row r="117" spans="1:122">
      <c r="A117" s="1" t="s">
        <v>7</v>
      </c>
      <c r="B117" s="8">
        <v>2012</v>
      </c>
      <c r="C117" s="3">
        <v>1</v>
      </c>
      <c r="D117" s="3">
        <v>1</v>
      </c>
      <c r="E117" s="3">
        <v>1</v>
      </c>
      <c r="F117" s="9">
        <f t="shared" si="20"/>
        <v>4341240</v>
      </c>
      <c r="G117" s="4">
        <v>8241</v>
      </c>
      <c r="H117" s="4">
        <v>1890</v>
      </c>
      <c r="I117" s="4">
        <f t="shared" si="33"/>
        <v>1503.7828249818854</v>
      </c>
      <c r="J117" s="4">
        <f t="shared" si="18"/>
        <v>-560.29999999999927</v>
      </c>
      <c r="K117" s="4">
        <v>8801.2999999999993</v>
      </c>
      <c r="L117" s="4">
        <f t="shared" si="19"/>
        <v>2027.370060167141</v>
      </c>
      <c r="M117" s="4">
        <v>3.3</v>
      </c>
      <c r="N117" s="4">
        <v>1.262353527195613</v>
      </c>
      <c r="O117" s="4">
        <f t="shared" si="34"/>
        <v>6972.135626342777</v>
      </c>
      <c r="P117" s="4">
        <f t="shared" si="32"/>
        <v>1606.0239992128463</v>
      </c>
      <c r="Q117" s="3">
        <v>39279</v>
      </c>
      <c r="R117" s="3">
        <v>40829</v>
      </c>
      <c r="S117" s="3">
        <v>41701</v>
      </c>
      <c r="T117" s="3">
        <v>41407</v>
      </c>
      <c r="U117" s="3">
        <v>41068</v>
      </c>
      <c r="V117" s="3">
        <v>40463</v>
      </c>
      <c r="W117" s="3">
        <v>39631</v>
      </c>
      <c r="X117" s="3">
        <v>39102</v>
      </c>
      <c r="Y117" s="3">
        <v>38087</v>
      </c>
      <c r="Z117" s="3">
        <v>38100</v>
      </c>
      <c r="AA117" s="3">
        <v>37795</v>
      </c>
      <c r="AB117" s="3">
        <v>38123</v>
      </c>
      <c r="AC117" s="3">
        <v>36497</v>
      </c>
      <c r="AD117" s="3">
        <v>36097</v>
      </c>
      <c r="AE117" s="3">
        <v>35887</v>
      </c>
      <c r="AF117" s="3">
        <v>35192</v>
      </c>
      <c r="AG117" s="3">
        <v>34538</v>
      </c>
      <c r="AH117" s="3">
        <v>34888</v>
      </c>
      <c r="AI117" s="3">
        <v>35058</v>
      </c>
      <c r="AJ117" s="3">
        <v>36013</v>
      </c>
      <c r="AK117" s="3">
        <v>36647</v>
      </c>
      <c r="AL117" s="3">
        <v>37150</v>
      </c>
      <c r="AM117" s="3">
        <v>37035</v>
      </c>
      <c r="AN117" s="3">
        <v>37412</v>
      </c>
      <c r="AO117" s="3">
        <v>37737</v>
      </c>
      <c r="AP117" s="3">
        <v>38762</v>
      </c>
      <c r="AQ117" s="3">
        <v>41351</v>
      </c>
      <c r="AR117" s="3">
        <v>42944</v>
      </c>
      <c r="AS117" s="3">
        <v>45371</v>
      </c>
      <c r="AT117" s="3">
        <v>47811</v>
      </c>
      <c r="AU117" s="3">
        <v>49141</v>
      </c>
      <c r="AV117" s="3">
        <v>51520</v>
      </c>
      <c r="AW117" s="3">
        <v>54481</v>
      </c>
      <c r="AX117" s="3">
        <v>58658</v>
      </c>
      <c r="AY117" s="3">
        <v>61464</v>
      </c>
      <c r="AZ117" s="3">
        <v>64854</v>
      </c>
      <c r="BA117" s="3">
        <v>68543</v>
      </c>
      <c r="BB117" s="3">
        <v>71877</v>
      </c>
      <c r="BC117" s="3">
        <v>72079</v>
      </c>
      <c r="BD117" s="3">
        <v>72500</v>
      </c>
      <c r="BE117" s="3">
        <v>73097</v>
      </c>
      <c r="BF117" s="3">
        <v>72148</v>
      </c>
      <c r="BG117" s="3">
        <v>73443</v>
      </c>
      <c r="BH117" s="3">
        <v>72617</v>
      </c>
      <c r="BI117" s="3">
        <v>71995</v>
      </c>
      <c r="BJ117" s="3">
        <v>72642</v>
      </c>
      <c r="BK117" s="3">
        <v>71854</v>
      </c>
      <c r="BL117" s="3">
        <v>73166</v>
      </c>
      <c r="BM117" s="3">
        <v>68357</v>
      </c>
      <c r="BN117" s="3">
        <v>66230</v>
      </c>
      <c r="BO117" s="3">
        <v>64765</v>
      </c>
      <c r="BP117" s="3">
        <v>62908</v>
      </c>
      <c r="BQ117" s="3">
        <v>61651</v>
      </c>
      <c r="BR117" s="3">
        <v>58737</v>
      </c>
      <c r="BS117" s="3">
        <v>58585</v>
      </c>
      <c r="BT117" s="3">
        <v>57844</v>
      </c>
      <c r="BU117" s="3">
        <v>55348</v>
      </c>
      <c r="BV117" s="3">
        <v>54130</v>
      </c>
      <c r="BW117" s="3">
        <v>51754</v>
      </c>
      <c r="BX117" s="3">
        <v>51245</v>
      </c>
      <c r="BY117" s="3">
        <v>50665</v>
      </c>
      <c r="BZ117" s="3">
        <v>53226</v>
      </c>
      <c r="CA117" s="3">
        <v>53880</v>
      </c>
      <c r="CB117" s="3">
        <v>56872</v>
      </c>
      <c r="CC117" s="3">
        <v>56709</v>
      </c>
      <c r="CD117" s="3">
        <v>57705</v>
      </c>
      <c r="CE117" s="3">
        <v>41034</v>
      </c>
      <c r="CF117" s="3">
        <v>45682</v>
      </c>
      <c r="CG117" s="3">
        <v>45557</v>
      </c>
      <c r="CH117" s="3">
        <v>44998</v>
      </c>
      <c r="CI117" s="3">
        <v>46175</v>
      </c>
      <c r="CJ117" s="3">
        <v>50021</v>
      </c>
      <c r="CK117" s="3">
        <v>49225</v>
      </c>
      <c r="CL117" s="3">
        <v>49161</v>
      </c>
      <c r="CM117" s="3">
        <v>44635</v>
      </c>
      <c r="CN117" s="3">
        <v>40756</v>
      </c>
      <c r="CO117" s="3">
        <v>42763</v>
      </c>
      <c r="CP117" s="3">
        <v>41334</v>
      </c>
      <c r="CQ117" s="3">
        <v>38404</v>
      </c>
      <c r="CR117" s="3">
        <v>35703</v>
      </c>
      <c r="CS117" s="3">
        <v>35309</v>
      </c>
      <c r="CT117" s="3">
        <v>35252</v>
      </c>
      <c r="CU117" s="3">
        <v>31442</v>
      </c>
      <c r="CV117" s="3">
        <v>29690</v>
      </c>
      <c r="CW117" s="3">
        <v>28051</v>
      </c>
      <c r="CX117" s="3">
        <v>25163</v>
      </c>
      <c r="CY117" s="3">
        <v>23956</v>
      </c>
      <c r="CZ117" s="3">
        <v>20981</v>
      </c>
      <c r="DA117" s="3">
        <v>19093</v>
      </c>
      <c r="DB117" s="3">
        <v>16278</v>
      </c>
      <c r="DC117" s="3">
        <v>14144</v>
      </c>
      <c r="DD117" s="3">
        <v>11538</v>
      </c>
      <c r="DE117" s="3">
        <v>6414</v>
      </c>
      <c r="DF117" s="3">
        <v>3809</v>
      </c>
      <c r="DG117" s="3">
        <v>3163</v>
      </c>
      <c r="DH117" s="3">
        <v>3231</v>
      </c>
      <c r="DI117" s="3">
        <v>2999</v>
      </c>
      <c r="DJ117" s="3">
        <v>2354</v>
      </c>
      <c r="DK117" s="3">
        <v>1612</v>
      </c>
      <c r="DL117" s="3">
        <v>1077</v>
      </c>
      <c r="DM117" s="3">
        <v>1571</v>
      </c>
      <c r="DN117" s="9">
        <f t="shared" si="21"/>
        <v>4341240</v>
      </c>
      <c r="DO117" s="6">
        <f t="shared" si="22"/>
        <v>0.1633471081995006</v>
      </c>
      <c r="DP117" s="6">
        <f t="shared" si="23"/>
        <v>0.18953663008725619</v>
      </c>
      <c r="DQ117" s="10">
        <f t="shared" si="24"/>
        <v>2.8058573126572131E-2</v>
      </c>
      <c r="DR117" s="6">
        <v>0.51747288793063728</v>
      </c>
    </row>
    <row r="118" spans="1:122">
      <c r="A118" s="1" t="s">
        <v>7</v>
      </c>
      <c r="B118" s="8">
        <v>2013</v>
      </c>
      <c r="C118" s="3">
        <v>1</v>
      </c>
      <c r="D118" s="3">
        <v>1</v>
      </c>
      <c r="E118" s="3">
        <v>1</v>
      </c>
      <c r="F118" s="9">
        <f t="shared" si="20"/>
        <v>4377487</v>
      </c>
      <c r="G118" s="4">
        <v>8172</v>
      </c>
      <c r="H118" s="4">
        <v>1852</v>
      </c>
      <c r="I118" s="4">
        <f t="shared" si="33"/>
        <v>1461.3087426565357</v>
      </c>
      <c r="J118" s="4">
        <f t="shared" si="18"/>
        <v>-445.60000000000036</v>
      </c>
      <c r="K118" s="4">
        <v>8617.6</v>
      </c>
      <c r="L118" s="4">
        <f t="shared" si="19"/>
        <v>1968.6180678549133</v>
      </c>
      <c r="M118" s="4">
        <v>1.2</v>
      </c>
      <c r="N118" s="4">
        <v>1.2775017695219604</v>
      </c>
      <c r="O118" s="4">
        <f t="shared" si="34"/>
        <v>6745.665803049882</v>
      </c>
      <c r="P118" s="4">
        <f t="shared" si="32"/>
        <v>1540.9904822218507</v>
      </c>
      <c r="Q118" s="3">
        <v>38542</v>
      </c>
      <c r="R118" s="3">
        <v>40003</v>
      </c>
      <c r="S118" s="3">
        <v>41372</v>
      </c>
      <c r="T118" s="3">
        <v>42191</v>
      </c>
      <c r="U118" s="3">
        <v>41807</v>
      </c>
      <c r="V118" s="3">
        <v>41434</v>
      </c>
      <c r="W118" s="3">
        <v>40834</v>
      </c>
      <c r="X118" s="3">
        <v>40048</v>
      </c>
      <c r="Y118" s="3">
        <v>39460</v>
      </c>
      <c r="Z118" s="3">
        <v>38325</v>
      </c>
      <c r="AA118" s="3">
        <v>38436</v>
      </c>
      <c r="AB118" s="3">
        <v>38115</v>
      </c>
      <c r="AC118" s="3">
        <v>38450</v>
      </c>
      <c r="AD118" s="3">
        <v>36827</v>
      </c>
      <c r="AE118" s="3">
        <v>36483</v>
      </c>
      <c r="AF118" s="3">
        <v>36296</v>
      </c>
      <c r="AG118" s="3">
        <v>35612</v>
      </c>
      <c r="AH118" s="3">
        <v>34972</v>
      </c>
      <c r="AI118" s="3">
        <v>35404</v>
      </c>
      <c r="AJ118" s="3">
        <v>35653</v>
      </c>
      <c r="AK118" s="3">
        <v>36634</v>
      </c>
      <c r="AL118" s="3">
        <v>37464</v>
      </c>
      <c r="AM118" s="3">
        <v>37965</v>
      </c>
      <c r="AN118" s="3">
        <v>37852</v>
      </c>
      <c r="AO118" s="3">
        <v>38459</v>
      </c>
      <c r="AP118" s="3">
        <v>38699</v>
      </c>
      <c r="AQ118" s="3">
        <v>40171</v>
      </c>
      <c r="AR118" s="3">
        <v>42337</v>
      </c>
      <c r="AS118" s="3">
        <v>44044</v>
      </c>
      <c r="AT118" s="3">
        <v>46547</v>
      </c>
      <c r="AU118" s="3">
        <v>48975</v>
      </c>
      <c r="AV118" s="3">
        <v>50124</v>
      </c>
      <c r="AW118" s="3">
        <v>52656</v>
      </c>
      <c r="AX118" s="3">
        <v>55575</v>
      </c>
      <c r="AY118" s="3">
        <v>59834</v>
      </c>
      <c r="AZ118" s="3">
        <v>62452</v>
      </c>
      <c r="BA118" s="3">
        <v>66204</v>
      </c>
      <c r="BB118" s="3">
        <v>69569</v>
      </c>
      <c r="BC118" s="3">
        <v>72795</v>
      </c>
      <c r="BD118" s="3">
        <v>73030</v>
      </c>
      <c r="BE118" s="3">
        <v>73384</v>
      </c>
      <c r="BF118" s="3">
        <v>74105</v>
      </c>
      <c r="BG118" s="3">
        <v>72996</v>
      </c>
      <c r="BH118" s="3">
        <v>73891</v>
      </c>
      <c r="BI118" s="3">
        <v>73469</v>
      </c>
      <c r="BJ118" s="3">
        <v>72433</v>
      </c>
      <c r="BK118" s="3">
        <v>73123</v>
      </c>
      <c r="BL118" s="3">
        <v>72379</v>
      </c>
      <c r="BM118" s="3">
        <v>73641</v>
      </c>
      <c r="BN118" s="3">
        <v>68849</v>
      </c>
      <c r="BO118" s="3">
        <v>66694</v>
      </c>
      <c r="BP118" s="3">
        <v>65205</v>
      </c>
      <c r="BQ118" s="3">
        <v>63170</v>
      </c>
      <c r="BR118" s="3">
        <v>61995</v>
      </c>
      <c r="BS118" s="3">
        <v>59002</v>
      </c>
      <c r="BT118" s="3">
        <v>58714</v>
      </c>
      <c r="BU118" s="3">
        <v>57959</v>
      </c>
      <c r="BV118" s="3">
        <v>55577</v>
      </c>
      <c r="BW118" s="3">
        <v>54219</v>
      </c>
      <c r="BX118" s="3">
        <v>51947</v>
      </c>
      <c r="BY118" s="3">
        <v>51235</v>
      </c>
      <c r="BZ118" s="3">
        <v>50750</v>
      </c>
      <c r="CA118" s="3">
        <v>53148</v>
      </c>
      <c r="CB118" s="3">
        <v>53790</v>
      </c>
      <c r="CC118" s="3">
        <v>56710</v>
      </c>
      <c r="CD118" s="3">
        <v>56574</v>
      </c>
      <c r="CE118" s="3">
        <v>57492</v>
      </c>
      <c r="CF118" s="3">
        <v>40807</v>
      </c>
      <c r="CG118" s="3">
        <v>45431</v>
      </c>
      <c r="CH118" s="3">
        <v>45254</v>
      </c>
      <c r="CI118" s="3">
        <v>44596</v>
      </c>
      <c r="CJ118" s="3">
        <v>45725</v>
      </c>
      <c r="CK118" s="3">
        <v>49528</v>
      </c>
      <c r="CL118" s="3">
        <v>48642</v>
      </c>
      <c r="CM118" s="3">
        <v>48457</v>
      </c>
      <c r="CN118" s="3">
        <v>43928</v>
      </c>
      <c r="CO118" s="3">
        <v>39969</v>
      </c>
      <c r="CP118" s="3">
        <v>41848</v>
      </c>
      <c r="CQ118" s="3">
        <v>40314</v>
      </c>
      <c r="CR118" s="3">
        <v>37268</v>
      </c>
      <c r="CS118" s="3">
        <v>34503</v>
      </c>
      <c r="CT118" s="3">
        <v>33934</v>
      </c>
      <c r="CU118" s="3">
        <v>33616</v>
      </c>
      <c r="CV118" s="3">
        <v>29773</v>
      </c>
      <c r="CW118" s="3">
        <v>27925</v>
      </c>
      <c r="CX118" s="3">
        <v>25998</v>
      </c>
      <c r="CY118" s="3">
        <v>23037</v>
      </c>
      <c r="CZ118" s="3">
        <v>21709</v>
      </c>
      <c r="DA118" s="3">
        <v>18809</v>
      </c>
      <c r="DB118" s="3">
        <v>16878</v>
      </c>
      <c r="DC118" s="3">
        <v>14120</v>
      </c>
      <c r="DD118" s="3">
        <v>12049</v>
      </c>
      <c r="DE118" s="3">
        <v>9561</v>
      </c>
      <c r="DF118" s="3">
        <v>5247</v>
      </c>
      <c r="DG118" s="3">
        <v>3001</v>
      </c>
      <c r="DH118" s="3">
        <v>2429</v>
      </c>
      <c r="DI118" s="3">
        <v>2372</v>
      </c>
      <c r="DJ118" s="3">
        <v>2180</v>
      </c>
      <c r="DK118" s="3">
        <v>1685</v>
      </c>
      <c r="DL118" s="3">
        <v>1117</v>
      </c>
      <c r="DM118" s="3">
        <v>1676</v>
      </c>
      <c r="DN118" s="9">
        <f t="shared" si="21"/>
        <v>4377487</v>
      </c>
      <c r="DO118" s="6">
        <f t="shared" si="22"/>
        <v>0.16386068079699609</v>
      </c>
      <c r="DP118" s="6">
        <f t="shared" si="23"/>
        <v>0.19056664245947505</v>
      </c>
      <c r="DQ118" s="10">
        <f t="shared" si="24"/>
        <v>2.7394027669299759E-2</v>
      </c>
      <c r="DR118" s="6">
        <v>0.51685476164749322</v>
      </c>
    </row>
    <row r="119" spans="1:122">
      <c r="A119" s="1" t="s">
        <v>7</v>
      </c>
      <c r="B119" s="8">
        <v>2014</v>
      </c>
      <c r="C119" s="3">
        <v>1</v>
      </c>
      <c r="D119" s="3">
        <v>1</v>
      </c>
      <c r="E119" s="3">
        <v>1</v>
      </c>
      <c r="F119" s="9">
        <f t="shared" si="20"/>
        <v>4446354</v>
      </c>
      <c r="G119" s="4">
        <v>8236</v>
      </c>
      <c r="H119" s="4">
        <v>1851</v>
      </c>
      <c r="I119" s="4">
        <f t="shared" si="33"/>
        <v>1447.0484407416559</v>
      </c>
      <c r="J119" s="4">
        <f t="shared" si="18"/>
        <v>-418.5</v>
      </c>
      <c r="K119" s="4">
        <v>8654.5</v>
      </c>
      <c r="L119" s="4">
        <f t="shared" si="19"/>
        <v>1946.4262179754469</v>
      </c>
      <c r="M119" s="4">
        <v>0.2</v>
      </c>
      <c r="N119" s="4">
        <v>1.2800567730610044</v>
      </c>
      <c r="O119" s="4">
        <f t="shared" si="34"/>
        <v>6761.028246664765</v>
      </c>
      <c r="P119" s="4">
        <f t="shared" si="32"/>
        <v>1520.5780391450535</v>
      </c>
      <c r="Q119" s="3">
        <v>37497</v>
      </c>
      <c r="R119" s="3">
        <v>39549</v>
      </c>
      <c r="S119" s="3">
        <v>40466</v>
      </c>
      <c r="T119" s="3">
        <v>41906</v>
      </c>
      <c r="U119" s="3">
        <v>42620</v>
      </c>
      <c r="V119" s="3">
        <v>42325</v>
      </c>
      <c r="W119" s="3">
        <v>41978</v>
      </c>
      <c r="X119" s="3">
        <v>41305</v>
      </c>
      <c r="Y119" s="3">
        <v>40538</v>
      </c>
      <c r="Z119" s="3">
        <v>39898</v>
      </c>
      <c r="AA119" s="3">
        <v>38893</v>
      </c>
      <c r="AB119" s="3">
        <v>38974</v>
      </c>
      <c r="AC119" s="3">
        <v>38695</v>
      </c>
      <c r="AD119" s="3">
        <v>39073</v>
      </c>
      <c r="AE119" s="3">
        <v>37506</v>
      </c>
      <c r="AF119" s="3">
        <v>37131</v>
      </c>
      <c r="AG119" s="3">
        <v>36896</v>
      </c>
      <c r="AH119" s="3">
        <v>36397</v>
      </c>
      <c r="AI119" s="3">
        <v>35804</v>
      </c>
      <c r="AJ119" s="3">
        <v>36420</v>
      </c>
      <c r="AK119" s="3">
        <v>36763</v>
      </c>
      <c r="AL119" s="3">
        <v>37854</v>
      </c>
      <c r="AM119" s="3">
        <v>38709</v>
      </c>
      <c r="AN119" s="3">
        <v>39465</v>
      </c>
      <c r="AO119" s="3">
        <v>39787</v>
      </c>
      <c r="AP119" s="3">
        <v>40547</v>
      </c>
      <c r="AQ119" s="3">
        <v>41197</v>
      </c>
      <c r="AR119" s="3">
        <v>42263</v>
      </c>
      <c r="AS119" s="3">
        <v>45100</v>
      </c>
      <c r="AT119" s="3">
        <v>46794</v>
      </c>
      <c r="AU119" s="3">
        <v>48667</v>
      </c>
      <c r="AV119" s="3">
        <v>50810</v>
      </c>
      <c r="AW119" s="3">
        <v>51953</v>
      </c>
      <c r="AX119" s="3">
        <v>54303</v>
      </c>
      <c r="AY119" s="3">
        <v>56927</v>
      </c>
      <c r="AZ119" s="3">
        <v>61082</v>
      </c>
      <c r="BA119" s="3">
        <v>63848</v>
      </c>
      <c r="BB119" s="3">
        <v>67206</v>
      </c>
      <c r="BC119" s="3">
        <v>70739</v>
      </c>
      <c r="BD119" s="3">
        <v>74211</v>
      </c>
      <c r="BE119" s="3">
        <v>74162</v>
      </c>
      <c r="BF119" s="3">
        <v>74711</v>
      </c>
      <c r="BG119" s="3">
        <v>75181</v>
      </c>
      <c r="BH119" s="3">
        <v>74171</v>
      </c>
      <c r="BI119" s="3">
        <v>75097</v>
      </c>
      <c r="BJ119" s="3">
        <v>74542</v>
      </c>
      <c r="BK119" s="3">
        <v>73331</v>
      </c>
      <c r="BL119" s="3">
        <v>74196</v>
      </c>
      <c r="BM119" s="3">
        <v>73289</v>
      </c>
      <c r="BN119" s="3">
        <v>74654</v>
      </c>
      <c r="BO119" s="3">
        <v>69642</v>
      </c>
      <c r="BP119" s="3">
        <v>67497</v>
      </c>
      <c r="BQ119" s="3">
        <v>66011</v>
      </c>
      <c r="BR119" s="3">
        <v>63952</v>
      </c>
      <c r="BS119" s="3">
        <v>62537</v>
      </c>
      <c r="BT119" s="3">
        <v>59592</v>
      </c>
      <c r="BU119" s="3">
        <v>59320</v>
      </c>
      <c r="BV119" s="3">
        <v>58390</v>
      </c>
      <c r="BW119" s="3">
        <v>56007</v>
      </c>
      <c r="BX119" s="3">
        <v>54597</v>
      </c>
      <c r="BY119" s="3">
        <v>52147</v>
      </c>
      <c r="BZ119" s="3">
        <v>51517</v>
      </c>
      <c r="CA119" s="3">
        <v>50941</v>
      </c>
      <c r="CB119" s="3">
        <v>53398</v>
      </c>
      <c r="CC119" s="3">
        <v>54011</v>
      </c>
      <c r="CD119" s="3">
        <v>56999</v>
      </c>
      <c r="CE119" s="3">
        <v>56726</v>
      </c>
      <c r="CF119" s="3">
        <v>57580</v>
      </c>
      <c r="CG119" s="3">
        <v>40752</v>
      </c>
      <c r="CH119" s="3">
        <v>45373</v>
      </c>
      <c r="CI119" s="3">
        <v>45085</v>
      </c>
      <c r="CJ119" s="3">
        <v>44425</v>
      </c>
      <c r="CK119" s="3">
        <v>45463</v>
      </c>
      <c r="CL119" s="3">
        <v>49291</v>
      </c>
      <c r="CM119" s="3">
        <v>48343</v>
      </c>
      <c r="CN119" s="3">
        <v>48056</v>
      </c>
      <c r="CO119" s="3">
        <v>43359</v>
      </c>
      <c r="CP119" s="3">
        <v>39385</v>
      </c>
      <c r="CQ119" s="3">
        <v>40980</v>
      </c>
      <c r="CR119" s="3">
        <v>39425</v>
      </c>
      <c r="CS119" s="3">
        <v>36250</v>
      </c>
      <c r="CT119" s="3">
        <v>33381</v>
      </c>
      <c r="CU119" s="3">
        <v>32665</v>
      </c>
      <c r="CV119" s="3">
        <v>32132</v>
      </c>
      <c r="CW119" s="3">
        <v>28219</v>
      </c>
      <c r="CX119" s="3">
        <v>26203</v>
      </c>
      <c r="CY119" s="3">
        <v>24079</v>
      </c>
      <c r="CZ119" s="3">
        <v>21113</v>
      </c>
      <c r="DA119" s="3">
        <v>19631</v>
      </c>
      <c r="DB119" s="3">
        <v>16814</v>
      </c>
      <c r="DC119" s="3">
        <v>14824</v>
      </c>
      <c r="DD119" s="3">
        <v>12136</v>
      </c>
      <c r="DE119" s="3">
        <v>10186</v>
      </c>
      <c r="DF119" s="3">
        <v>7824</v>
      </c>
      <c r="DG119" s="3">
        <v>4236</v>
      </c>
      <c r="DH119" s="3">
        <v>2346</v>
      </c>
      <c r="DI119" s="3">
        <v>1857</v>
      </c>
      <c r="DJ119" s="3">
        <v>1728</v>
      </c>
      <c r="DK119" s="3">
        <v>1562</v>
      </c>
      <c r="DL119" s="3">
        <v>1142</v>
      </c>
      <c r="DM119" s="3">
        <v>1795</v>
      </c>
      <c r="DN119" s="9">
        <f t="shared" si="21"/>
        <v>4446354</v>
      </c>
      <c r="DO119" s="6">
        <f t="shared" si="22"/>
        <v>0.16392082141907729</v>
      </c>
      <c r="DP119" s="6">
        <f t="shared" si="23"/>
        <v>0.19171550443352015</v>
      </c>
      <c r="DQ119" s="10">
        <f t="shared" si="24"/>
        <v>2.6428844846811569E-2</v>
      </c>
      <c r="DR119" s="6">
        <v>0.51564562785599166</v>
      </c>
    </row>
    <row r="120" spans="1:122">
      <c r="A120" s="1" t="s">
        <v>7</v>
      </c>
      <c r="B120" s="8">
        <v>2015</v>
      </c>
      <c r="C120" s="3">
        <v>0</v>
      </c>
      <c r="D120" s="3">
        <v>1</v>
      </c>
      <c r="E120" s="3">
        <v>1</v>
      </c>
      <c r="F120" s="9">
        <f t="shared" si="20"/>
        <v>4450508</v>
      </c>
      <c r="G120" s="4">
        <v>8355</v>
      </c>
      <c r="H120" s="4">
        <v>1878</v>
      </c>
      <c r="I120" s="4">
        <f t="shared" si="33"/>
        <v>1465.1212211327422</v>
      </c>
      <c r="J120" s="4">
        <f t="shared" si="18"/>
        <v>-393.10000000000036</v>
      </c>
      <c r="K120" s="4">
        <v>8748.1</v>
      </c>
      <c r="L120" s="4">
        <f t="shared" si="19"/>
        <v>1965.6407762889094</v>
      </c>
      <c r="M120" s="4">
        <v>0.1</v>
      </c>
      <c r="N120" s="4">
        <v>1.2813368298340653</v>
      </c>
      <c r="O120" s="4">
        <f t="shared" si="34"/>
        <v>6827.3226807449919</v>
      </c>
      <c r="P120" s="4">
        <f t="shared" si="32"/>
        <v>1534.0546923508491</v>
      </c>
      <c r="Q120" s="3">
        <v>36397</v>
      </c>
      <c r="R120" s="3">
        <v>38000</v>
      </c>
      <c r="S120" s="3">
        <v>39545</v>
      </c>
      <c r="T120" s="3">
        <v>40466</v>
      </c>
      <c r="U120" s="3">
        <v>41865</v>
      </c>
      <c r="V120" s="3">
        <v>42625</v>
      </c>
      <c r="W120" s="3">
        <v>42317</v>
      </c>
      <c r="X120" s="3">
        <v>41871</v>
      </c>
      <c r="Y120" s="3">
        <v>41296</v>
      </c>
      <c r="Z120" s="3">
        <v>40608</v>
      </c>
      <c r="AA120" s="3">
        <v>40020</v>
      </c>
      <c r="AB120" s="3">
        <v>38996</v>
      </c>
      <c r="AC120" s="3">
        <v>39055</v>
      </c>
      <c r="AD120" s="3">
        <v>38759</v>
      </c>
      <c r="AE120" s="3">
        <v>39216</v>
      </c>
      <c r="AF120" s="3">
        <v>37671</v>
      </c>
      <c r="AG120" s="3">
        <v>37274</v>
      </c>
      <c r="AH120" s="3">
        <v>37129</v>
      </c>
      <c r="AI120" s="3">
        <v>36638</v>
      </c>
      <c r="AJ120" s="3">
        <v>36252</v>
      </c>
      <c r="AK120" s="3">
        <v>36827</v>
      </c>
      <c r="AL120" s="3">
        <v>37096</v>
      </c>
      <c r="AM120" s="3">
        <v>38360</v>
      </c>
      <c r="AN120" s="3">
        <v>39333</v>
      </c>
      <c r="AO120" s="3">
        <v>40289</v>
      </c>
      <c r="AP120" s="3">
        <v>40537</v>
      </c>
      <c r="AQ120" s="3">
        <v>41595</v>
      </c>
      <c r="AR120" s="3">
        <v>42138</v>
      </c>
      <c r="AS120" s="3">
        <v>43243</v>
      </c>
      <c r="AT120" s="3">
        <v>45899</v>
      </c>
      <c r="AU120" s="3">
        <v>47558</v>
      </c>
      <c r="AV120" s="3">
        <v>49340</v>
      </c>
      <c r="AW120" s="3">
        <v>51237</v>
      </c>
      <c r="AX120" s="3">
        <v>52342</v>
      </c>
      <c r="AY120" s="3">
        <v>54685</v>
      </c>
      <c r="AZ120" s="3">
        <v>57208</v>
      </c>
      <c r="BA120" s="3">
        <v>61279</v>
      </c>
      <c r="BB120" s="3">
        <v>63904</v>
      </c>
      <c r="BC120" s="3">
        <v>67311</v>
      </c>
      <c r="BD120" s="3">
        <v>70860</v>
      </c>
      <c r="BE120" s="3">
        <v>74206</v>
      </c>
      <c r="BF120" s="3">
        <v>74115</v>
      </c>
      <c r="BG120" s="3">
        <v>74694</v>
      </c>
      <c r="BH120" s="3">
        <v>75043</v>
      </c>
      <c r="BI120" s="3">
        <v>74123</v>
      </c>
      <c r="BJ120" s="3">
        <v>74943</v>
      </c>
      <c r="BK120" s="3">
        <v>74571</v>
      </c>
      <c r="BL120" s="3">
        <v>73304</v>
      </c>
      <c r="BM120" s="3">
        <v>74106</v>
      </c>
      <c r="BN120" s="3">
        <v>73098</v>
      </c>
      <c r="BO120" s="3">
        <v>74538</v>
      </c>
      <c r="BP120" s="3">
        <v>69593</v>
      </c>
      <c r="BQ120" s="3">
        <v>67308</v>
      </c>
      <c r="BR120" s="3">
        <v>65951</v>
      </c>
      <c r="BS120" s="3">
        <v>63884</v>
      </c>
      <c r="BT120" s="3">
        <v>62409</v>
      </c>
      <c r="BU120" s="3">
        <v>59545</v>
      </c>
      <c r="BV120" s="3">
        <v>59168</v>
      </c>
      <c r="BW120" s="3">
        <v>58226</v>
      </c>
      <c r="BX120" s="3">
        <v>55841</v>
      </c>
      <c r="BY120" s="3">
        <v>54350</v>
      </c>
      <c r="BZ120" s="3">
        <v>52009</v>
      </c>
      <c r="CA120" s="3">
        <v>51297</v>
      </c>
      <c r="CB120" s="3">
        <v>50685</v>
      </c>
      <c r="CC120" s="3">
        <v>53020</v>
      </c>
      <c r="CD120" s="3">
        <v>53614</v>
      </c>
      <c r="CE120" s="3">
        <v>56595</v>
      </c>
      <c r="CF120" s="3">
        <v>56293</v>
      </c>
      <c r="CG120" s="3">
        <v>57036</v>
      </c>
      <c r="CH120" s="3">
        <v>40336</v>
      </c>
      <c r="CI120" s="3">
        <v>44885</v>
      </c>
      <c r="CJ120" s="3">
        <v>44595</v>
      </c>
      <c r="CK120" s="3">
        <v>43858</v>
      </c>
      <c r="CL120" s="3">
        <v>44736</v>
      </c>
      <c r="CM120" s="3">
        <v>48503</v>
      </c>
      <c r="CN120" s="3">
        <v>47499</v>
      </c>
      <c r="CO120" s="3">
        <v>47018</v>
      </c>
      <c r="CP120" s="3">
        <v>42329</v>
      </c>
      <c r="CQ120" s="3">
        <v>38399</v>
      </c>
      <c r="CR120" s="3">
        <v>39689</v>
      </c>
      <c r="CS120" s="3">
        <v>38090</v>
      </c>
      <c r="CT120" s="3">
        <v>34762</v>
      </c>
      <c r="CU120" s="3">
        <v>31830</v>
      </c>
      <c r="CV120" s="3">
        <v>31012</v>
      </c>
      <c r="CW120" s="3">
        <v>30345</v>
      </c>
      <c r="CX120" s="3">
        <v>26258</v>
      </c>
      <c r="CY120" s="3">
        <v>24240</v>
      </c>
      <c r="CZ120" s="3">
        <v>21970</v>
      </c>
      <c r="DA120" s="3">
        <v>18928</v>
      </c>
      <c r="DB120" s="3">
        <v>17500</v>
      </c>
      <c r="DC120" s="3">
        <v>14723</v>
      </c>
      <c r="DD120" s="3">
        <v>12701</v>
      </c>
      <c r="DE120" s="3">
        <v>10217</v>
      </c>
      <c r="DF120" s="3">
        <v>8432</v>
      </c>
      <c r="DG120" s="3">
        <v>6294</v>
      </c>
      <c r="DH120" s="3">
        <v>3335</v>
      </c>
      <c r="DI120" s="3">
        <v>1795</v>
      </c>
      <c r="DJ120" s="3">
        <v>1415</v>
      </c>
      <c r="DK120" s="3">
        <v>1249</v>
      </c>
      <c r="DL120" s="3">
        <v>1085</v>
      </c>
      <c r="DM120" s="3">
        <v>1874</v>
      </c>
      <c r="DN120" s="9">
        <f t="shared" si="21"/>
        <v>4450508</v>
      </c>
      <c r="DO120" s="6">
        <f t="shared" si="22"/>
        <v>0.16507800907222275</v>
      </c>
      <c r="DP120" s="6">
        <f t="shared" si="23"/>
        <v>0.19442926515355102</v>
      </c>
      <c r="DQ120" s="10">
        <f t="shared" si="24"/>
        <v>2.5602021162527962E-2</v>
      </c>
      <c r="DR120" s="6">
        <v>0.51573573174118548</v>
      </c>
    </row>
    <row r="121" spans="1:122">
      <c r="A121" s="1" t="s">
        <v>7</v>
      </c>
      <c r="B121" s="8">
        <v>2016</v>
      </c>
      <c r="C121" s="3">
        <v>0</v>
      </c>
      <c r="D121" s="3">
        <v>1</v>
      </c>
      <c r="E121" s="3">
        <v>1</v>
      </c>
      <c r="F121" s="9">
        <f t="shared" si="20"/>
        <v>4448146</v>
      </c>
      <c r="G121" s="4">
        <v>8409</v>
      </c>
      <c r="H121" s="4">
        <v>1890</v>
      </c>
      <c r="I121" s="4">
        <f t="shared" si="33"/>
        <v>1476.8504557817273</v>
      </c>
      <c r="J121" s="4">
        <f t="shared" si="18"/>
        <v>-419.79999999999927</v>
      </c>
      <c r="K121" s="4">
        <v>8828.7999999999993</v>
      </c>
      <c r="L121" s="4">
        <f t="shared" si="19"/>
        <v>1984.8269368856145</v>
      </c>
      <c r="M121" s="4">
        <v>-0.1</v>
      </c>
      <c r="N121" s="4">
        <v>1.2800554930042312</v>
      </c>
      <c r="O121" s="4">
        <f t="shared" si="34"/>
        <v>6897.2009793725529</v>
      </c>
      <c r="P121" s="4">
        <f t="shared" si="32"/>
        <v>1550.5788207879311</v>
      </c>
      <c r="Q121" s="3">
        <v>35405</v>
      </c>
      <c r="R121" s="3">
        <v>36869</v>
      </c>
      <c r="S121" s="3">
        <v>38126</v>
      </c>
      <c r="T121" s="3">
        <v>39578</v>
      </c>
      <c r="U121" s="3">
        <v>40379</v>
      </c>
      <c r="V121" s="3">
        <v>41806</v>
      </c>
      <c r="W121" s="3">
        <v>42644</v>
      </c>
      <c r="X121" s="3">
        <v>42229</v>
      </c>
      <c r="Y121" s="3">
        <v>41820</v>
      </c>
      <c r="Z121" s="3">
        <v>41338</v>
      </c>
      <c r="AA121" s="3">
        <v>40604</v>
      </c>
      <c r="AB121" s="3">
        <v>40060</v>
      </c>
      <c r="AC121" s="3">
        <v>39091</v>
      </c>
      <c r="AD121" s="3">
        <v>39146</v>
      </c>
      <c r="AE121" s="3">
        <v>38851</v>
      </c>
      <c r="AF121" s="3">
        <v>39292</v>
      </c>
      <c r="AG121" s="3">
        <v>37792</v>
      </c>
      <c r="AH121" s="3">
        <v>37478</v>
      </c>
      <c r="AI121" s="3">
        <v>37490</v>
      </c>
      <c r="AJ121" s="3">
        <v>37211</v>
      </c>
      <c r="AK121" s="3">
        <v>36879</v>
      </c>
      <c r="AL121" s="3">
        <v>37346</v>
      </c>
      <c r="AM121" s="3">
        <v>37586</v>
      </c>
      <c r="AN121" s="3">
        <v>39200</v>
      </c>
      <c r="AO121" s="3">
        <v>40129</v>
      </c>
      <c r="AP121" s="3">
        <v>41257</v>
      </c>
      <c r="AQ121" s="3">
        <v>41496</v>
      </c>
      <c r="AR121" s="3">
        <v>42525</v>
      </c>
      <c r="AS121" s="3">
        <v>43040</v>
      </c>
      <c r="AT121" s="3">
        <v>44166</v>
      </c>
      <c r="AU121" s="3">
        <v>46682</v>
      </c>
      <c r="AV121" s="3">
        <v>48247</v>
      </c>
      <c r="AW121" s="3">
        <v>49835</v>
      </c>
      <c r="AX121" s="3">
        <v>51753</v>
      </c>
      <c r="AY121" s="3">
        <v>52620</v>
      </c>
      <c r="AZ121" s="3">
        <v>54960</v>
      </c>
      <c r="BA121" s="3">
        <v>57494</v>
      </c>
      <c r="BB121" s="3">
        <v>61265</v>
      </c>
      <c r="BC121" s="3">
        <v>63962</v>
      </c>
      <c r="BD121" s="3">
        <v>67330</v>
      </c>
      <c r="BE121" s="3">
        <v>70858</v>
      </c>
      <c r="BF121" s="3">
        <v>74059</v>
      </c>
      <c r="BG121" s="3">
        <v>74173</v>
      </c>
      <c r="BH121" s="3">
        <v>74545</v>
      </c>
      <c r="BI121" s="3">
        <v>74979</v>
      </c>
      <c r="BJ121" s="3">
        <v>73986</v>
      </c>
      <c r="BK121" s="3">
        <v>74834</v>
      </c>
      <c r="BL121" s="3">
        <v>74330</v>
      </c>
      <c r="BM121" s="3">
        <v>73223</v>
      </c>
      <c r="BN121" s="3">
        <v>73910</v>
      </c>
      <c r="BO121" s="3">
        <v>72909</v>
      </c>
      <c r="BP121" s="3">
        <v>74334</v>
      </c>
      <c r="BQ121" s="3">
        <v>69391</v>
      </c>
      <c r="BR121" s="3">
        <v>67160</v>
      </c>
      <c r="BS121" s="3">
        <v>65743</v>
      </c>
      <c r="BT121" s="3">
        <v>63664</v>
      </c>
      <c r="BU121" s="3">
        <v>62176</v>
      </c>
      <c r="BV121" s="3">
        <v>59251</v>
      </c>
      <c r="BW121" s="3">
        <v>59018</v>
      </c>
      <c r="BX121" s="3">
        <v>57981</v>
      </c>
      <c r="BY121" s="3">
        <v>55632</v>
      </c>
      <c r="BZ121" s="3">
        <v>54055</v>
      </c>
      <c r="CA121" s="3">
        <v>51705</v>
      </c>
      <c r="CB121" s="3">
        <v>51015</v>
      </c>
      <c r="CC121" s="3">
        <v>50390</v>
      </c>
      <c r="CD121" s="3">
        <v>52709</v>
      </c>
      <c r="CE121" s="3">
        <v>53238</v>
      </c>
      <c r="CF121" s="3">
        <v>56100</v>
      </c>
      <c r="CG121" s="3">
        <v>55774</v>
      </c>
      <c r="CH121" s="3">
        <v>56408</v>
      </c>
      <c r="CI121" s="3">
        <v>39902</v>
      </c>
      <c r="CJ121" s="3">
        <v>44348</v>
      </c>
      <c r="CK121" s="3">
        <v>44022</v>
      </c>
      <c r="CL121" s="3">
        <v>43191</v>
      </c>
      <c r="CM121" s="3">
        <v>43935</v>
      </c>
      <c r="CN121" s="3">
        <v>47531</v>
      </c>
      <c r="CO121" s="3">
        <v>46484</v>
      </c>
      <c r="CP121" s="3">
        <v>45858</v>
      </c>
      <c r="CQ121" s="3">
        <v>41119</v>
      </c>
      <c r="CR121" s="3">
        <v>37137</v>
      </c>
      <c r="CS121" s="3">
        <v>38200</v>
      </c>
      <c r="CT121" s="3">
        <v>36464</v>
      </c>
      <c r="CU121" s="3">
        <v>33055</v>
      </c>
      <c r="CV121" s="3">
        <v>30048</v>
      </c>
      <c r="CW121" s="3">
        <v>28969</v>
      </c>
      <c r="CX121" s="3">
        <v>28177</v>
      </c>
      <c r="CY121" s="3">
        <v>24100</v>
      </c>
      <c r="CZ121" s="3">
        <v>21921</v>
      </c>
      <c r="DA121" s="3">
        <v>19584</v>
      </c>
      <c r="DB121" s="3">
        <v>16633</v>
      </c>
      <c r="DC121" s="3">
        <v>15041</v>
      </c>
      <c r="DD121" s="3">
        <v>12364</v>
      </c>
      <c r="DE121" s="3">
        <v>10481</v>
      </c>
      <c r="DF121" s="3">
        <v>8264</v>
      </c>
      <c r="DG121" s="3">
        <v>6632</v>
      </c>
      <c r="DH121" s="3">
        <v>4778</v>
      </c>
      <c r="DI121" s="3">
        <v>2479</v>
      </c>
      <c r="DJ121" s="3">
        <v>1286</v>
      </c>
      <c r="DK121" s="3">
        <v>982</v>
      </c>
      <c r="DL121" s="3">
        <v>835</v>
      </c>
      <c r="DM121" s="3">
        <v>1795</v>
      </c>
      <c r="DN121" s="9">
        <f t="shared" si="21"/>
        <v>4448146</v>
      </c>
      <c r="DO121" s="6">
        <f t="shared" si="22"/>
        <v>0.16539767354758589</v>
      </c>
      <c r="DP121" s="6">
        <f t="shared" si="23"/>
        <v>0.19761446679133285</v>
      </c>
      <c r="DQ121" s="10">
        <f t="shared" si="24"/>
        <v>2.4819329221657742E-2</v>
      </c>
      <c r="DR121" s="6">
        <v>0.51543721811289467</v>
      </c>
    </row>
    <row r="122" spans="1:122">
      <c r="A122" s="1" t="s">
        <v>8</v>
      </c>
      <c r="B122" s="8">
        <v>2002</v>
      </c>
      <c r="C122" s="3">
        <v>0</v>
      </c>
      <c r="D122" s="3">
        <v>0</v>
      </c>
      <c r="E122" s="3">
        <v>0</v>
      </c>
      <c r="F122" s="9">
        <f t="shared" si="20"/>
        <v>3498497</v>
      </c>
      <c r="G122" s="4">
        <v>4923.5</v>
      </c>
      <c r="H122" s="4">
        <v>1404.04</v>
      </c>
      <c r="I122" s="4">
        <f>H122</f>
        <v>1404.04</v>
      </c>
      <c r="J122" s="4">
        <f t="shared" si="18"/>
        <v>-75.300000000000182</v>
      </c>
      <c r="K122" s="4">
        <v>4998.8</v>
      </c>
      <c r="L122" s="4">
        <f t="shared" si="19"/>
        <v>1428.8421570748812</v>
      </c>
      <c r="M122" s="4"/>
      <c r="N122" s="4"/>
      <c r="O122" s="4">
        <f>K122</f>
        <v>4998.8</v>
      </c>
      <c r="P122" s="4">
        <f>L122</f>
        <v>1428.8421570748812</v>
      </c>
      <c r="Q122" s="3">
        <v>27862</v>
      </c>
      <c r="R122" s="3">
        <v>27811</v>
      </c>
      <c r="S122" s="3">
        <v>27258</v>
      </c>
      <c r="T122" s="3">
        <v>26975</v>
      </c>
      <c r="U122" s="3">
        <v>26698</v>
      </c>
      <c r="V122" s="3">
        <v>26469</v>
      </c>
      <c r="W122" s="3">
        <v>26307</v>
      </c>
      <c r="X122" s="3">
        <v>26198</v>
      </c>
      <c r="Y122" s="3">
        <v>26640</v>
      </c>
      <c r="Z122" s="3">
        <v>27828</v>
      </c>
      <c r="AA122" s="3">
        <v>27920</v>
      </c>
      <c r="AB122" s="3">
        <v>28665</v>
      </c>
      <c r="AC122" s="3">
        <v>27684</v>
      </c>
      <c r="AD122" s="3">
        <v>28206</v>
      </c>
      <c r="AE122" s="3">
        <v>26750</v>
      </c>
      <c r="AF122" s="3">
        <v>27342</v>
      </c>
      <c r="AG122" s="3">
        <v>28866</v>
      </c>
      <c r="AH122" s="3">
        <v>28682</v>
      </c>
      <c r="AI122" s="3">
        <v>29992</v>
      </c>
      <c r="AJ122" s="3">
        <v>30877</v>
      </c>
      <c r="AK122" s="3">
        <v>31943</v>
      </c>
      <c r="AL122" s="3">
        <v>33098</v>
      </c>
      <c r="AM122" s="3">
        <v>35465</v>
      </c>
      <c r="AN122" s="3">
        <v>38331</v>
      </c>
      <c r="AO122" s="3">
        <v>40382</v>
      </c>
      <c r="AP122" s="3">
        <v>43672</v>
      </c>
      <c r="AQ122" s="3">
        <v>47306</v>
      </c>
      <c r="AR122" s="3">
        <v>50041</v>
      </c>
      <c r="AS122" s="3">
        <v>51624</v>
      </c>
      <c r="AT122" s="3">
        <v>52801</v>
      </c>
      <c r="AU122" s="3">
        <v>53845</v>
      </c>
      <c r="AV122" s="3">
        <v>53086</v>
      </c>
      <c r="AW122" s="3">
        <v>54870</v>
      </c>
      <c r="AX122" s="3">
        <v>54029</v>
      </c>
      <c r="AY122" s="3">
        <v>54728</v>
      </c>
      <c r="AZ122" s="3">
        <v>56807</v>
      </c>
      <c r="BA122" s="3">
        <v>57161</v>
      </c>
      <c r="BB122" s="3">
        <v>57847</v>
      </c>
      <c r="BC122" s="3">
        <v>54284</v>
      </c>
      <c r="BD122" s="3">
        <v>52585</v>
      </c>
      <c r="BE122" s="3">
        <v>52102</v>
      </c>
      <c r="BF122" s="3">
        <v>50731</v>
      </c>
      <c r="BG122" s="3">
        <v>49719</v>
      </c>
      <c r="BH122" s="3">
        <v>47690</v>
      </c>
      <c r="BI122" s="3">
        <v>47001</v>
      </c>
      <c r="BJ122" s="3">
        <v>47018</v>
      </c>
      <c r="BK122" s="3">
        <v>46212</v>
      </c>
      <c r="BL122" s="3">
        <v>46186</v>
      </c>
      <c r="BM122" s="3">
        <v>44449</v>
      </c>
      <c r="BN122" s="3">
        <v>44733</v>
      </c>
      <c r="BO122" s="3">
        <v>44814</v>
      </c>
      <c r="BP122" s="3">
        <v>46784</v>
      </c>
      <c r="BQ122" s="3">
        <v>49045</v>
      </c>
      <c r="BR122" s="3">
        <v>52796</v>
      </c>
      <c r="BS122" s="3">
        <v>52738</v>
      </c>
      <c r="BT122" s="3">
        <v>53804</v>
      </c>
      <c r="BU122" s="3">
        <v>42466</v>
      </c>
      <c r="BV122" s="3">
        <v>42580</v>
      </c>
      <c r="BW122" s="3">
        <v>43536</v>
      </c>
      <c r="BX122" s="3">
        <v>42298</v>
      </c>
      <c r="BY122" s="3">
        <v>44083</v>
      </c>
      <c r="BZ122" s="3">
        <v>49759</v>
      </c>
      <c r="CA122" s="3">
        <v>48625</v>
      </c>
      <c r="CB122" s="3">
        <v>49076</v>
      </c>
      <c r="CC122" s="3">
        <v>44726</v>
      </c>
      <c r="CD122" s="3">
        <v>42190</v>
      </c>
      <c r="CE122" s="3">
        <v>43501</v>
      </c>
      <c r="CF122" s="3">
        <v>41362</v>
      </c>
      <c r="CG122" s="3">
        <v>40766</v>
      </c>
      <c r="CH122" s="3">
        <v>39615</v>
      </c>
      <c r="CI122" s="3">
        <v>41524</v>
      </c>
      <c r="CJ122" s="3">
        <v>42587</v>
      </c>
      <c r="CK122" s="3">
        <v>39082</v>
      </c>
      <c r="CL122" s="3">
        <v>38911</v>
      </c>
      <c r="CM122" s="3">
        <v>38220</v>
      </c>
      <c r="CN122" s="3">
        <v>36477</v>
      </c>
      <c r="CO122" s="3">
        <v>36371</v>
      </c>
      <c r="CP122" s="3">
        <v>34893</v>
      </c>
      <c r="CQ122" s="3">
        <v>34069</v>
      </c>
      <c r="CR122" s="3">
        <v>32435</v>
      </c>
      <c r="CS122" s="3">
        <v>32257</v>
      </c>
      <c r="CT122" s="3">
        <v>29941</v>
      </c>
      <c r="CU122" s="3">
        <v>17780</v>
      </c>
      <c r="CV122" s="3">
        <v>12132</v>
      </c>
      <c r="CW122" s="3">
        <v>11216</v>
      </c>
      <c r="CX122" s="3">
        <v>13185</v>
      </c>
      <c r="CY122" s="3">
        <v>15611</v>
      </c>
      <c r="CZ122" s="3">
        <v>14748</v>
      </c>
      <c r="DA122" s="3">
        <v>12549</v>
      </c>
      <c r="DB122" s="3">
        <v>11235</v>
      </c>
      <c r="DC122" s="3">
        <v>8662</v>
      </c>
      <c r="DD122" s="3">
        <v>7358</v>
      </c>
      <c r="DE122" s="3">
        <v>5212</v>
      </c>
      <c r="DF122" s="3">
        <v>4028</v>
      </c>
      <c r="DG122" s="3">
        <v>2717</v>
      </c>
      <c r="DH122" s="3">
        <v>2051</v>
      </c>
      <c r="DI122" s="3">
        <v>1396</v>
      </c>
      <c r="DJ122" s="3">
        <v>962</v>
      </c>
      <c r="DK122" s="3">
        <v>599</v>
      </c>
      <c r="DL122" s="3">
        <v>445</v>
      </c>
      <c r="DM122" s="3">
        <v>504</v>
      </c>
      <c r="DN122" s="9">
        <f t="shared" si="21"/>
        <v>3498497</v>
      </c>
      <c r="DO122" s="6">
        <f t="shared" si="22"/>
        <v>0.15367542118801303</v>
      </c>
      <c r="DP122" s="6">
        <f t="shared" si="23"/>
        <v>0.20291885343906255</v>
      </c>
      <c r="DQ122" s="10">
        <f t="shared" si="24"/>
        <v>2.3704750925897605E-2</v>
      </c>
      <c r="DR122" s="6">
        <v>0.51941791003393745</v>
      </c>
    </row>
    <row r="123" spans="1:122">
      <c r="A123" s="1" t="s">
        <v>8</v>
      </c>
      <c r="B123" s="8">
        <v>2003</v>
      </c>
      <c r="C123" s="3">
        <v>0</v>
      </c>
      <c r="D123" s="3">
        <v>0</v>
      </c>
      <c r="E123" s="3">
        <v>0</v>
      </c>
      <c r="F123" s="9">
        <f t="shared" si="20"/>
        <v>3507126</v>
      </c>
      <c r="G123" s="4">
        <v>5006</v>
      </c>
      <c r="H123" s="4">
        <v>1413.65</v>
      </c>
      <c r="I123" s="4">
        <f>G123/F123*1000000/N123</f>
        <v>1388.5015267337046</v>
      </c>
      <c r="J123" s="4">
        <f t="shared" si="18"/>
        <v>-124.19999999999982</v>
      </c>
      <c r="K123" s="4">
        <v>5130.2</v>
      </c>
      <c r="L123" s="4">
        <f t="shared" si="19"/>
        <v>1462.793181653582</v>
      </c>
      <c r="M123" s="4">
        <v>2.8</v>
      </c>
      <c r="N123" s="4">
        <v>1.028</v>
      </c>
      <c r="O123" s="4">
        <f>K123/N123</f>
        <v>4990.4669260700384</v>
      </c>
      <c r="P123" s="4">
        <f t="shared" ref="P123:P136" si="35">L123/N123</f>
        <v>1422.9505658108774</v>
      </c>
      <c r="Q123" s="3">
        <v>29305</v>
      </c>
      <c r="R123" s="3">
        <v>28231</v>
      </c>
      <c r="S123" s="3">
        <v>28170</v>
      </c>
      <c r="T123" s="3">
        <v>27509</v>
      </c>
      <c r="U123" s="3">
        <v>27320</v>
      </c>
      <c r="V123" s="3">
        <v>27033</v>
      </c>
      <c r="W123" s="3">
        <v>26829</v>
      </c>
      <c r="X123" s="3">
        <v>26580</v>
      </c>
      <c r="Y123" s="3">
        <v>26490</v>
      </c>
      <c r="Z123" s="3">
        <v>26949</v>
      </c>
      <c r="AA123" s="3">
        <v>28119</v>
      </c>
      <c r="AB123" s="3">
        <v>28161</v>
      </c>
      <c r="AC123" s="3">
        <v>28880</v>
      </c>
      <c r="AD123" s="3">
        <v>27902</v>
      </c>
      <c r="AE123" s="3">
        <v>28421</v>
      </c>
      <c r="AF123" s="3">
        <v>26936</v>
      </c>
      <c r="AG123" s="3">
        <v>27419</v>
      </c>
      <c r="AH123" s="3">
        <v>29020</v>
      </c>
      <c r="AI123" s="3">
        <v>28926</v>
      </c>
      <c r="AJ123" s="3">
        <v>30218</v>
      </c>
      <c r="AK123" s="3">
        <v>31095</v>
      </c>
      <c r="AL123" s="3">
        <v>32109</v>
      </c>
      <c r="AM123" s="3">
        <v>33409</v>
      </c>
      <c r="AN123" s="3">
        <v>35802</v>
      </c>
      <c r="AO123" s="3">
        <v>38783</v>
      </c>
      <c r="AP123" s="3">
        <v>40935</v>
      </c>
      <c r="AQ123" s="3">
        <v>44272</v>
      </c>
      <c r="AR123" s="3">
        <v>47820</v>
      </c>
      <c r="AS123" s="3">
        <v>50718</v>
      </c>
      <c r="AT123" s="3">
        <v>52222</v>
      </c>
      <c r="AU123" s="3">
        <v>53375</v>
      </c>
      <c r="AV123" s="3">
        <v>54371</v>
      </c>
      <c r="AW123" s="3">
        <v>53592</v>
      </c>
      <c r="AX123" s="3">
        <v>55401</v>
      </c>
      <c r="AY123" s="3">
        <v>54637</v>
      </c>
      <c r="AZ123" s="3">
        <v>55211</v>
      </c>
      <c r="BA123" s="3">
        <v>57313</v>
      </c>
      <c r="BB123" s="3">
        <v>57577</v>
      </c>
      <c r="BC123" s="3">
        <v>58151</v>
      </c>
      <c r="BD123" s="3">
        <v>54663</v>
      </c>
      <c r="BE123" s="3">
        <v>52853</v>
      </c>
      <c r="BF123" s="3">
        <v>52264</v>
      </c>
      <c r="BG123" s="3">
        <v>50884</v>
      </c>
      <c r="BH123" s="3">
        <v>49905</v>
      </c>
      <c r="BI123" s="3">
        <v>47843</v>
      </c>
      <c r="BJ123" s="3">
        <v>47155</v>
      </c>
      <c r="BK123" s="3">
        <v>47090</v>
      </c>
      <c r="BL123" s="3">
        <v>46313</v>
      </c>
      <c r="BM123" s="3">
        <v>46250</v>
      </c>
      <c r="BN123" s="3">
        <v>44463</v>
      </c>
      <c r="BO123" s="3">
        <v>44674</v>
      </c>
      <c r="BP123" s="3">
        <v>44823</v>
      </c>
      <c r="BQ123" s="3">
        <v>46745</v>
      </c>
      <c r="BR123" s="3">
        <v>49056</v>
      </c>
      <c r="BS123" s="3">
        <v>52764</v>
      </c>
      <c r="BT123" s="3">
        <v>52738</v>
      </c>
      <c r="BU123" s="3">
        <v>53716</v>
      </c>
      <c r="BV123" s="3">
        <v>42425</v>
      </c>
      <c r="BW123" s="3">
        <v>42493</v>
      </c>
      <c r="BX123" s="3">
        <v>43423</v>
      </c>
      <c r="BY123" s="3">
        <v>42135</v>
      </c>
      <c r="BZ123" s="3">
        <v>43885</v>
      </c>
      <c r="CA123" s="3">
        <v>49495</v>
      </c>
      <c r="CB123" s="3">
        <v>48344</v>
      </c>
      <c r="CC123" s="3">
        <v>48844</v>
      </c>
      <c r="CD123" s="3">
        <v>44450</v>
      </c>
      <c r="CE123" s="3">
        <v>41818</v>
      </c>
      <c r="CF123" s="3">
        <v>43113</v>
      </c>
      <c r="CG123" s="3">
        <v>40947</v>
      </c>
      <c r="CH123" s="3">
        <v>40243</v>
      </c>
      <c r="CI123" s="3">
        <v>39076</v>
      </c>
      <c r="CJ123" s="3">
        <v>40858</v>
      </c>
      <c r="CK123" s="3">
        <v>41803</v>
      </c>
      <c r="CL123" s="3">
        <v>38311</v>
      </c>
      <c r="CM123" s="3">
        <v>38068</v>
      </c>
      <c r="CN123" s="3">
        <v>37247</v>
      </c>
      <c r="CO123" s="3">
        <v>35502</v>
      </c>
      <c r="CP123" s="3">
        <v>35254</v>
      </c>
      <c r="CQ123" s="3">
        <v>33751</v>
      </c>
      <c r="CR123" s="3">
        <v>32572</v>
      </c>
      <c r="CS123" s="3">
        <v>30977</v>
      </c>
      <c r="CT123" s="3">
        <v>30556</v>
      </c>
      <c r="CU123" s="3">
        <v>28136</v>
      </c>
      <c r="CV123" s="3">
        <v>16617</v>
      </c>
      <c r="CW123" s="3">
        <v>11231</v>
      </c>
      <c r="CX123" s="3">
        <v>10272</v>
      </c>
      <c r="CY123" s="3">
        <v>11921</v>
      </c>
      <c r="CZ123" s="3">
        <v>14041</v>
      </c>
      <c r="DA123" s="3">
        <v>12982</v>
      </c>
      <c r="DB123" s="3">
        <v>10713</v>
      </c>
      <c r="DC123" s="3">
        <v>9488</v>
      </c>
      <c r="DD123" s="3">
        <v>7180</v>
      </c>
      <c r="DE123" s="3">
        <v>5988</v>
      </c>
      <c r="DF123" s="3">
        <v>4189</v>
      </c>
      <c r="DG123" s="3">
        <v>3082</v>
      </c>
      <c r="DH123" s="3">
        <v>2050</v>
      </c>
      <c r="DI123" s="3">
        <v>1531</v>
      </c>
      <c r="DJ123" s="3">
        <v>986</v>
      </c>
      <c r="DK123" s="3">
        <v>659</v>
      </c>
      <c r="DL123" s="3">
        <v>427</v>
      </c>
      <c r="DM123" s="3">
        <v>633</v>
      </c>
      <c r="DN123" s="9">
        <f t="shared" si="21"/>
        <v>3507126</v>
      </c>
      <c r="DO123" s="6">
        <f t="shared" si="22"/>
        <v>0.15597529144946604</v>
      </c>
      <c r="DP123" s="6">
        <f t="shared" si="23"/>
        <v>0.20448224557657751</v>
      </c>
      <c r="DQ123" s="10">
        <f t="shared" si="24"/>
        <v>2.4437673468247219E-2</v>
      </c>
      <c r="DR123" s="6">
        <v>0.51934718056893303</v>
      </c>
    </row>
    <row r="124" spans="1:122">
      <c r="A124" s="1" t="s">
        <v>8</v>
      </c>
      <c r="B124" s="8">
        <v>2004</v>
      </c>
      <c r="C124" s="3">
        <v>0</v>
      </c>
      <c r="D124" s="3">
        <v>0</v>
      </c>
      <c r="E124" s="3">
        <v>0</v>
      </c>
      <c r="F124" s="9">
        <f t="shared" si="20"/>
        <v>3531825</v>
      </c>
      <c r="G124" s="4">
        <v>5570</v>
      </c>
      <c r="H124" s="4">
        <v>1555</v>
      </c>
      <c r="I124" s="4">
        <f t="shared" ref="I124:I136" si="36">G124/F124*1000000/N124</f>
        <v>1499.640878965987</v>
      </c>
      <c r="J124" s="4">
        <f t="shared" si="18"/>
        <v>-101.10000000000036</v>
      </c>
      <c r="K124" s="4">
        <v>5671.1</v>
      </c>
      <c r="L124" s="4">
        <f t="shared" si="19"/>
        <v>1605.7137598833465</v>
      </c>
      <c r="M124" s="4">
        <v>2.2999999999999998</v>
      </c>
      <c r="N124" s="4">
        <v>1.051644</v>
      </c>
      <c r="O124" s="4">
        <f t="shared" ref="O124:O136" si="37">K124/N124</f>
        <v>5392.6043413930956</v>
      </c>
      <c r="P124" s="4">
        <f t="shared" si="35"/>
        <v>1526.8605724782783</v>
      </c>
      <c r="Q124" s="3">
        <v>29046</v>
      </c>
      <c r="R124" s="3">
        <v>29577</v>
      </c>
      <c r="S124" s="3">
        <v>28579</v>
      </c>
      <c r="T124" s="3">
        <v>28523</v>
      </c>
      <c r="U124" s="3">
        <v>27802</v>
      </c>
      <c r="V124" s="3">
        <v>27687</v>
      </c>
      <c r="W124" s="3">
        <v>27383</v>
      </c>
      <c r="X124" s="3">
        <v>27175</v>
      </c>
      <c r="Y124" s="3">
        <v>26859</v>
      </c>
      <c r="Z124" s="3">
        <v>26792</v>
      </c>
      <c r="AA124" s="3">
        <v>27246</v>
      </c>
      <c r="AB124" s="3">
        <v>28402</v>
      </c>
      <c r="AC124" s="3">
        <v>28442</v>
      </c>
      <c r="AD124" s="3">
        <v>29129</v>
      </c>
      <c r="AE124" s="3">
        <v>28081</v>
      </c>
      <c r="AF124" s="3">
        <v>28632</v>
      </c>
      <c r="AG124" s="3">
        <v>27156</v>
      </c>
      <c r="AH124" s="3">
        <v>27531</v>
      </c>
      <c r="AI124" s="3">
        <v>29287</v>
      </c>
      <c r="AJ124" s="3">
        <v>29396</v>
      </c>
      <c r="AK124" s="3">
        <v>30773</v>
      </c>
      <c r="AL124" s="3">
        <v>31756</v>
      </c>
      <c r="AM124" s="3">
        <v>32979</v>
      </c>
      <c r="AN124" s="3">
        <v>34568</v>
      </c>
      <c r="AO124" s="3">
        <v>37063</v>
      </c>
      <c r="AP124" s="3">
        <v>40264</v>
      </c>
      <c r="AQ124" s="3">
        <v>42472</v>
      </c>
      <c r="AR124" s="3">
        <v>45799</v>
      </c>
      <c r="AS124" s="3">
        <v>49427</v>
      </c>
      <c r="AT124" s="3">
        <v>52239</v>
      </c>
      <c r="AU124" s="3">
        <v>53760</v>
      </c>
      <c r="AV124" s="3">
        <v>54596</v>
      </c>
      <c r="AW124" s="3">
        <v>55357</v>
      </c>
      <c r="AX124" s="3">
        <v>54602</v>
      </c>
      <c r="AY124" s="3">
        <v>56422</v>
      </c>
      <c r="AZ124" s="3">
        <v>55580</v>
      </c>
      <c r="BA124" s="3">
        <v>56234</v>
      </c>
      <c r="BB124" s="3">
        <v>58143</v>
      </c>
      <c r="BC124" s="3">
        <v>58307</v>
      </c>
      <c r="BD124" s="3">
        <v>58906</v>
      </c>
      <c r="BE124" s="3">
        <v>55320</v>
      </c>
      <c r="BF124" s="3">
        <v>53499</v>
      </c>
      <c r="BG124" s="3">
        <v>52746</v>
      </c>
      <c r="BH124" s="3">
        <v>51401</v>
      </c>
      <c r="BI124" s="3">
        <v>50337</v>
      </c>
      <c r="BJ124" s="3">
        <v>48315</v>
      </c>
      <c r="BK124" s="3">
        <v>47614</v>
      </c>
      <c r="BL124" s="3">
        <v>47438</v>
      </c>
      <c r="BM124" s="3">
        <v>46701</v>
      </c>
      <c r="BN124" s="3">
        <v>46586</v>
      </c>
      <c r="BO124" s="3">
        <v>44749</v>
      </c>
      <c r="BP124" s="3">
        <v>44837</v>
      </c>
      <c r="BQ124" s="3">
        <v>44954</v>
      </c>
      <c r="BR124" s="3">
        <v>46876</v>
      </c>
      <c r="BS124" s="3">
        <v>49159</v>
      </c>
      <c r="BT124" s="3">
        <v>52843</v>
      </c>
      <c r="BU124" s="3">
        <v>52863</v>
      </c>
      <c r="BV124" s="3">
        <v>53751</v>
      </c>
      <c r="BW124" s="3">
        <v>42339</v>
      </c>
      <c r="BX124" s="3">
        <v>42400</v>
      </c>
      <c r="BY124" s="3">
        <v>43335</v>
      </c>
      <c r="BZ124" s="3">
        <v>42004</v>
      </c>
      <c r="CA124" s="3">
        <v>43712</v>
      </c>
      <c r="CB124" s="3">
        <v>49284</v>
      </c>
      <c r="CC124" s="3">
        <v>48040</v>
      </c>
      <c r="CD124" s="3">
        <v>48527</v>
      </c>
      <c r="CE124" s="3">
        <v>44160</v>
      </c>
      <c r="CF124" s="3">
        <v>41438</v>
      </c>
      <c r="CG124" s="3">
        <v>42656</v>
      </c>
      <c r="CH124" s="3">
        <v>40450</v>
      </c>
      <c r="CI124" s="3">
        <v>39690</v>
      </c>
      <c r="CJ124" s="3">
        <v>38479</v>
      </c>
      <c r="CK124" s="3">
        <v>40085</v>
      </c>
      <c r="CL124" s="3">
        <v>40920</v>
      </c>
      <c r="CM124" s="3">
        <v>37393</v>
      </c>
      <c r="CN124" s="3">
        <v>37056</v>
      </c>
      <c r="CO124" s="3">
        <v>36312</v>
      </c>
      <c r="CP124" s="3">
        <v>34310</v>
      </c>
      <c r="CQ124" s="3">
        <v>33941</v>
      </c>
      <c r="CR124" s="3">
        <v>32403</v>
      </c>
      <c r="CS124" s="3">
        <v>30926</v>
      </c>
      <c r="CT124" s="3">
        <v>29318</v>
      </c>
      <c r="CU124" s="3">
        <v>28776</v>
      </c>
      <c r="CV124" s="3">
        <v>26186</v>
      </c>
      <c r="CW124" s="3">
        <v>15380</v>
      </c>
      <c r="CX124" s="3">
        <v>10236</v>
      </c>
      <c r="CY124" s="3">
        <v>9249</v>
      </c>
      <c r="CZ124" s="3">
        <v>10566</v>
      </c>
      <c r="DA124" s="3">
        <v>12246</v>
      </c>
      <c r="DB124" s="3">
        <v>11039</v>
      </c>
      <c r="DC124" s="3">
        <v>8944</v>
      </c>
      <c r="DD124" s="3">
        <v>7776</v>
      </c>
      <c r="DE124" s="3">
        <v>5779</v>
      </c>
      <c r="DF124" s="3">
        <v>4715</v>
      </c>
      <c r="DG124" s="3">
        <v>3202</v>
      </c>
      <c r="DH124" s="3">
        <v>2265</v>
      </c>
      <c r="DI124" s="3">
        <v>1486</v>
      </c>
      <c r="DJ124" s="3">
        <v>1057</v>
      </c>
      <c r="DK124" s="3">
        <v>678</v>
      </c>
      <c r="DL124" s="3">
        <v>428</v>
      </c>
      <c r="DM124" s="3">
        <v>678</v>
      </c>
      <c r="DN124" s="9">
        <f t="shared" si="21"/>
        <v>3531825</v>
      </c>
      <c r="DO124" s="6">
        <f t="shared" si="22"/>
        <v>0.15624471767429021</v>
      </c>
      <c r="DP124" s="6">
        <f t="shared" si="23"/>
        <v>0.20598189321384835</v>
      </c>
      <c r="DQ124" s="10">
        <f t="shared" si="24"/>
        <v>2.4690351305628109E-2</v>
      </c>
      <c r="DR124" s="6">
        <v>0.51904978304417693</v>
      </c>
    </row>
    <row r="125" spans="1:122">
      <c r="A125" s="1" t="s">
        <v>8</v>
      </c>
      <c r="B125" s="8">
        <v>2005</v>
      </c>
      <c r="C125" s="3">
        <v>0</v>
      </c>
      <c r="D125" s="3">
        <v>0</v>
      </c>
      <c r="E125" s="3">
        <v>0</v>
      </c>
      <c r="F125" s="9">
        <f t="shared" si="20"/>
        <v>3557577</v>
      </c>
      <c r="G125" s="4">
        <v>5751</v>
      </c>
      <c r="H125" s="4">
        <v>1593</v>
      </c>
      <c r="I125" s="4">
        <f t="shared" si="36"/>
        <v>1504.074729990271</v>
      </c>
      <c r="J125" s="4">
        <f t="shared" si="18"/>
        <v>-175.30000000000018</v>
      </c>
      <c r="K125" s="4">
        <v>5926.3</v>
      </c>
      <c r="L125" s="4">
        <f t="shared" si="19"/>
        <v>1665.8248015432976</v>
      </c>
      <c r="M125" s="4">
        <v>2.2000000000000002</v>
      </c>
      <c r="N125" s="4">
        <v>1.074780168</v>
      </c>
      <c r="O125" s="4">
        <f t="shared" si="37"/>
        <v>5513.9647868902621</v>
      </c>
      <c r="P125" s="4">
        <f t="shared" si="35"/>
        <v>1549.9214175519635</v>
      </c>
      <c r="Q125" s="3">
        <v>31422</v>
      </c>
      <c r="R125" s="3">
        <v>29387</v>
      </c>
      <c r="S125" s="3">
        <v>29787</v>
      </c>
      <c r="T125" s="3">
        <v>28962</v>
      </c>
      <c r="U125" s="3">
        <v>28898</v>
      </c>
      <c r="V125" s="3">
        <v>28054</v>
      </c>
      <c r="W125" s="3">
        <v>27948</v>
      </c>
      <c r="X125" s="3">
        <v>27668</v>
      </c>
      <c r="Y125" s="3">
        <v>27453</v>
      </c>
      <c r="Z125" s="3">
        <v>27203</v>
      </c>
      <c r="AA125" s="3">
        <v>27142</v>
      </c>
      <c r="AB125" s="3">
        <v>27605</v>
      </c>
      <c r="AC125" s="3">
        <v>28666</v>
      </c>
      <c r="AD125" s="3">
        <v>28716</v>
      </c>
      <c r="AE125" s="3">
        <v>29320</v>
      </c>
      <c r="AF125" s="3">
        <v>28283</v>
      </c>
      <c r="AG125" s="3">
        <v>28908</v>
      </c>
      <c r="AH125" s="3">
        <v>27375</v>
      </c>
      <c r="AI125" s="3">
        <v>27983</v>
      </c>
      <c r="AJ125" s="3">
        <v>29657</v>
      </c>
      <c r="AK125" s="3">
        <v>29868</v>
      </c>
      <c r="AL125" s="3">
        <v>31195</v>
      </c>
      <c r="AM125" s="3">
        <v>32501</v>
      </c>
      <c r="AN125" s="3">
        <v>33787</v>
      </c>
      <c r="AO125" s="3">
        <v>35516</v>
      </c>
      <c r="AP125" s="3">
        <v>38277</v>
      </c>
      <c r="AQ125" s="3">
        <v>41450</v>
      </c>
      <c r="AR125" s="3">
        <v>43753</v>
      </c>
      <c r="AS125" s="3">
        <v>47163</v>
      </c>
      <c r="AT125" s="3">
        <v>50752</v>
      </c>
      <c r="AU125" s="3">
        <v>53572</v>
      </c>
      <c r="AV125" s="3">
        <v>54900</v>
      </c>
      <c r="AW125" s="3">
        <v>55536</v>
      </c>
      <c r="AX125" s="3">
        <v>56358</v>
      </c>
      <c r="AY125" s="3">
        <v>55445</v>
      </c>
      <c r="AZ125" s="3">
        <v>57107</v>
      </c>
      <c r="BA125" s="3">
        <v>56451</v>
      </c>
      <c r="BB125" s="3">
        <v>56905</v>
      </c>
      <c r="BC125" s="3">
        <v>58798</v>
      </c>
      <c r="BD125" s="3">
        <v>58933</v>
      </c>
      <c r="BE125" s="3">
        <v>59482</v>
      </c>
      <c r="BF125" s="3">
        <v>55847</v>
      </c>
      <c r="BG125" s="3">
        <v>53961</v>
      </c>
      <c r="BH125" s="3">
        <v>53189</v>
      </c>
      <c r="BI125" s="3">
        <v>51751</v>
      </c>
      <c r="BJ125" s="3">
        <v>50665</v>
      </c>
      <c r="BK125" s="3">
        <v>48723</v>
      </c>
      <c r="BL125" s="3">
        <v>48005</v>
      </c>
      <c r="BM125" s="3">
        <v>47728</v>
      </c>
      <c r="BN125" s="3">
        <v>46953</v>
      </c>
      <c r="BO125" s="3">
        <v>46828</v>
      </c>
      <c r="BP125" s="3">
        <v>44934</v>
      </c>
      <c r="BQ125" s="3">
        <v>44989</v>
      </c>
      <c r="BR125" s="3">
        <v>45045</v>
      </c>
      <c r="BS125" s="3">
        <v>46923</v>
      </c>
      <c r="BT125" s="3">
        <v>49255</v>
      </c>
      <c r="BU125" s="3">
        <v>52877</v>
      </c>
      <c r="BV125" s="3">
        <v>52873</v>
      </c>
      <c r="BW125" s="3">
        <v>53719</v>
      </c>
      <c r="BX125" s="3">
        <v>42231</v>
      </c>
      <c r="BY125" s="3">
        <v>42256</v>
      </c>
      <c r="BZ125" s="3">
        <v>43225</v>
      </c>
      <c r="CA125" s="3">
        <v>41771</v>
      </c>
      <c r="CB125" s="3">
        <v>43465</v>
      </c>
      <c r="CC125" s="3">
        <v>48990</v>
      </c>
      <c r="CD125" s="3">
        <v>47725</v>
      </c>
      <c r="CE125" s="3">
        <v>48184</v>
      </c>
      <c r="CF125" s="3">
        <v>43818</v>
      </c>
      <c r="CG125" s="3">
        <v>40993</v>
      </c>
      <c r="CH125" s="3">
        <v>42145</v>
      </c>
      <c r="CI125" s="3">
        <v>39955</v>
      </c>
      <c r="CJ125" s="3">
        <v>39096</v>
      </c>
      <c r="CK125" s="3">
        <v>37827</v>
      </c>
      <c r="CL125" s="3">
        <v>39232</v>
      </c>
      <c r="CM125" s="3">
        <v>39998</v>
      </c>
      <c r="CN125" s="3">
        <v>36459</v>
      </c>
      <c r="CO125" s="3">
        <v>36093</v>
      </c>
      <c r="CP125" s="3">
        <v>35382</v>
      </c>
      <c r="CQ125" s="3">
        <v>33126</v>
      </c>
      <c r="CR125" s="3">
        <v>32670</v>
      </c>
      <c r="CS125" s="3">
        <v>31030</v>
      </c>
      <c r="CT125" s="3">
        <v>29435</v>
      </c>
      <c r="CU125" s="3">
        <v>27717</v>
      </c>
      <c r="CV125" s="3">
        <v>27049</v>
      </c>
      <c r="CW125" s="3">
        <v>24257</v>
      </c>
      <c r="CX125" s="3">
        <v>14191</v>
      </c>
      <c r="CY125" s="3">
        <v>9372</v>
      </c>
      <c r="CZ125" s="3">
        <v>8387</v>
      </c>
      <c r="DA125" s="3">
        <v>9391</v>
      </c>
      <c r="DB125" s="3">
        <v>10622</v>
      </c>
      <c r="DC125" s="3">
        <v>9492</v>
      </c>
      <c r="DD125" s="3">
        <v>7494</v>
      </c>
      <c r="DE125" s="3">
        <v>6400</v>
      </c>
      <c r="DF125" s="3">
        <v>4693</v>
      </c>
      <c r="DG125" s="3">
        <v>3740</v>
      </c>
      <c r="DH125" s="3">
        <v>2447</v>
      </c>
      <c r="DI125" s="3">
        <v>1712</v>
      </c>
      <c r="DJ125" s="3">
        <v>1092</v>
      </c>
      <c r="DK125" s="3">
        <v>758</v>
      </c>
      <c r="DL125" s="3">
        <v>466</v>
      </c>
      <c r="DM125" s="3">
        <v>740</v>
      </c>
      <c r="DN125" s="9">
        <f t="shared" si="21"/>
        <v>3557577</v>
      </c>
      <c r="DO125" s="6">
        <f t="shared" si="22"/>
        <v>0.15751394839802482</v>
      </c>
      <c r="DP125" s="6">
        <f t="shared" si="23"/>
        <v>0.20617459579933195</v>
      </c>
      <c r="DQ125" s="10">
        <f t="shared" si="24"/>
        <v>2.5465646983888191E-2</v>
      </c>
      <c r="DR125" s="6">
        <v>0.51869966553078117</v>
      </c>
    </row>
    <row r="126" spans="1:122">
      <c r="A126" s="1" t="s">
        <v>8</v>
      </c>
      <c r="B126" s="8">
        <v>2006</v>
      </c>
      <c r="C126" s="3">
        <v>0</v>
      </c>
      <c r="D126" s="3">
        <v>0</v>
      </c>
      <c r="E126" s="3">
        <v>0</v>
      </c>
      <c r="F126" s="9">
        <f t="shared" si="20"/>
        <v>3570259</v>
      </c>
      <c r="G126" s="4">
        <v>6127</v>
      </c>
      <c r="H126" s="4">
        <v>1688</v>
      </c>
      <c r="I126" s="4">
        <f t="shared" si="36"/>
        <v>1562.3474314648115</v>
      </c>
      <c r="J126" s="4">
        <f t="shared" si="18"/>
        <v>-71.100000000000364</v>
      </c>
      <c r="K126" s="4">
        <v>6198.1</v>
      </c>
      <c r="L126" s="4">
        <f t="shared" si="19"/>
        <v>1736.0365172386653</v>
      </c>
      <c r="M126" s="4">
        <v>2.2000000000000002</v>
      </c>
      <c r="N126" s="4">
        <v>1.098425331696</v>
      </c>
      <c r="O126" s="4">
        <f t="shared" si="37"/>
        <v>5642.7140026258839</v>
      </c>
      <c r="P126" s="4">
        <f t="shared" si="35"/>
        <v>1580.4774955054754</v>
      </c>
      <c r="Q126" s="3">
        <v>31206</v>
      </c>
      <c r="R126" s="3">
        <v>31459</v>
      </c>
      <c r="S126" s="3">
        <v>29726</v>
      </c>
      <c r="T126" s="3">
        <v>29993</v>
      </c>
      <c r="U126" s="3">
        <v>29237</v>
      </c>
      <c r="V126" s="3">
        <v>29291</v>
      </c>
      <c r="W126" s="3">
        <v>28340</v>
      </c>
      <c r="X126" s="3">
        <v>28306</v>
      </c>
      <c r="Y126" s="3">
        <v>28075</v>
      </c>
      <c r="Z126" s="3">
        <v>27804</v>
      </c>
      <c r="AA126" s="3">
        <v>27561</v>
      </c>
      <c r="AB126" s="3">
        <v>27558</v>
      </c>
      <c r="AC126" s="3">
        <v>27983</v>
      </c>
      <c r="AD126" s="3">
        <v>28963</v>
      </c>
      <c r="AE126" s="3">
        <v>28992</v>
      </c>
      <c r="AF126" s="3">
        <v>29620</v>
      </c>
      <c r="AG126" s="3">
        <v>28597</v>
      </c>
      <c r="AH126" s="3">
        <v>29255</v>
      </c>
      <c r="AI126" s="3">
        <v>27856</v>
      </c>
      <c r="AJ126" s="3">
        <v>28353</v>
      </c>
      <c r="AK126" s="3">
        <v>29954</v>
      </c>
      <c r="AL126" s="3">
        <v>30251</v>
      </c>
      <c r="AM126" s="3">
        <v>31694</v>
      </c>
      <c r="AN126" s="3">
        <v>33049</v>
      </c>
      <c r="AO126" s="3">
        <v>34335</v>
      </c>
      <c r="AP126" s="3">
        <v>36147</v>
      </c>
      <c r="AQ126" s="3">
        <v>39073</v>
      </c>
      <c r="AR126" s="3">
        <v>42260</v>
      </c>
      <c r="AS126" s="3">
        <v>44683</v>
      </c>
      <c r="AT126" s="3">
        <v>48068</v>
      </c>
      <c r="AU126" s="3">
        <v>51575</v>
      </c>
      <c r="AV126" s="3">
        <v>54363</v>
      </c>
      <c r="AW126" s="3">
        <v>55290</v>
      </c>
      <c r="AX126" s="3">
        <v>55995</v>
      </c>
      <c r="AY126" s="3">
        <v>56718</v>
      </c>
      <c r="AZ126" s="3">
        <v>55812</v>
      </c>
      <c r="BA126" s="3">
        <v>57547</v>
      </c>
      <c r="BB126" s="3">
        <v>56808</v>
      </c>
      <c r="BC126" s="3">
        <v>57313</v>
      </c>
      <c r="BD126" s="3">
        <v>59067</v>
      </c>
      <c r="BE126" s="3">
        <v>59256</v>
      </c>
      <c r="BF126" s="3">
        <v>59749</v>
      </c>
      <c r="BG126" s="3">
        <v>56118</v>
      </c>
      <c r="BH126" s="3">
        <v>54134</v>
      </c>
      <c r="BI126" s="3">
        <v>53347</v>
      </c>
      <c r="BJ126" s="3">
        <v>51815</v>
      </c>
      <c r="BK126" s="3">
        <v>50769</v>
      </c>
      <c r="BL126" s="3">
        <v>48834</v>
      </c>
      <c r="BM126" s="3">
        <v>48041</v>
      </c>
      <c r="BN126" s="3">
        <v>47849</v>
      </c>
      <c r="BO126" s="3">
        <v>47011</v>
      </c>
      <c r="BP126" s="3">
        <v>46877</v>
      </c>
      <c r="BQ126" s="3">
        <v>44953</v>
      </c>
      <c r="BR126" s="3">
        <v>44919</v>
      </c>
      <c r="BS126" s="3">
        <v>44996</v>
      </c>
      <c r="BT126" s="3">
        <v>46838</v>
      </c>
      <c r="BU126" s="3">
        <v>49181</v>
      </c>
      <c r="BV126" s="3">
        <v>52790</v>
      </c>
      <c r="BW126" s="3">
        <v>52808</v>
      </c>
      <c r="BX126" s="3">
        <v>53625</v>
      </c>
      <c r="BY126" s="3">
        <v>42072</v>
      </c>
      <c r="BZ126" s="3">
        <v>42086</v>
      </c>
      <c r="CA126" s="3">
        <v>42972</v>
      </c>
      <c r="CB126" s="3">
        <v>41511</v>
      </c>
      <c r="CC126" s="3">
        <v>43163</v>
      </c>
      <c r="CD126" s="3">
        <v>48629</v>
      </c>
      <c r="CE126" s="3">
        <v>47305</v>
      </c>
      <c r="CF126" s="3">
        <v>47736</v>
      </c>
      <c r="CG126" s="3">
        <v>43358</v>
      </c>
      <c r="CH126" s="3">
        <v>40447</v>
      </c>
      <c r="CI126" s="3">
        <v>41605</v>
      </c>
      <c r="CJ126" s="3">
        <v>39394</v>
      </c>
      <c r="CK126" s="3">
        <v>38385</v>
      </c>
      <c r="CL126" s="3">
        <v>37113</v>
      </c>
      <c r="CM126" s="3">
        <v>38394</v>
      </c>
      <c r="CN126" s="3">
        <v>39014</v>
      </c>
      <c r="CO126" s="3">
        <v>35488</v>
      </c>
      <c r="CP126" s="3">
        <v>35027</v>
      </c>
      <c r="CQ126" s="3">
        <v>34225</v>
      </c>
      <c r="CR126" s="3">
        <v>31893</v>
      </c>
      <c r="CS126" s="3">
        <v>31274</v>
      </c>
      <c r="CT126" s="3">
        <v>29476</v>
      </c>
      <c r="CU126" s="3">
        <v>27729</v>
      </c>
      <c r="CV126" s="3">
        <v>25961</v>
      </c>
      <c r="CW126" s="3">
        <v>25100</v>
      </c>
      <c r="CX126" s="3">
        <v>22204</v>
      </c>
      <c r="CY126" s="3">
        <v>12914</v>
      </c>
      <c r="CZ126" s="3">
        <v>8450</v>
      </c>
      <c r="DA126" s="3">
        <v>7402</v>
      </c>
      <c r="DB126" s="3">
        <v>8128</v>
      </c>
      <c r="DC126" s="3">
        <v>8996</v>
      </c>
      <c r="DD126" s="3">
        <v>7986</v>
      </c>
      <c r="DE126" s="3">
        <v>6108</v>
      </c>
      <c r="DF126" s="3">
        <v>5183</v>
      </c>
      <c r="DG126" s="3">
        <v>3649</v>
      </c>
      <c r="DH126" s="3">
        <v>2815</v>
      </c>
      <c r="DI126" s="3">
        <v>1777</v>
      </c>
      <c r="DJ126" s="3">
        <v>1201</v>
      </c>
      <c r="DK126" s="3">
        <v>761</v>
      </c>
      <c r="DL126" s="3">
        <v>501</v>
      </c>
      <c r="DM126" s="3">
        <v>740</v>
      </c>
      <c r="DN126" s="9">
        <f t="shared" si="21"/>
        <v>3570259</v>
      </c>
      <c r="DO126" s="6">
        <f t="shared" si="22"/>
        <v>0.15889267417293815</v>
      </c>
      <c r="DP126" s="6">
        <f t="shared" si="23"/>
        <v>0.2061828007435875</v>
      </c>
      <c r="DQ126" s="10">
        <f t="shared" si="24"/>
        <v>2.5877954512543769E-2</v>
      </c>
      <c r="DR126" s="6">
        <v>0.51852568679191058</v>
      </c>
    </row>
    <row r="127" spans="1:122">
      <c r="A127" s="1" t="s">
        <v>8</v>
      </c>
      <c r="B127" s="8">
        <v>2007</v>
      </c>
      <c r="C127" s="3">
        <v>0</v>
      </c>
      <c r="D127" s="3">
        <v>0</v>
      </c>
      <c r="E127" s="3">
        <v>0</v>
      </c>
      <c r="F127" s="9">
        <f t="shared" si="20"/>
        <v>3581920</v>
      </c>
      <c r="G127" s="4">
        <v>6212</v>
      </c>
      <c r="H127" s="4">
        <v>1698</v>
      </c>
      <c r="I127" s="4">
        <f t="shared" si="36"/>
        <v>1547.9069614322093</v>
      </c>
      <c r="J127" s="4">
        <f t="shared" si="18"/>
        <v>-189.80000000000018</v>
      </c>
      <c r="K127" s="4">
        <v>6401.8</v>
      </c>
      <c r="L127" s="4">
        <f t="shared" si="19"/>
        <v>1787.2537633447982</v>
      </c>
      <c r="M127" s="4">
        <v>2</v>
      </c>
      <c r="N127" s="4">
        <v>1.1203938383299199</v>
      </c>
      <c r="O127" s="4">
        <f t="shared" si="37"/>
        <v>5713.8836193018014</v>
      </c>
      <c r="P127" s="4">
        <f t="shared" si="35"/>
        <v>1595.2013499189823</v>
      </c>
      <c r="Q127" s="3">
        <v>31450</v>
      </c>
      <c r="R127" s="3">
        <v>31343</v>
      </c>
      <c r="S127" s="3">
        <v>31471</v>
      </c>
      <c r="T127" s="3">
        <v>29925</v>
      </c>
      <c r="U127" s="3">
        <v>30192</v>
      </c>
      <c r="V127" s="3">
        <v>29524</v>
      </c>
      <c r="W127" s="3">
        <v>29641</v>
      </c>
      <c r="X127" s="3">
        <v>28623</v>
      </c>
      <c r="Y127" s="3">
        <v>28593</v>
      </c>
      <c r="Z127" s="3">
        <v>28339</v>
      </c>
      <c r="AA127" s="3">
        <v>28068</v>
      </c>
      <c r="AB127" s="3">
        <v>27860</v>
      </c>
      <c r="AC127" s="3">
        <v>27871</v>
      </c>
      <c r="AD127" s="3">
        <v>28249</v>
      </c>
      <c r="AE127" s="3">
        <v>29288</v>
      </c>
      <c r="AF127" s="3">
        <v>29227</v>
      </c>
      <c r="AG127" s="3">
        <v>29859</v>
      </c>
      <c r="AH127" s="3">
        <v>28901</v>
      </c>
      <c r="AI127" s="3">
        <v>29719</v>
      </c>
      <c r="AJ127" s="3">
        <v>28357</v>
      </c>
      <c r="AK127" s="3">
        <v>28665</v>
      </c>
      <c r="AL127" s="3">
        <v>30292</v>
      </c>
      <c r="AM127" s="3">
        <v>30666</v>
      </c>
      <c r="AN127" s="3">
        <v>32189</v>
      </c>
      <c r="AO127" s="3">
        <v>33584</v>
      </c>
      <c r="AP127" s="3">
        <v>34883</v>
      </c>
      <c r="AQ127" s="3">
        <v>36761</v>
      </c>
      <c r="AR127" s="3">
        <v>39750</v>
      </c>
      <c r="AS127" s="3">
        <v>43031</v>
      </c>
      <c r="AT127" s="3">
        <v>45441</v>
      </c>
      <c r="AU127" s="3">
        <v>48828</v>
      </c>
      <c r="AV127" s="3">
        <v>52043</v>
      </c>
      <c r="AW127" s="3">
        <v>54818</v>
      </c>
      <c r="AX127" s="3">
        <v>55725</v>
      </c>
      <c r="AY127" s="3">
        <v>56363</v>
      </c>
      <c r="AZ127" s="3">
        <v>57040</v>
      </c>
      <c r="BA127" s="3">
        <v>56188</v>
      </c>
      <c r="BB127" s="3">
        <v>57871</v>
      </c>
      <c r="BC127" s="3">
        <v>57052</v>
      </c>
      <c r="BD127" s="3">
        <v>57537</v>
      </c>
      <c r="BE127" s="3">
        <v>59319</v>
      </c>
      <c r="BF127" s="3">
        <v>59470</v>
      </c>
      <c r="BG127" s="3">
        <v>59969</v>
      </c>
      <c r="BH127" s="3">
        <v>56337</v>
      </c>
      <c r="BI127" s="3">
        <v>54303</v>
      </c>
      <c r="BJ127" s="3">
        <v>53429</v>
      </c>
      <c r="BK127" s="3">
        <v>51929</v>
      </c>
      <c r="BL127" s="3">
        <v>50908</v>
      </c>
      <c r="BM127" s="3">
        <v>48914</v>
      </c>
      <c r="BN127" s="3">
        <v>48156</v>
      </c>
      <c r="BO127" s="3">
        <v>47889</v>
      </c>
      <c r="BP127" s="3">
        <v>47079</v>
      </c>
      <c r="BQ127" s="3">
        <v>46948</v>
      </c>
      <c r="BR127" s="3">
        <v>44885</v>
      </c>
      <c r="BS127" s="3">
        <v>44867</v>
      </c>
      <c r="BT127" s="3">
        <v>44936</v>
      </c>
      <c r="BU127" s="3">
        <v>46729</v>
      </c>
      <c r="BV127" s="3">
        <v>49083</v>
      </c>
      <c r="BW127" s="3">
        <v>52720</v>
      </c>
      <c r="BX127" s="3">
        <v>52701</v>
      </c>
      <c r="BY127" s="3">
        <v>53513</v>
      </c>
      <c r="BZ127" s="3">
        <v>41922</v>
      </c>
      <c r="CA127" s="3">
        <v>41888</v>
      </c>
      <c r="CB127" s="3">
        <v>42731</v>
      </c>
      <c r="CC127" s="3">
        <v>41200</v>
      </c>
      <c r="CD127" s="3">
        <v>42863</v>
      </c>
      <c r="CE127" s="3">
        <v>48252</v>
      </c>
      <c r="CF127" s="3">
        <v>46882</v>
      </c>
      <c r="CG127" s="3">
        <v>47318</v>
      </c>
      <c r="CH127" s="3">
        <v>42946</v>
      </c>
      <c r="CI127" s="3">
        <v>39924</v>
      </c>
      <c r="CJ127" s="3">
        <v>41067</v>
      </c>
      <c r="CK127" s="3">
        <v>38755</v>
      </c>
      <c r="CL127" s="3">
        <v>37707</v>
      </c>
      <c r="CM127" s="3">
        <v>36350</v>
      </c>
      <c r="CN127" s="3">
        <v>37476</v>
      </c>
      <c r="CO127" s="3">
        <v>37933</v>
      </c>
      <c r="CP127" s="3">
        <v>34478</v>
      </c>
      <c r="CQ127" s="3">
        <v>33880</v>
      </c>
      <c r="CR127" s="3">
        <v>33045</v>
      </c>
      <c r="CS127" s="3">
        <v>30619</v>
      </c>
      <c r="CT127" s="3">
        <v>29787</v>
      </c>
      <c r="CU127" s="3">
        <v>27854</v>
      </c>
      <c r="CV127" s="3">
        <v>26002</v>
      </c>
      <c r="CW127" s="3">
        <v>24036</v>
      </c>
      <c r="CX127" s="3">
        <v>23101</v>
      </c>
      <c r="CY127" s="3">
        <v>20203</v>
      </c>
      <c r="CZ127" s="3">
        <v>11644</v>
      </c>
      <c r="DA127" s="3">
        <v>7487</v>
      </c>
      <c r="DB127" s="3">
        <v>6503</v>
      </c>
      <c r="DC127" s="3">
        <v>7042</v>
      </c>
      <c r="DD127" s="3">
        <v>7585</v>
      </c>
      <c r="DE127" s="3">
        <v>6603</v>
      </c>
      <c r="DF127" s="3">
        <v>4942</v>
      </c>
      <c r="DG127" s="3">
        <v>4150</v>
      </c>
      <c r="DH127" s="3">
        <v>2766</v>
      </c>
      <c r="DI127" s="3">
        <v>2133</v>
      </c>
      <c r="DJ127" s="3">
        <v>1304</v>
      </c>
      <c r="DK127" s="3">
        <v>878</v>
      </c>
      <c r="DL127" s="3">
        <v>533</v>
      </c>
      <c r="DM127" s="3">
        <v>820</v>
      </c>
      <c r="DN127" s="9">
        <f t="shared" si="21"/>
        <v>3581920</v>
      </c>
      <c r="DO127" s="6">
        <f t="shared" si="22"/>
        <v>0.16099829141912717</v>
      </c>
      <c r="DP127" s="6">
        <f t="shared" si="23"/>
        <v>0.20536695403582436</v>
      </c>
      <c r="DQ127" s="10">
        <f t="shared" si="24"/>
        <v>2.6316612319649796E-2</v>
      </c>
      <c r="DR127" s="6">
        <v>0.51854229016840125</v>
      </c>
    </row>
    <row r="128" spans="1:122">
      <c r="A128" s="1" t="s">
        <v>8</v>
      </c>
      <c r="B128" s="8">
        <v>2008</v>
      </c>
      <c r="C128" s="3">
        <v>1</v>
      </c>
      <c r="D128" s="3">
        <v>1</v>
      </c>
      <c r="E128" s="3">
        <v>0</v>
      </c>
      <c r="F128" s="9">
        <f t="shared" si="20"/>
        <v>3615187</v>
      </c>
      <c r="G128" s="4">
        <v>6681</v>
      </c>
      <c r="H128" s="4">
        <v>1809.38</v>
      </c>
      <c r="I128" s="4">
        <f t="shared" si="36"/>
        <v>1593.6745731986036</v>
      </c>
      <c r="J128" s="4">
        <f t="shared" si="18"/>
        <v>22.100000000000364</v>
      </c>
      <c r="K128" s="4">
        <v>6658.9</v>
      </c>
      <c r="L128" s="4">
        <f t="shared" si="19"/>
        <v>1841.9240830419005</v>
      </c>
      <c r="M128" s="4">
        <v>3.5</v>
      </c>
      <c r="N128" s="4">
        <v>1.1596076226714671</v>
      </c>
      <c r="O128" s="4">
        <f t="shared" si="37"/>
        <v>5742.37342857357</v>
      </c>
      <c r="P128" s="4">
        <f t="shared" si="35"/>
        <v>1588.4028761371321</v>
      </c>
      <c r="Q128" s="3">
        <v>32172</v>
      </c>
      <c r="R128" s="3">
        <v>31663</v>
      </c>
      <c r="S128" s="3">
        <v>31599</v>
      </c>
      <c r="T128" s="3">
        <v>31610</v>
      </c>
      <c r="U128" s="3">
        <v>30280</v>
      </c>
      <c r="V128" s="3">
        <v>30471</v>
      </c>
      <c r="W128" s="3">
        <v>29941</v>
      </c>
      <c r="X128" s="3">
        <v>30106</v>
      </c>
      <c r="Y128" s="3">
        <v>29025</v>
      </c>
      <c r="Z128" s="3">
        <v>29078</v>
      </c>
      <c r="AA128" s="3">
        <v>28866</v>
      </c>
      <c r="AB128" s="3">
        <v>28506</v>
      </c>
      <c r="AC128" s="3">
        <v>28318</v>
      </c>
      <c r="AD128" s="3">
        <v>28297</v>
      </c>
      <c r="AE128" s="3">
        <v>28633</v>
      </c>
      <c r="AF128" s="3">
        <v>29678</v>
      </c>
      <c r="AG128" s="3">
        <v>29540</v>
      </c>
      <c r="AH128" s="3">
        <v>30234</v>
      </c>
      <c r="AI128" s="3">
        <v>29489</v>
      </c>
      <c r="AJ128" s="3">
        <v>30499</v>
      </c>
      <c r="AK128" s="3">
        <v>29390</v>
      </c>
      <c r="AL128" s="3">
        <v>29651</v>
      </c>
      <c r="AM128" s="3">
        <v>31558</v>
      </c>
      <c r="AN128" s="3">
        <v>31969</v>
      </c>
      <c r="AO128" s="3">
        <v>33465</v>
      </c>
      <c r="AP128" s="3">
        <v>34950</v>
      </c>
      <c r="AQ128" s="3">
        <v>36387</v>
      </c>
      <c r="AR128" s="3">
        <v>38249</v>
      </c>
      <c r="AS128" s="3">
        <v>41178</v>
      </c>
      <c r="AT128" s="3">
        <v>44560</v>
      </c>
      <c r="AU128" s="3">
        <v>46875</v>
      </c>
      <c r="AV128" s="3">
        <v>50122</v>
      </c>
      <c r="AW128" s="3">
        <v>53080</v>
      </c>
      <c r="AX128" s="3">
        <v>55750</v>
      </c>
      <c r="AY128" s="3">
        <v>56561</v>
      </c>
      <c r="AZ128" s="3">
        <v>57140</v>
      </c>
      <c r="BA128" s="3">
        <v>57875</v>
      </c>
      <c r="BB128" s="3">
        <v>57011</v>
      </c>
      <c r="BC128" s="3">
        <v>58724</v>
      </c>
      <c r="BD128" s="3">
        <v>58025</v>
      </c>
      <c r="BE128" s="3">
        <v>58371</v>
      </c>
      <c r="BF128" s="3">
        <v>59948</v>
      </c>
      <c r="BG128" s="3">
        <v>60016</v>
      </c>
      <c r="BH128" s="3">
        <v>60540</v>
      </c>
      <c r="BI128" s="3">
        <v>56867</v>
      </c>
      <c r="BJ128" s="3">
        <v>54838</v>
      </c>
      <c r="BK128" s="3">
        <v>53972</v>
      </c>
      <c r="BL128" s="3">
        <v>52486</v>
      </c>
      <c r="BM128" s="3">
        <v>51400</v>
      </c>
      <c r="BN128" s="3">
        <v>49386</v>
      </c>
      <c r="BO128" s="3">
        <v>48568</v>
      </c>
      <c r="BP128" s="3">
        <v>48251</v>
      </c>
      <c r="BQ128" s="3">
        <v>47316</v>
      </c>
      <c r="BR128" s="3">
        <v>47140</v>
      </c>
      <c r="BS128" s="3">
        <v>45029</v>
      </c>
      <c r="BT128" s="3">
        <v>44983</v>
      </c>
      <c r="BU128" s="3">
        <v>44962</v>
      </c>
      <c r="BV128" s="3">
        <v>46689</v>
      </c>
      <c r="BW128" s="3">
        <v>49017</v>
      </c>
      <c r="BX128" s="3">
        <v>52649</v>
      </c>
      <c r="BY128" s="3">
        <v>52581</v>
      </c>
      <c r="BZ128" s="3">
        <v>53391</v>
      </c>
      <c r="CA128" s="3">
        <v>41741</v>
      </c>
      <c r="CB128" s="3">
        <v>41687</v>
      </c>
      <c r="CC128" s="3">
        <v>42437</v>
      </c>
      <c r="CD128" s="3">
        <v>40920</v>
      </c>
      <c r="CE128" s="3">
        <v>42515</v>
      </c>
      <c r="CF128" s="3">
        <v>47753</v>
      </c>
      <c r="CG128" s="3">
        <v>46393</v>
      </c>
      <c r="CH128" s="3">
        <v>46846</v>
      </c>
      <c r="CI128" s="3">
        <v>42448</v>
      </c>
      <c r="CJ128" s="3">
        <v>39379</v>
      </c>
      <c r="CK128" s="3">
        <v>40420</v>
      </c>
      <c r="CL128" s="3">
        <v>38093</v>
      </c>
      <c r="CM128" s="3">
        <v>36982</v>
      </c>
      <c r="CN128" s="3">
        <v>35595</v>
      </c>
      <c r="CO128" s="3">
        <v>36507</v>
      </c>
      <c r="CP128" s="3">
        <v>36912</v>
      </c>
      <c r="CQ128" s="3">
        <v>33424</v>
      </c>
      <c r="CR128" s="3">
        <v>32671</v>
      </c>
      <c r="CS128" s="3">
        <v>31714</v>
      </c>
      <c r="CT128" s="3">
        <v>29216</v>
      </c>
      <c r="CU128" s="3">
        <v>28141</v>
      </c>
      <c r="CV128" s="3">
        <v>26101</v>
      </c>
      <c r="CW128" s="3">
        <v>24136</v>
      </c>
      <c r="CX128" s="3">
        <v>22142</v>
      </c>
      <c r="CY128" s="3">
        <v>21048</v>
      </c>
      <c r="CZ128" s="3">
        <v>18151</v>
      </c>
      <c r="DA128" s="3">
        <v>10308</v>
      </c>
      <c r="DB128" s="3">
        <v>6549</v>
      </c>
      <c r="DC128" s="3">
        <v>5574</v>
      </c>
      <c r="DD128" s="3">
        <v>5877</v>
      </c>
      <c r="DE128" s="3">
        <v>6240</v>
      </c>
      <c r="DF128" s="3">
        <v>5393</v>
      </c>
      <c r="DG128" s="3">
        <v>3866</v>
      </c>
      <c r="DH128" s="3">
        <v>3181</v>
      </c>
      <c r="DI128" s="3">
        <v>2055</v>
      </c>
      <c r="DJ128" s="3">
        <v>1517</v>
      </c>
      <c r="DK128" s="3">
        <v>936</v>
      </c>
      <c r="DL128" s="3">
        <v>570</v>
      </c>
      <c r="DM128" s="3">
        <v>824</v>
      </c>
      <c r="DN128" s="9">
        <f t="shared" si="21"/>
        <v>3615187</v>
      </c>
      <c r="DO128" s="6">
        <f t="shared" si="22"/>
        <v>0.16140852464893241</v>
      </c>
      <c r="DP128" s="6">
        <f t="shared" si="23"/>
        <v>0.2038655261816332</v>
      </c>
      <c r="DQ128" s="10">
        <f t="shared" si="24"/>
        <v>2.6398081205757821E-2</v>
      </c>
      <c r="DR128" s="6">
        <v>0.51896679203593066</v>
      </c>
    </row>
    <row r="129" spans="1:122">
      <c r="A129" s="1" t="s">
        <v>8</v>
      </c>
      <c r="B129" s="8">
        <v>2009</v>
      </c>
      <c r="C129" s="3">
        <v>1</v>
      </c>
      <c r="D129" s="3">
        <v>1</v>
      </c>
      <c r="E129" s="3">
        <v>0</v>
      </c>
      <c r="F129" s="9">
        <f t="shared" si="20"/>
        <v>3641389</v>
      </c>
      <c r="G129" s="4">
        <v>7002</v>
      </c>
      <c r="H129" s="4">
        <v>1883</v>
      </c>
      <c r="I129" s="4">
        <f t="shared" si="36"/>
        <v>1645.0664179196415</v>
      </c>
      <c r="J129" s="4">
        <f t="shared" si="18"/>
        <v>-113.5</v>
      </c>
      <c r="K129" s="4">
        <v>7115.5</v>
      </c>
      <c r="L129" s="4">
        <f t="shared" si="19"/>
        <v>1954.0620351190166</v>
      </c>
      <c r="M129" s="4">
        <v>0.8</v>
      </c>
      <c r="N129" s="4">
        <v>1.1688844836528389</v>
      </c>
      <c r="O129" s="4">
        <f t="shared" si="37"/>
        <v>6087.4278848869708</v>
      </c>
      <c r="P129" s="4">
        <f t="shared" si="35"/>
        <v>1671.7323759936035</v>
      </c>
      <c r="Q129" s="3">
        <v>33161</v>
      </c>
      <c r="R129" s="3">
        <v>32383</v>
      </c>
      <c r="S129" s="3">
        <v>31831</v>
      </c>
      <c r="T129" s="3">
        <v>31793</v>
      </c>
      <c r="U129" s="3">
        <v>31753</v>
      </c>
      <c r="V129" s="3">
        <v>30595</v>
      </c>
      <c r="W129" s="3">
        <v>30796</v>
      </c>
      <c r="X129" s="3">
        <v>30339</v>
      </c>
      <c r="Y129" s="3">
        <v>30518</v>
      </c>
      <c r="Z129" s="3">
        <v>29413</v>
      </c>
      <c r="AA129" s="3">
        <v>29519</v>
      </c>
      <c r="AB129" s="3">
        <v>29241</v>
      </c>
      <c r="AC129" s="3">
        <v>28951</v>
      </c>
      <c r="AD129" s="3">
        <v>28693</v>
      </c>
      <c r="AE129" s="3">
        <v>28750</v>
      </c>
      <c r="AF129" s="3">
        <v>28992</v>
      </c>
      <c r="AG129" s="3">
        <v>30053</v>
      </c>
      <c r="AH129" s="3">
        <v>29869</v>
      </c>
      <c r="AI129" s="3">
        <v>30790</v>
      </c>
      <c r="AJ129" s="3">
        <v>30298</v>
      </c>
      <c r="AK129" s="3">
        <v>31322</v>
      </c>
      <c r="AL129" s="3">
        <v>30330</v>
      </c>
      <c r="AM129" s="3">
        <v>30767</v>
      </c>
      <c r="AN129" s="3">
        <v>32705</v>
      </c>
      <c r="AO129" s="3">
        <v>33150</v>
      </c>
      <c r="AP129" s="3">
        <v>34711</v>
      </c>
      <c r="AQ129" s="3">
        <v>36289</v>
      </c>
      <c r="AR129" s="3">
        <v>37547</v>
      </c>
      <c r="AS129" s="3">
        <v>39561</v>
      </c>
      <c r="AT129" s="3">
        <v>42319</v>
      </c>
      <c r="AU129" s="3">
        <v>45649</v>
      </c>
      <c r="AV129" s="3">
        <v>47802</v>
      </c>
      <c r="AW129" s="3">
        <v>50868</v>
      </c>
      <c r="AX129" s="3">
        <v>53732</v>
      </c>
      <c r="AY129" s="3">
        <v>56371</v>
      </c>
      <c r="AZ129" s="3">
        <v>56994</v>
      </c>
      <c r="BA129" s="3">
        <v>57783</v>
      </c>
      <c r="BB129" s="3">
        <v>58480</v>
      </c>
      <c r="BC129" s="3">
        <v>57526</v>
      </c>
      <c r="BD129" s="3">
        <v>59247</v>
      </c>
      <c r="BE129" s="3">
        <v>58523</v>
      </c>
      <c r="BF129" s="3">
        <v>58956</v>
      </c>
      <c r="BG129" s="3">
        <v>60356</v>
      </c>
      <c r="BH129" s="3">
        <v>60384</v>
      </c>
      <c r="BI129" s="3">
        <v>60951</v>
      </c>
      <c r="BJ129" s="3">
        <v>57125</v>
      </c>
      <c r="BK129" s="3">
        <v>55193</v>
      </c>
      <c r="BL129" s="3">
        <v>54316</v>
      </c>
      <c r="BM129" s="3">
        <v>52713</v>
      </c>
      <c r="BN129" s="3">
        <v>51642</v>
      </c>
      <c r="BO129" s="3">
        <v>49678</v>
      </c>
      <c r="BP129" s="3">
        <v>48860</v>
      </c>
      <c r="BQ129" s="3">
        <v>48468</v>
      </c>
      <c r="BR129" s="3">
        <v>47546</v>
      </c>
      <c r="BS129" s="3">
        <v>47279</v>
      </c>
      <c r="BT129" s="3">
        <v>45090</v>
      </c>
      <c r="BU129" s="3">
        <v>44986</v>
      </c>
      <c r="BV129" s="3">
        <v>44969</v>
      </c>
      <c r="BW129" s="3">
        <v>46707</v>
      </c>
      <c r="BX129" s="3">
        <v>48963</v>
      </c>
      <c r="BY129" s="3">
        <v>52563</v>
      </c>
      <c r="BZ129" s="3">
        <v>52513</v>
      </c>
      <c r="CA129" s="3">
        <v>53242</v>
      </c>
      <c r="CB129" s="3">
        <v>41612</v>
      </c>
      <c r="CC129" s="3">
        <v>41506</v>
      </c>
      <c r="CD129" s="3">
        <v>42176</v>
      </c>
      <c r="CE129" s="3">
        <v>40692</v>
      </c>
      <c r="CF129" s="3">
        <v>42159</v>
      </c>
      <c r="CG129" s="3">
        <v>47393</v>
      </c>
      <c r="CH129" s="3">
        <v>45994</v>
      </c>
      <c r="CI129" s="3">
        <v>46411</v>
      </c>
      <c r="CJ129" s="3">
        <v>41955</v>
      </c>
      <c r="CK129" s="3">
        <v>38766</v>
      </c>
      <c r="CL129" s="3">
        <v>39721</v>
      </c>
      <c r="CM129" s="3">
        <v>37414</v>
      </c>
      <c r="CN129" s="3">
        <v>36144</v>
      </c>
      <c r="CO129" s="3">
        <v>34747</v>
      </c>
      <c r="CP129" s="3">
        <v>35483</v>
      </c>
      <c r="CQ129" s="3">
        <v>35730</v>
      </c>
      <c r="CR129" s="3">
        <v>32163</v>
      </c>
      <c r="CS129" s="3">
        <v>31272</v>
      </c>
      <c r="CT129" s="3">
        <v>30195</v>
      </c>
      <c r="CU129" s="3">
        <v>27694</v>
      </c>
      <c r="CV129" s="3">
        <v>26212</v>
      </c>
      <c r="CW129" s="3">
        <v>24238</v>
      </c>
      <c r="CX129" s="3">
        <v>22316</v>
      </c>
      <c r="CY129" s="3">
        <v>20140</v>
      </c>
      <c r="CZ129" s="3">
        <v>18792</v>
      </c>
      <c r="DA129" s="3">
        <v>15868</v>
      </c>
      <c r="DB129" s="3">
        <v>8965</v>
      </c>
      <c r="DC129" s="3">
        <v>5587</v>
      </c>
      <c r="DD129" s="3">
        <v>4652</v>
      </c>
      <c r="DE129" s="3">
        <v>4835</v>
      </c>
      <c r="DF129" s="3">
        <v>4982</v>
      </c>
      <c r="DG129" s="3">
        <v>4258</v>
      </c>
      <c r="DH129" s="3">
        <v>2949</v>
      </c>
      <c r="DI129" s="3">
        <v>2371</v>
      </c>
      <c r="DJ129" s="3">
        <v>1502</v>
      </c>
      <c r="DK129" s="3">
        <v>1040</v>
      </c>
      <c r="DL129" s="3">
        <v>635</v>
      </c>
      <c r="DM129" s="3">
        <v>906</v>
      </c>
      <c r="DN129" s="9">
        <f t="shared" si="21"/>
        <v>3641389</v>
      </c>
      <c r="DO129" s="6">
        <f t="shared" si="22"/>
        <v>0.16244680258000449</v>
      </c>
      <c r="DP129" s="6">
        <f t="shared" si="23"/>
        <v>0.20238870387096791</v>
      </c>
      <c r="DQ129" s="10">
        <f t="shared" si="24"/>
        <v>2.6741169372456498E-2</v>
      </c>
      <c r="DR129" s="6">
        <v>0.5192265918307547</v>
      </c>
    </row>
    <row r="130" spans="1:122">
      <c r="A130" s="1" t="s">
        <v>8</v>
      </c>
      <c r="B130" s="8">
        <v>2010</v>
      </c>
      <c r="C130" s="3">
        <v>0</v>
      </c>
      <c r="D130" s="3">
        <v>1</v>
      </c>
      <c r="E130" s="3">
        <v>0</v>
      </c>
      <c r="F130" s="9">
        <f t="shared" si="20"/>
        <v>3657340</v>
      </c>
      <c r="G130" s="4">
        <v>7071</v>
      </c>
      <c r="H130" s="4">
        <v>1891</v>
      </c>
      <c r="I130" s="4">
        <f t="shared" si="36"/>
        <v>1627.9842531321544</v>
      </c>
      <c r="J130" s="4">
        <f t="shared" ref="J130:J193" si="38">G130-K130</f>
        <v>-11</v>
      </c>
      <c r="K130" s="4">
        <v>7082</v>
      </c>
      <c r="L130" s="4">
        <f t="shared" ref="L130:L193" si="39">K130/F130*1000000</f>
        <v>1936.3799920160554</v>
      </c>
      <c r="M130" s="4">
        <v>1.6</v>
      </c>
      <c r="N130" s="4">
        <v>1.1875866353912843</v>
      </c>
      <c r="O130" s="4">
        <f t="shared" si="37"/>
        <v>5963.3544104903413</v>
      </c>
      <c r="P130" s="4">
        <f t="shared" si="35"/>
        <v>1630.5168265707705</v>
      </c>
      <c r="Q130" s="3">
        <v>31985</v>
      </c>
      <c r="R130" s="3">
        <v>33111</v>
      </c>
      <c r="S130" s="3">
        <v>32524</v>
      </c>
      <c r="T130" s="3">
        <v>31984</v>
      </c>
      <c r="U130" s="3">
        <v>31888</v>
      </c>
      <c r="V130" s="3">
        <v>31831</v>
      </c>
      <c r="W130" s="3">
        <v>30920</v>
      </c>
      <c r="X130" s="3">
        <v>31016</v>
      </c>
      <c r="Y130" s="3">
        <v>30685</v>
      </c>
      <c r="Z130" s="3">
        <v>30840</v>
      </c>
      <c r="AA130" s="3">
        <v>29659</v>
      </c>
      <c r="AB130" s="3">
        <v>29894</v>
      </c>
      <c r="AC130" s="3">
        <v>29577</v>
      </c>
      <c r="AD130" s="3">
        <v>29247</v>
      </c>
      <c r="AE130" s="3">
        <v>29009</v>
      </c>
      <c r="AF130" s="3">
        <v>29134</v>
      </c>
      <c r="AG130" s="3">
        <v>29304</v>
      </c>
      <c r="AH130" s="3">
        <v>30444</v>
      </c>
      <c r="AI130" s="3">
        <v>30406</v>
      </c>
      <c r="AJ130" s="3">
        <v>31463</v>
      </c>
      <c r="AK130" s="3">
        <v>31010</v>
      </c>
      <c r="AL130" s="3">
        <v>32115</v>
      </c>
      <c r="AM130" s="3">
        <v>31133</v>
      </c>
      <c r="AN130" s="3">
        <v>31727</v>
      </c>
      <c r="AO130" s="3">
        <v>33699</v>
      </c>
      <c r="AP130" s="3">
        <v>34178</v>
      </c>
      <c r="AQ130" s="3">
        <v>35691</v>
      </c>
      <c r="AR130" s="3">
        <v>37293</v>
      </c>
      <c r="AS130" s="3">
        <v>38463</v>
      </c>
      <c r="AT130" s="3">
        <v>40349</v>
      </c>
      <c r="AU130" s="3">
        <v>43004</v>
      </c>
      <c r="AV130" s="3">
        <v>46257</v>
      </c>
      <c r="AW130" s="3">
        <v>48200</v>
      </c>
      <c r="AX130" s="3">
        <v>51223</v>
      </c>
      <c r="AY130" s="3">
        <v>54055</v>
      </c>
      <c r="AZ130" s="3">
        <v>56744</v>
      </c>
      <c r="BA130" s="3">
        <v>57436</v>
      </c>
      <c r="BB130" s="3">
        <v>58197</v>
      </c>
      <c r="BC130" s="3">
        <v>58819</v>
      </c>
      <c r="BD130" s="3">
        <v>57818</v>
      </c>
      <c r="BE130" s="3">
        <v>59516</v>
      </c>
      <c r="BF130" s="3">
        <v>58725</v>
      </c>
      <c r="BG130" s="3">
        <v>59195</v>
      </c>
      <c r="BH130" s="3">
        <v>60520</v>
      </c>
      <c r="BI130" s="3">
        <v>60557</v>
      </c>
      <c r="BJ130" s="3">
        <v>61182</v>
      </c>
      <c r="BK130" s="3">
        <v>57298</v>
      </c>
      <c r="BL130" s="3">
        <v>55393</v>
      </c>
      <c r="BM130" s="3">
        <v>54487</v>
      </c>
      <c r="BN130" s="3">
        <v>52909</v>
      </c>
      <c r="BO130" s="3">
        <v>51796</v>
      </c>
      <c r="BP130" s="3">
        <v>49847</v>
      </c>
      <c r="BQ130" s="3">
        <v>49047</v>
      </c>
      <c r="BR130" s="3">
        <v>48545</v>
      </c>
      <c r="BS130" s="3">
        <v>47635</v>
      </c>
      <c r="BT130" s="3">
        <v>47336</v>
      </c>
      <c r="BU130" s="3">
        <v>45146</v>
      </c>
      <c r="BV130" s="3">
        <v>44963</v>
      </c>
      <c r="BW130" s="3">
        <v>44910</v>
      </c>
      <c r="BX130" s="3">
        <v>46648</v>
      </c>
      <c r="BY130" s="3">
        <v>48900</v>
      </c>
      <c r="BZ130" s="3">
        <v>52450</v>
      </c>
      <c r="CA130" s="3">
        <v>52311</v>
      </c>
      <c r="CB130" s="3">
        <v>53040</v>
      </c>
      <c r="CC130" s="3">
        <v>41402</v>
      </c>
      <c r="CD130" s="3">
        <v>41286</v>
      </c>
      <c r="CE130" s="3">
        <v>41947</v>
      </c>
      <c r="CF130" s="3">
        <v>40360</v>
      </c>
      <c r="CG130" s="3">
        <v>41761</v>
      </c>
      <c r="CH130" s="3">
        <v>46898</v>
      </c>
      <c r="CI130" s="3">
        <v>45442</v>
      </c>
      <c r="CJ130" s="3">
        <v>45846</v>
      </c>
      <c r="CK130" s="3">
        <v>41332</v>
      </c>
      <c r="CL130" s="3">
        <v>38121</v>
      </c>
      <c r="CM130" s="3">
        <v>39027</v>
      </c>
      <c r="CN130" s="3">
        <v>36648</v>
      </c>
      <c r="CO130" s="3">
        <v>35248</v>
      </c>
      <c r="CP130" s="3">
        <v>33734</v>
      </c>
      <c r="CQ130" s="3">
        <v>34340</v>
      </c>
      <c r="CR130" s="3">
        <v>34394</v>
      </c>
      <c r="CS130" s="3">
        <v>30874</v>
      </c>
      <c r="CT130" s="3">
        <v>29787</v>
      </c>
      <c r="CU130" s="3">
        <v>28600</v>
      </c>
      <c r="CV130" s="3">
        <v>25959</v>
      </c>
      <c r="CW130" s="3">
        <v>24363</v>
      </c>
      <c r="CX130" s="3">
        <v>22418</v>
      </c>
      <c r="CY130" s="3">
        <v>20433</v>
      </c>
      <c r="CZ130" s="3">
        <v>18002</v>
      </c>
      <c r="DA130" s="3">
        <v>16584</v>
      </c>
      <c r="DB130" s="3">
        <v>13970</v>
      </c>
      <c r="DC130" s="3">
        <v>7677</v>
      </c>
      <c r="DD130" s="3">
        <v>4655</v>
      </c>
      <c r="DE130" s="3">
        <v>3812</v>
      </c>
      <c r="DF130" s="3">
        <v>3865</v>
      </c>
      <c r="DG130" s="3">
        <v>3970</v>
      </c>
      <c r="DH130" s="3">
        <v>3295</v>
      </c>
      <c r="DI130" s="3">
        <v>2199</v>
      </c>
      <c r="DJ130" s="3">
        <v>1743</v>
      </c>
      <c r="DK130" s="3">
        <v>1025</v>
      </c>
      <c r="DL130" s="3">
        <v>688</v>
      </c>
      <c r="DM130" s="3">
        <v>947</v>
      </c>
      <c r="DN130" s="9">
        <f t="shared" si="21"/>
        <v>3657340</v>
      </c>
      <c r="DO130" s="6">
        <f t="shared" si="22"/>
        <v>0.16502594782000032</v>
      </c>
      <c r="DP130" s="6">
        <f t="shared" si="23"/>
        <v>0.20091104463899992</v>
      </c>
      <c r="DQ130" s="10">
        <f t="shared" si="24"/>
        <v>2.6691529909715805E-2</v>
      </c>
      <c r="DR130" s="6">
        <v>0.51965854965630764</v>
      </c>
    </row>
    <row r="131" spans="1:122">
      <c r="A131" s="1" t="s">
        <v>8</v>
      </c>
      <c r="B131" s="8">
        <v>2011</v>
      </c>
      <c r="C131" s="3">
        <v>0</v>
      </c>
      <c r="D131" s="3">
        <v>1</v>
      </c>
      <c r="E131" s="3">
        <v>1</v>
      </c>
      <c r="F131" s="9">
        <f t="shared" ref="F131:F194" si="40">DN131</f>
        <v>3668948</v>
      </c>
      <c r="G131" s="4">
        <v>7080</v>
      </c>
      <c r="H131" s="4">
        <v>1909</v>
      </c>
      <c r="I131" s="4">
        <f t="shared" si="36"/>
        <v>1579.1050586631738</v>
      </c>
      <c r="J131" s="4">
        <f t="shared" si="38"/>
        <v>-51.199999999999818</v>
      </c>
      <c r="K131" s="4">
        <v>7131.2</v>
      </c>
      <c r="L131" s="4">
        <f t="shared" si="39"/>
        <v>1943.6634152351028</v>
      </c>
      <c r="M131" s="4">
        <v>2.9</v>
      </c>
      <c r="N131" s="4">
        <v>1.2220266478176314</v>
      </c>
      <c r="O131" s="4">
        <f t="shared" si="37"/>
        <v>5835.5519601273227</v>
      </c>
      <c r="P131" s="4">
        <f t="shared" si="35"/>
        <v>1590.5245754715854</v>
      </c>
      <c r="Q131" s="3">
        <v>31917</v>
      </c>
      <c r="R131" s="3">
        <v>31893</v>
      </c>
      <c r="S131" s="3">
        <v>32925</v>
      </c>
      <c r="T131" s="3">
        <v>32587</v>
      </c>
      <c r="U131" s="3">
        <v>32014</v>
      </c>
      <c r="V131" s="3">
        <v>31963</v>
      </c>
      <c r="W131" s="3">
        <v>31860</v>
      </c>
      <c r="X131" s="3">
        <v>31107</v>
      </c>
      <c r="Y131" s="3">
        <v>31125</v>
      </c>
      <c r="Z131" s="3">
        <v>30989</v>
      </c>
      <c r="AA131" s="3">
        <v>31031</v>
      </c>
      <c r="AB131" s="3">
        <v>29894</v>
      </c>
      <c r="AC131" s="3">
        <v>30109</v>
      </c>
      <c r="AD131" s="3">
        <v>29811</v>
      </c>
      <c r="AE131" s="3">
        <v>29520</v>
      </c>
      <c r="AF131" s="3">
        <v>29222</v>
      </c>
      <c r="AG131" s="3">
        <v>29395</v>
      </c>
      <c r="AH131" s="3">
        <v>29586</v>
      </c>
      <c r="AI131" s="3">
        <v>30920</v>
      </c>
      <c r="AJ131" s="3">
        <v>30955</v>
      </c>
      <c r="AK131" s="3">
        <v>32025</v>
      </c>
      <c r="AL131" s="3">
        <v>31639</v>
      </c>
      <c r="AM131" s="3">
        <v>32935</v>
      </c>
      <c r="AN131" s="3">
        <v>32077</v>
      </c>
      <c r="AO131" s="3">
        <v>32473</v>
      </c>
      <c r="AP131" s="3">
        <v>34647</v>
      </c>
      <c r="AQ131" s="3">
        <v>35160</v>
      </c>
      <c r="AR131" s="3">
        <v>36564</v>
      </c>
      <c r="AS131" s="3">
        <v>38261</v>
      </c>
      <c r="AT131" s="3">
        <v>39194</v>
      </c>
      <c r="AU131" s="3">
        <v>41034</v>
      </c>
      <c r="AV131" s="3">
        <v>43450</v>
      </c>
      <c r="AW131" s="3">
        <v>46659</v>
      </c>
      <c r="AX131" s="3">
        <v>48611</v>
      </c>
      <c r="AY131" s="3">
        <v>51473</v>
      </c>
      <c r="AZ131" s="3">
        <v>54273</v>
      </c>
      <c r="BA131" s="3">
        <v>57165</v>
      </c>
      <c r="BB131" s="3">
        <v>57811</v>
      </c>
      <c r="BC131" s="3">
        <v>58404</v>
      </c>
      <c r="BD131" s="3">
        <v>59009</v>
      </c>
      <c r="BE131" s="3">
        <v>57994</v>
      </c>
      <c r="BF131" s="3">
        <v>59782</v>
      </c>
      <c r="BG131" s="3">
        <v>59045</v>
      </c>
      <c r="BH131" s="3">
        <v>59477</v>
      </c>
      <c r="BI131" s="3">
        <v>60737</v>
      </c>
      <c r="BJ131" s="3">
        <v>60831</v>
      </c>
      <c r="BK131" s="3">
        <v>61348</v>
      </c>
      <c r="BL131" s="3">
        <v>57467</v>
      </c>
      <c r="BM131" s="3">
        <v>55542</v>
      </c>
      <c r="BN131" s="3">
        <v>54589</v>
      </c>
      <c r="BO131" s="3">
        <v>53052</v>
      </c>
      <c r="BP131" s="3">
        <v>51860</v>
      </c>
      <c r="BQ131" s="3">
        <v>49889</v>
      </c>
      <c r="BR131" s="3">
        <v>49115</v>
      </c>
      <c r="BS131" s="3">
        <v>48553</v>
      </c>
      <c r="BT131" s="3">
        <v>47647</v>
      </c>
      <c r="BU131" s="3">
        <v>47365</v>
      </c>
      <c r="BV131" s="3">
        <v>45092</v>
      </c>
      <c r="BW131" s="3">
        <v>44851</v>
      </c>
      <c r="BX131" s="3">
        <v>44857</v>
      </c>
      <c r="BY131" s="3">
        <v>46500</v>
      </c>
      <c r="BZ131" s="3">
        <v>48692</v>
      </c>
      <c r="CA131" s="3">
        <v>52253</v>
      </c>
      <c r="CB131" s="3">
        <v>52100</v>
      </c>
      <c r="CC131" s="3">
        <v>52727</v>
      </c>
      <c r="CD131" s="3">
        <v>41128</v>
      </c>
      <c r="CE131" s="3">
        <v>41014</v>
      </c>
      <c r="CF131" s="3">
        <v>41576</v>
      </c>
      <c r="CG131" s="3">
        <v>39974</v>
      </c>
      <c r="CH131" s="3">
        <v>41367</v>
      </c>
      <c r="CI131" s="3">
        <v>46366</v>
      </c>
      <c r="CJ131" s="3">
        <v>44847</v>
      </c>
      <c r="CK131" s="3">
        <v>45245</v>
      </c>
      <c r="CL131" s="3">
        <v>40726</v>
      </c>
      <c r="CM131" s="3">
        <v>37425</v>
      </c>
      <c r="CN131" s="3">
        <v>38233</v>
      </c>
      <c r="CO131" s="3">
        <v>35811</v>
      </c>
      <c r="CP131" s="3">
        <v>34298</v>
      </c>
      <c r="CQ131" s="3">
        <v>32637</v>
      </c>
      <c r="CR131" s="3">
        <v>33130</v>
      </c>
      <c r="CS131" s="3">
        <v>32970</v>
      </c>
      <c r="CT131" s="3">
        <v>29453</v>
      </c>
      <c r="CU131" s="3">
        <v>28217</v>
      </c>
      <c r="CV131" s="3">
        <v>26778</v>
      </c>
      <c r="CW131" s="3">
        <v>24112</v>
      </c>
      <c r="CX131" s="3">
        <v>22387</v>
      </c>
      <c r="CY131" s="3">
        <v>20559</v>
      </c>
      <c r="CZ131" s="3">
        <v>18419</v>
      </c>
      <c r="DA131" s="3">
        <v>15942</v>
      </c>
      <c r="DB131" s="3">
        <v>14534</v>
      </c>
      <c r="DC131" s="3">
        <v>12038</v>
      </c>
      <c r="DD131" s="3">
        <v>6514</v>
      </c>
      <c r="DE131" s="3">
        <v>3818</v>
      </c>
      <c r="DF131" s="3">
        <v>3084</v>
      </c>
      <c r="DG131" s="3">
        <v>3081</v>
      </c>
      <c r="DH131" s="3">
        <v>3096</v>
      </c>
      <c r="DI131" s="3">
        <v>2517</v>
      </c>
      <c r="DJ131" s="3">
        <v>1638</v>
      </c>
      <c r="DK131" s="3">
        <v>1215</v>
      </c>
      <c r="DL131" s="3">
        <v>680</v>
      </c>
      <c r="DM131" s="3">
        <v>1067</v>
      </c>
      <c r="DN131" s="9">
        <f t="shared" ref="DN131:DN194" si="41">SUM(Q131:DM131)</f>
        <v>3668948</v>
      </c>
      <c r="DO131" s="6">
        <f t="shared" ref="DO131:DO194" si="42">SUM(CJ131:DM131)/DN131</f>
        <v>0.16747879773711702</v>
      </c>
      <c r="DP131" s="6">
        <f t="shared" ref="DP131:DP194" si="43">SUM(BT131:CI131)/DN131</f>
        <v>0.19992352031154434</v>
      </c>
      <c r="DQ131" s="10">
        <f t="shared" ref="DQ131:DQ194" si="44">(Q131+R131+S131)/DN131</f>
        <v>2.6365868363356471E-2</v>
      </c>
      <c r="DR131" s="6">
        <v>0.52018289711383203</v>
      </c>
    </row>
    <row r="132" spans="1:122">
      <c r="A132" s="1" t="s">
        <v>8</v>
      </c>
      <c r="B132" s="8">
        <v>2012</v>
      </c>
      <c r="C132" s="3">
        <v>1</v>
      </c>
      <c r="D132" s="3">
        <v>1</v>
      </c>
      <c r="E132" s="3">
        <v>1</v>
      </c>
      <c r="F132" s="9">
        <f t="shared" si="40"/>
        <v>3667780</v>
      </c>
      <c r="G132" s="4">
        <v>6874</v>
      </c>
      <c r="H132" s="4">
        <v>1868</v>
      </c>
      <c r="I132" s="4">
        <f t="shared" si="36"/>
        <v>1484.6539972894993</v>
      </c>
      <c r="J132" s="4">
        <f t="shared" si="38"/>
        <v>-246.10000000000036</v>
      </c>
      <c r="K132" s="4">
        <v>7120.1</v>
      </c>
      <c r="L132" s="4">
        <f t="shared" si="39"/>
        <v>1941.2560186270716</v>
      </c>
      <c r="M132" s="4">
        <v>3.3</v>
      </c>
      <c r="N132" s="4">
        <v>1.262353527195613</v>
      </c>
      <c r="O132" s="4">
        <f t="shared" si="37"/>
        <v>5640.3375493533022</v>
      </c>
      <c r="P132" s="4">
        <f t="shared" si="35"/>
        <v>1537.8069429882114</v>
      </c>
      <c r="Q132" s="3">
        <v>30491</v>
      </c>
      <c r="R132" s="3">
        <v>31627</v>
      </c>
      <c r="S132" s="3">
        <v>31894</v>
      </c>
      <c r="T132" s="3">
        <v>32811</v>
      </c>
      <c r="U132" s="3">
        <v>32785</v>
      </c>
      <c r="V132" s="3">
        <v>32191</v>
      </c>
      <c r="W132" s="3">
        <v>32116</v>
      </c>
      <c r="X132" s="3">
        <v>31879</v>
      </c>
      <c r="Y132" s="3">
        <v>31258</v>
      </c>
      <c r="Z132" s="3">
        <v>31229</v>
      </c>
      <c r="AA132" s="3">
        <v>31036</v>
      </c>
      <c r="AB132" s="3">
        <v>31089</v>
      </c>
      <c r="AC132" s="3">
        <v>30039</v>
      </c>
      <c r="AD132" s="3">
        <v>30132</v>
      </c>
      <c r="AE132" s="3">
        <v>29873</v>
      </c>
      <c r="AF132" s="3">
        <v>29553</v>
      </c>
      <c r="AG132" s="3">
        <v>29276</v>
      </c>
      <c r="AH132" s="3">
        <v>29504</v>
      </c>
      <c r="AI132" s="3">
        <v>29743</v>
      </c>
      <c r="AJ132" s="3">
        <v>31214</v>
      </c>
      <c r="AK132" s="3">
        <v>31401</v>
      </c>
      <c r="AL132" s="3">
        <v>32459</v>
      </c>
      <c r="AM132" s="3">
        <v>32426</v>
      </c>
      <c r="AN132" s="3">
        <v>33813</v>
      </c>
      <c r="AO132" s="3">
        <v>33193</v>
      </c>
      <c r="AP132" s="3">
        <v>33710</v>
      </c>
      <c r="AQ132" s="3">
        <v>35712</v>
      </c>
      <c r="AR132" s="3">
        <v>36426</v>
      </c>
      <c r="AS132" s="3">
        <v>37864</v>
      </c>
      <c r="AT132" s="3">
        <v>39475</v>
      </c>
      <c r="AU132" s="3">
        <v>40365</v>
      </c>
      <c r="AV132" s="3">
        <v>42003</v>
      </c>
      <c r="AW132" s="3">
        <v>44370</v>
      </c>
      <c r="AX132" s="3">
        <v>47334</v>
      </c>
      <c r="AY132" s="3">
        <v>49378</v>
      </c>
      <c r="AZ132" s="3">
        <v>51998</v>
      </c>
      <c r="BA132" s="3">
        <v>54750</v>
      </c>
      <c r="BB132" s="3">
        <v>57362</v>
      </c>
      <c r="BC132" s="3">
        <v>58064</v>
      </c>
      <c r="BD132" s="3">
        <v>58610</v>
      </c>
      <c r="BE132" s="3">
        <v>59120</v>
      </c>
      <c r="BF132" s="3">
        <v>58079</v>
      </c>
      <c r="BG132" s="3">
        <v>59885</v>
      </c>
      <c r="BH132" s="3">
        <v>59151</v>
      </c>
      <c r="BI132" s="3">
        <v>59555</v>
      </c>
      <c r="BJ132" s="3">
        <v>60539</v>
      </c>
      <c r="BK132" s="3">
        <v>60704</v>
      </c>
      <c r="BL132" s="3">
        <v>61098</v>
      </c>
      <c r="BM132" s="3">
        <v>57290</v>
      </c>
      <c r="BN132" s="3">
        <v>55238</v>
      </c>
      <c r="BO132" s="3">
        <v>54338</v>
      </c>
      <c r="BP132" s="3">
        <v>52894</v>
      </c>
      <c r="BQ132" s="3">
        <v>51580</v>
      </c>
      <c r="BR132" s="3">
        <v>49920</v>
      </c>
      <c r="BS132" s="3">
        <v>48949</v>
      </c>
      <c r="BT132" s="3">
        <v>48461</v>
      </c>
      <c r="BU132" s="3">
        <v>47512</v>
      </c>
      <c r="BV132" s="3">
        <v>47051</v>
      </c>
      <c r="BW132" s="3">
        <v>44832</v>
      </c>
      <c r="BX132" s="3">
        <v>44590</v>
      </c>
      <c r="BY132" s="3">
        <v>44438</v>
      </c>
      <c r="BZ132" s="3">
        <v>46033</v>
      </c>
      <c r="CA132" s="3">
        <v>48127</v>
      </c>
      <c r="CB132" s="3">
        <v>51412</v>
      </c>
      <c r="CC132" s="3">
        <v>51323</v>
      </c>
      <c r="CD132" s="3">
        <v>51891</v>
      </c>
      <c r="CE132" s="3">
        <v>40533</v>
      </c>
      <c r="CF132" s="3">
        <v>40331</v>
      </c>
      <c r="CG132" s="3">
        <v>40892</v>
      </c>
      <c r="CH132" s="3">
        <v>39264</v>
      </c>
      <c r="CI132" s="3">
        <v>40553</v>
      </c>
      <c r="CJ132" s="3">
        <v>45229</v>
      </c>
      <c r="CK132" s="3">
        <v>43734</v>
      </c>
      <c r="CL132" s="3">
        <v>44083</v>
      </c>
      <c r="CM132" s="3">
        <v>39624</v>
      </c>
      <c r="CN132" s="3">
        <v>36254</v>
      </c>
      <c r="CO132" s="3">
        <v>36983</v>
      </c>
      <c r="CP132" s="3">
        <v>34541</v>
      </c>
      <c r="CQ132" s="3">
        <v>33039</v>
      </c>
      <c r="CR132" s="3">
        <v>31279</v>
      </c>
      <c r="CS132" s="3">
        <v>31520</v>
      </c>
      <c r="CT132" s="3">
        <v>31223</v>
      </c>
      <c r="CU132" s="3">
        <v>27752</v>
      </c>
      <c r="CV132" s="3">
        <v>26363</v>
      </c>
      <c r="CW132" s="3">
        <v>24785</v>
      </c>
      <c r="CX132" s="3">
        <v>22208</v>
      </c>
      <c r="CY132" s="3">
        <v>20434</v>
      </c>
      <c r="CZ132" s="3">
        <v>18571</v>
      </c>
      <c r="DA132" s="3">
        <v>16393</v>
      </c>
      <c r="DB132" s="3">
        <v>13913</v>
      </c>
      <c r="DC132" s="3">
        <v>12499</v>
      </c>
      <c r="DD132" s="3">
        <v>10247</v>
      </c>
      <c r="DE132" s="3">
        <v>5435</v>
      </c>
      <c r="DF132" s="3">
        <v>3105</v>
      </c>
      <c r="DG132" s="3">
        <v>2450</v>
      </c>
      <c r="DH132" s="3">
        <v>2431</v>
      </c>
      <c r="DI132" s="3">
        <v>2417</v>
      </c>
      <c r="DJ132" s="3">
        <v>1926</v>
      </c>
      <c r="DK132" s="3">
        <v>1224</v>
      </c>
      <c r="DL132" s="3">
        <v>889</v>
      </c>
      <c r="DM132" s="3">
        <v>1193</v>
      </c>
      <c r="DN132" s="9">
        <f t="shared" si="41"/>
        <v>3667780</v>
      </c>
      <c r="DO132" s="6">
        <f t="shared" si="42"/>
        <v>0.16951507451373857</v>
      </c>
      <c r="DP132" s="6">
        <f t="shared" si="43"/>
        <v>0.19827879534759446</v>
      </c>
      <c r="DQ132" s="10">
        <f t="shared" si="44"/>
        <v>2.5631853600815751E-2</v>
      </c>
      <c r="DR132" s="6">
        <v>0.52033955144528843</v>
      </c>
    </row>
    <row r="133" spans="1:122">
      <c r="A133" s="1" t="s">
        <v>8</v>
      </c>
      <c r="B133" s="8">
        <v>2013</v>
      </c>
      <c r="C133" s="3">
        <v>1</v>
      </c>
      <c r="D133" s="3">
        <v>1</v>
      </c>
      <c r="E133" s="3">
        <v>1</v>
      </c>
      <c r="F133" s="9">
        <f t="shared" si="40"/>
        <v>3692828</v>
      </c>
      <c r="G133" s="4">
        <v>6724</v>
      </c>
      <c r="H133" s="4">
        <v>1807</v>
      </c>
      <c r="I133" s="4">
        <f t="shared" si="36"/>
        <v>1425.3027212468824</v>
      </c>
      <c r="J133" s="4">
        <f t="shared" si="38"/>
        <v>-224.10000000000036</v>
      </c>
      <c r="K133" s="4">
        <v>6948.1</v>
      </c>
      <c r="L133" s="4">
        <f t="shared" si="39"/>
        <v>1881.5119469414769</v>
      </c>
      <c r="M133" s="4">
        <v>1.2</v>
      </c>
      <c r="N133" s="4">
        <v>1.2775017695219604</v>
      </c>
      <c r="O133" s="4">
        <f t="shared" si="37"/>
        <v>5438.8182981538812</v>
      </c>
      <c r="P133" s="4">
        <f t="shared" si="35"/>
        <v>1472.8057462069398</v>
      </c>
      <c r="Q133" s="3">
        <v>30457</v>
      </c>
      <c r="R133" s="3">
        <v>31176</v>
      </c>
      <c r="S133" s="3">
        <v>32128</v>
      </c>
      <c r="T133" s="3">
        <v>32239</v>
      </c>
      <c r="U133" s="3">
        <v>33250</v>
      </c>
      <c r="V133" s="3">
        <v>33117</v>
      </c>
      <c r="W133" s="3">
        <v>32454</v>
      </c>
      <c r="X133" s="3">
        <v>32413</v>
      </c>
      <c r="Y133" s="3">
        <v>32215</v>
      </c>
      <c r="Z133" s="3">
        <v>31507</v>
      </c>
      <c r="AA133" s="3">
        <v>31559</v>
      </c>
      <c r="AB133" s="3">
        <v>31397</v>
      </c>
      <c r="AC133" s="3">
        <v>31463</v>
      </c>
      <c r="AD133" s="3">
        <v>30346</v>
      </c>
      <c r="AE133" s="3">
        <v>30414</v>
      </c>
      <c r="AF133" s="3">
        <v>30204</v>
      </c>
      <c r="AG133" s="3">
        <v>29940</v>
      </c>
      <c r="AH133" s="3">
        <v>29607</v>
      </c>
      <c r="AI133" s="3">
        <v>29911</v>
      </c>
      <c r="AJ133" s="3">
        <v>30290</v>
      </c>
      <c r="AK133" s="3">
        <v>31836</v>
      </c>
      <c r="AL133" s="3">
        <v>31978</v>
      </c>
      <c r="AM133" s="3">
        <v>33163</v>
      </c>
      <c r="AN133" s="3">
        <v>33184</v>
      </c>
      <c r="AO133" s="3">
        <v>34552</v>
      </c>
      <c r="AP133" s="3">
        <v>34072</v>
      </c>
      <c r="AQ133" s="3">
        <v>34395</v>
      </c>
      <c r="AR133" s="3">
        <v>36482</v>
      </c>
      <c r="AS133" s="3">
        <v>37313</v>
      </c>
      <c r="AT133" s="3">
        <v>38629</v>
      </c>
      <c r="AU133" s="3">
        <v>40110</v>
      </c>
      <c r="AV133" s="3">
        <v>41129</v>
      </c>
      <c r="AW133" s="3">
        <v>42710</v>
      </c>
      <c r="AX133" s="3">
        <v>45105</v>
      </c>
      <c r="AY133" s="3">
        <v>48009</v>
      </c>
      <c r="AZ133" s="3">
        <v>49939</v>
      </c>
      <c r="BA133" s="3">
        <v>52686</v>
      </c>
      <c r="BB133" s="3">
        <v>55328</v>
      </c>
      <c r="BC133" s="3">
        <v>58060</v>
      </c>
      <c r="BD133" s="3">
        <v>58647</v>
      </c>
      <c r="BE133" s="3">
        <v>59306</v>
      </c>
      <c r="BF133" s="3">
        <v>59799</v>
      </c>
      <c r="BG133" s="3">
        <v>58803</v>
      </c>
      <c r="BH133" s="3">
        <v>60468</v>
      </c>
      <c r="BI133" s="3">
        <v>59570</v>
      </c>
      <c r="BJ133" s="3">
        <v>59948</v>
      </c>
      <c r="BK133" s="3">
        <v>61107</v>
      </c>
      <c r="BL133" s="3">
        <v>61158</v>
      </c>
      <c r="BM133" s="3">
        <v>61321</v>
      </c>
      <c r="BN133" s="3">
        <v>57657</v>
      </c>
      <c r="BO133" s="3">
        <v>55594</v>
      </c>
      <c r="BP133" s="3">
        <v>54465</v>
      </c>
      <c r="BQ133" s="3">
        <v>53128</v>
      </c>
      <c r="BR133" s="3">
        <v>51803</v>
      </c>
      <c r="BS133" s="3">
        <v>50192</v>
      </c>
      <c r="BT133" s="3">
        <v>49201</v>
      </c>
      <c r="BU133" s="3">
        <v>48554</v>
      </c>
      <c r="BV133" s="3">
        <v>47628</v>
      </c>
      <c r="BW133" s="3">
        <v>47122</v>
      </c>
      <c r="BX133" s="3">
        <v>44892</v>
      </c>
      <c r="BY133" s="3">
        <v>44748</v>
      </c>
      <c r="BZ133" s="3">
        <v>44550</v>
      </c>
      <c r="CA133" s="3">
        <v>46062</v>
      </c>
      <c r="CB133" s="3">
        <v>48124</v>
      </c>
      <c r="CC133" s="3">
        <v>51411</v>
      </c>
      <c r="CD133" s="3">
        <v>51248</v>
      </c>
      <c r="CE133" s="3">
        <v>51742</v>
      </c>
      <c r="CF133" s="3">
        <v>40396</v>
      </c>
      <c r="CG133" s="3">
        <v>40177</v>
      </c>
      <c r="CH133" s="3">
        <v>40654</v>
      </c>
      <c r="CI133" s="3">
        <v>38893</v>
      </c>
      <c r="CJ133" s="3">
        <v>40193</v>
      </c>
      <c r="CK133" s="3">
        <v>44831</v>
      </c>
      <c r="CL133" s="3">
        <v>43261</v>
      </c>
      <c r="CM133" s="3">
        <v>43510</v>
      </c>
      <c r="CN133" s="3">
        <v>39036</v>
      </c>
      <c r="CO133" s="3">
        <v>35648</v>
      </c>
      <c r="CP133" s="3">
        <v>36210</v>
      </c>
      <c r="CQ133" s="3">
        <v>33677</v>
      </c>
      <c r="CR133" s="3">
        <v>32076</v>
      </c>
      <c r="CS133" s="3">
        <v>30194</v>
      </c>
      <c r="CT133" s="3">
        <v>30245</v>
      </c>
      <c r="CU133" s="3">
        <v>29807</v>
      </c>
      <c r="CV133" s="3">
        <v>26273</v>
      </c>
      <c r="CW133" s="3">
        <v>24799</v>
      </c>
      <c r="CX133" s="3">
        <v>23005</v>
      </c>
      <c r="CY133" s="3">
        <v>20435</v>
      </c>
      <c r="CZ133" s="3">
        <v>18529</v>
      </c>
      <c r="DA133" s="3">
        <v>16578</v>
      </c>
      <c r="DB133" s="3">
        <v>14484</v>
      </c>
      <c r="DC133" s="3">
        <v>12065</v>
      </c>
      <c r="DD133" s="3">
        <v>10618</v>
      </c>
      <c r="DE133" s="3">
        <v>8488</v>
      </c>
      <c r="DF133" s="3">
        <v>4395</v>
      </c>
      <c r="DG133" s="3">
        <v>2417</v>
      </c>
      <c r="DH133" s="3">
        <v>1871</v>
      </c>
      <c r="DI133" s="3">
        <v>1843</v>
      </c>
      <c r="DJ133" s="3">
        <v>1738</v>
      </c>
      <c r="DK133" s="3">
        <v>1369</v>
      </c>
      <c r="DL133" s="3">
        <v>827</v>
      </c>
      <c r="DM133" s="3">
        <v>1271</v>
      </c>
      <c r="DN133" s="9">
        <f t="shared" si="41"/>
        <v>3692828</v>
      </c>
      <c r="DO133" s="6">
        <f t="shared" si="42"/>
        <v>0.17051782536310925</v>
      </c>
      <c r="DP133" s="6">
        <f t="shared" si="43"/>
        <v>0.1991433123882293</v>
      </c>
      <c r="DQ133" s="10">
        <f t="shared" si="44"/>
        <v>2.539002628879547E-2</v>
      </c>
      <c r="DR133" s="6">
        <v>0.52006510999158373</v>
      </c>
    </row>
    <row r="134" spans="1:122">
      <c r="A134" s="1" t="s">
        <v>8</v>
      </c>
      <c r="B134" s="8">
        <v>2014</v>
      </c>
      <c r="C134" s="3">
        <v>1</v>
      </c>
      <c r="D134" s="3">
        <v>1</v>
      </c>
      <c r="E134" s="3">
        <v>1</v>
      </c>
      <c r="F134" s="9">
        <f t="shared" si="40"/>
        <v>3750511</v>
      </c>
      <c r="G134" s="4">
        <v>6846</v>
      </c>
      <c r="H134" s="4">
        <v>1825</v>
      </c>
      <c r="I134" s="4">
        <f t="shared" si="36"/>
        <v>1425.9924277441146</v>
      </c>
      <c r="J134" s="4">
        <f t="shared" si="38"/>
        <v>-267.80000000000018</v>
      </c>
      <c r="K134" s="4">
        <v>7113.8</v>
      </c>
      <c r="L134" s="4">
        <f t="shared" si="39"/>
        <v>1896.7548688698687</v>
      </c>
      <c r="M134" s="4">
        <v>0.2</v>
      </c>
      <c r="N134" s="4">
        <v>1.2800567730610044</v>
      </c>
      <c r="O134" s="4">
        <f t="shared" si="37"/>
        <v>5557.4097569037849</v>
      </c>
      <c r="P134" s="4">
        <f t="shared" si="35"/>
        <v>1481.774018768052</v>
      </c>
      <c r="Q134" s="3">
        <v>29246</v>
      </c>
      <c r="R134" s="3">
        <v>31268</v>
      </c>
      <c r="S134" s="3">
        <v>31675</v>
      </c>
      <c r="T134" s="3">
        <v>32633</v>
      </c>
      <c r="U134" s="3">
        <v>32788</v>
      </c>
      <c r="V134" s="3">
        <v>33746</v>
      </c>
      <c r="W134" s="3">
        <v>33520</v>
      </c>
      <c r="X134" s="3">
        <v>33008</v>
      </c>
      <c r="Y134" s="3">
        <v>32803</v>
      </c>
      <c r="Z134" s="3">
        <v>32742</v>
      </c>
      <c r="AA134" s="3">
        <v>31955</v>
      </c>
      <c r="AB134" s="3">
        <v>32073</v>
      </c>
      <c r="AC134" s="3">
        <v>31892</v>
      </c>
      <c r="AD134" s="3">
        <v>32019</v>
      </c>
      <c r="AE134" s="3">
        <v>30851</v>
      </c>
      <c r="AF134" s="3">
        <v>31069</v>
      </c>
      <c r="AG134" s="3">
        <v>30766</v>
      </c>
      <c r="AH134" s="3">
        <v>30469</v>
      </c>
      <c r="AI134" s="3">
        <v>30328</v>
      </c>
      <c r="AJ134" s="3">
        <v>30799</v>
      </c>
      <c r="AK134" s="3">
        <v>31079</v>
      </c>
      <c r="AL134" s="3">
        <v>32574</v>
      </c>
      <c r="AM134" s="3">
        <v>32978</v>
      </c>
      <c r="AN134" s="3">
        <v>34181</v>
      </c>
      <c r="AO134" s="3">
        <v>34179</v>
      </c>
      <c r="AP134" s="3">
        <v>35905</v>
      </c>
      <c r="AQ134" s="3">
        <v>35385</v>
      </c>
      <c r="AR134" s="3">
        <v>35781</v>
      </c>
      <c r="AS134" s="3">
        <v>37875</v>
      </c>
      <c r="AT134" s="3">
        <v>38793</v>
      </c>
      <c r="AU134" s="3">
        <v>40162</v>
      </c>
      <c r="AV134" s="3">
        <v>41535</v>
      </c>
      <c r="AW134" s="3">
        <v>42506</v>
      </c>
      <c r="AX134" s="3">
        <v>43894</v>
      </c>
      <c r="AY134" s="3">
        <v>46056</v>
      </c>
      <c r="AZ134" s="3">
        <v>49263</v>
      </c>
      <c r="BA134" s="3">
        <v>51178</v>
      </c>
      <c r="BB134" s="3">
        <v>53891</v>
      </c>
      <c r="BC134" s="3">
        <v>56615</v>
      </c>
      <c r="BD134" s="3">
        <v>59387</v>
      </c>
      <c r="BE134" s="3">
        <v>59926</v>
      </c>
      <c r="BF134" s="3">
        <v>60577</v>
      </c>
      <c r="BG134" s="3">
        <v>60983</v>
      </c>
      <c r="BH134" s="3">
        <v>60047</v>
      </c>
      <c r="BI134" s="3">
        <v>61662</v>
      </c>
      <c r="BJ134" s="3">
        <v>60797</v>
      </c>
      <c r="BK134" s="3">
        <v>61290</v>
      </c>
      <c r="BL134" s="3">
        <v>62124</v>
      </c>
      <c r="BM134" s="3">
        <v>62123</v>
      </c>
      <c r="BN134" s="3">
        <v>62613</v>
      </c>
      <c r="BO134" s="3">
        <v>58684</v>
      </c>
      <c r="BP134" s="3">
        <v>56724</v>
      </c>
      <c r="BQ134" s="3">
        <v>55441</v>
      </c>
      <c r="BR134" s="3">
        <v>54060</v>
      </c>
      <c r="BS134" s="3">
        <v>52681</v>
      </c>
      <c r="BT134" s="3">
        <v>50810</v>
      </c>
      <c r="BU134" s="3">
        <v>49786</v>
      </c>
      <c r="BV134" s="3">
        <v>49011</v>
      </c>
      <c r="BW134" s="3">
        <v>48155</v>
      </c>
      <c r="BX134" s="3">
        <v>47594</v>
      </c>
      <c r="BY134" s="3">
        <v>45310</v>
      </c>
      <c r="BZ134" s="3">
        <v>44989</v>
      </c>
      <c r="CA134" s="3">
        <v>44886</v>
      </c>
      <c r="CB134" s="3">
        <v>46392</v>
      </c>
      <c r="CC134" s="3">
        <v>48339</v>
      </c>
      <c r="CD134" s="3">
        <v>51772</v>
      </c>
      <c r="CE134" s="3">
        <v>51572</v>
      </c>
      <c r="CF134" s="3">
        <v>51974</v>
      </c>
      <c r="CG134" s="3">
        <v>40419</v>
      </c>
      <c r="CH134" s="3">
        <v>40171</v>
      </c>
      <c r="CI134" s="3">
        <v>40576</v>
      </c>
      <c r="CJ134" s="3">
        <v>38827</v>
      </c>
      <c r="CK134" s="3">
        <v>40028</v>
      </c>
      <c r="CL134" s="3">
        <v>44683</v>
      </c>
      <c r="CM134" s="3">
        <v>43034</v>
      </c>
      <c r="CN134" s="3">
        <v>43199</v>
      </c>
      <c r="CO134" s="3">
        <v>38693</v>
      </c>
      <c r="CP134" s="3">
        <v>35117</v>
      </c>
      <c r="CQ134" s="3">
        <v>35601</v>
      </c>
      <c r="CR134" s="3">
        <v>32952</v>
      </c>
      <c r="CS134" s="3">
        <v>31232</v>
      </c>
      <c r="CT134" s="3">
        <v>29303</v>
      </c>
      <c r="CU134" s="3">
        <v>29059</v>
      </c>
      <c r="CV134" s="3">
        <v>28465</v>
      </c>
      <c r="CW134" s="3">
        <v>24848</v>
      </c>
      <c r="CX134" s="3">
        <v>23227</v>
      </c>
      <c r="CY134" s="3">
        <v>21272</v>
      </c>
      <c r="CZ134" s="3">
        <v>18677</v>
      </c>
      <c r="DA134" s="3">
        <v>16699</v>
      </c>
      <c r="DB134" s="3">
        <v>14725</v>
      </c>
      <c r="DC134" s="3">
        <v>12639</v>
      </c>
      <c r="DD134" s="3">
        <v>10371</v>
      </c>
      <c r="DE134" s="3">
        <v>8885</v>
      </c>
      <c r="DF134" s="3">
        <v>6943</v>
      </c>
      <c r="DG134" s="3">
        <v>3479</v>
      </c>
      <c r="DH134" s="3">
        <v>1869</v>
      </c>
      <c r="DI134" s="3">
        <v>1431</v>
      </c>
      <c r="DJ134" s="3">
        <v>1370</v>
      </c>
      <c r="DK134" s="3">
        <v>1249</v>
      </c>
      <c r="DL134" s="3">
        <v>943</v>
      </c>
      <c r="DM134" s="3">
        <v>1336</v>
      </c>
      <c r="DN134" s="9">
        <f t="shared" si="41"/>
        <v>3750511</v>
      </c>
      <c r="DO134" s="6">
        <f t="shared" si="42"/>
        <v>0.17068500798957795</v>
      </c>
      <c r="DP134" s="6">
        <f t="shared" si="43"/>
        <v>0.20044095324610434</v>
      </c>
      <c r="DQ134" s="10">
        <f t="shared" si="44"/>
        <v>2.4580383846361204E-2</v>
      </c>
      <c r="DR134" s="6">
        <v>0.51923217929503473</v>
      </c>
    </row>
    <row r="135" spans="1:122">
      <c r="A135" s="1" t="s">
        <v>8</v>
      </c>
      <c r="B135" s="8">
        <v>2015</v>
      </c>
      <c r="C135" s="3">
        <v>0</v>
      </c>
      <c r="D135" s="3">
        <v>1</v>
      </c>
      <c r="E135" s="3">
        <v>1</v>
      </c>
      <c r="F135" s="9">
        <f t="shared" si="40"/>
        <v>3752654</v>
      </c>
      <c r="G135" s="4">
        <v>6886</v>
      </c>
      <c r="H135" s="4">
        <v>1837</v>
      </c>
      <c r="I135" s="4">
        <f t="shared" si="36"/>
        <v>1432.0730942277323</v>
      </c>
      <c r="J135" s="4">
        <f t="shared" si="38"/>
        <v>-311.80000000000018</v>
      </c>
      <c r="K135" s="4">
        <v>7197.8</v>
      </c>
      <c r="L135" s="4">
        <f t="shared" si="39"/>
        <v>1918.0558612651207</v>
      </c>
      <c r="M135" s="4">
        <v>0.1</v>
      </c>
      <c r="N135" s="4">
        <v>1.2813368298340653</v>
      </c>
      <c r="O135" s="4">
        <f t="shared" si="37"/>
        <v>5617.414431872784</v>
      </c>
      <c r="P135" s="4">
        <f t="shared" si="35"/>
        <v>1496.9177632344426</v>
      </c>
      <c r="Q135" s="3">
        <v>28713</v>
      </c>
      <c r="R135" s="3">
        <v>29341</v>
      </c>
      <c r="S135" s="3">
        <v>31318</v>
      </c>
      <c r="T135" s="3">
        <v>31827</v>
      </c>
      <c r="U135" s="3">
        <v>32725</v>
      </c>
      <c r="V135" s="3">
        <v>32889</v>
      </c>
      <c r="W135" s="3">
        <v>33871</v>
      </c>
      <c r="X135" s="3">
        <v>33558</v>
      </c>
      <c r="Y135" s="3">
        <v>33065</v>
      </c>
      <c r="Z135" s="3">
        <v>32926</v>
      </c>
      <c r="AA135" s="3">
        <v>32897</v>
      </c>
      <c r="AB135" s="3">
        <v>32074</v>
      </c>
      <c r="AC135" s="3">
        <v>32207</v>
      </c>
      <c r="AD135" s="3">
        <v>32004</v>
      </c>
      <c r="AE135" s="3">
        <v>32139</v>
      </c>
      <c r="AF135" s="3">
        <v>30994</v>
      </c>
      <c r="AG135" s="3">
        <v>31232</v>
      </c>
      <c r="AH135" s="3">
        <v>30945</v>
      </c>
      <c r="AI135" s="3">
        <v>30811</v>
      </c>
      <c r="AJ135" s="3">
        <v>30699</v>
      </c>
      <c r="AK135" s="3">
        <v>31092</v>
      </c>
      <c r="AL135" s="3">
        <v>31307</v>
      </c>
      <c r="AM135" s="3">
        <v>32951</v>
      </c>
      <c r="AN135" s="3">
        <v>33344</v>
      </c>
      <c r="AO135" s="3">
        <v>34738</v>
      </c>
      <c r="AP135" s="3">
        <v>34695</v>
      </c>
      <c r="AQ135" s="3">
        <v>36373</v>
      </c>
      <c r="AR135" s="3">
        <v>35870</v>
      </c>
      <c r="AS135" s="3">
        <v>36224</v>
      </c>
      <c r="AT135" s="3">
        <v>38233</v>
      </c>
      <c r="AU135" s="3">
        <v>39148</v>
      </c>
      <c r="AV135" s="3">
        <v>40564</v>
      </c>
      <c r="AW135" s="3">
        <v>41894</v>
      </c>
      <c r="AX135" s="3">
        <v>42780</v>
      </c>
      <c r="AY135" s="3">
        <v>44258</v>
      </c>
      <c r="AZ135" s="3">
        <v>46345</v>
      </c>
      <c r="BA135" s="3">
        <v>49485</v>
      </c>
      <c r="BB135" s="3">
        <v>51311</v>
      </c>
      <c r="BC135" s="3">
        <v>53953</v>
      </c>
      <c r="BD135" s="3">
        <v>56740</v>
      </c>
      <c r="BE135" s="3">
        <v>59537</v>
      </c>
      <c r="BF135" s="3">
        <v>59970</v>
      </c>
      <c r="BG135" s="3">
        <v>60620</v>
      </c>
      <c r="BH135" s="3">
        <v>61125</v>
      </c>
      <c r="BI135" s="3">
        <v>60233</v>
      </c>
      <c r="BJ135" s="3">
        <v>61848</v>
      </c>
      <c r="BK135" s="3">
        <v>60827</v>
      </c>
      <c r="BL135" s="3">
        <v>61401</v>
      </c>
      <c r="BM135" s="3">
        <v>62239</v>
      </c>
      <c r="BN135" s="3">
        <v>62150</v>
      </c>
      <c r="BO135" s="3">
        <v>62688</v>
      </c>
      <c r="BP135" s="3">
        <v>58728</v>
      </c>
      <c r="BQ135" s="3">
        <v>56764</v>
      </c>
      <c r="BR135" s="3">
        <v>55471</v>
      </c>
      <c r="BS135" s="3">
        <v>53992</v>
      </c>
      <c r="BT135" s="3">
        <v>52654</v>
      </c>
      <c r="BU135" s="3">
        <v>50715</v>
      </c>
      <c r="BV135" s="3">
        <v>49717</v>
      </c>
      <c r="BW135" s="3">
        <v>48954</v>
      </c>
      <c r="BX135" s="3">
        <v>48093</v>
      </c>
      <c r="BY135" s="3">
        <v>47489</v>
      </c>
      <c r="BZ135" s="3">
        <v>45119</v>
      </c>
      <c r="CA135" s="3">
        <v>44839</v>
      </c>
      <c r="CB135" s="3">
        <v>44732</v>
      </c>
      <c r="CC135" s="3">
        <v>46159</v>
      </c>
      <c r="CD135" s="3">
        <v>48148</v>
      </c>
      <c r="CE135" s="3">
        <v>51464</v>
      </c>
      <c r="CF135" s="3">
        <v>51263</v>
      </c>
      <c r="CG135" s="3">
        <v>51651</v>
      </c>
      <c r="CH135" s="3">
        <v>40085</v>
      </c>
      <c r="CI135" s="3">
        <v>39792</v>
      </c>
      <c r="CJ135" s="3">
        <v>40113</v>
      </c>
      <c r="CK135" s="3">
        <v>38335</v>
      </c>
      <c r="CL135" s="3">
        <v>39455</v>
      </c>
      <c r="CM135" s="3">
        <v>43956</v>
      </c>
      <c r="CN135" s="3">
        <v>42265</v>
      </c>
      <c r="CO135" s="3">
        <v>42356</v>
      </c>
      <c r="CP135" s="3">
        <v>37812</v>
      </c>
      <c r="CQ135" s="3">
        <v>34209</v>
      </c>
      <c r="CR135" s="3">
        <v>34550</v>
      </c>
      <c r="CS135" s="3">
        <v>31849</v>
      </c>
      <c r="CT135" s="3">
        <v>30064</v>
      </c>
      <c r="CU135" s="3">
        <v>27993</v>
      </c>
      <c r="CV135" s="3">
        <v>27535</v>
      </c>
      <c r="CW135" s="3">
        <v>26763</v>
      </c>
      <c r="CX135" s="3">
        <v>23140</v>
      </c>
      <c r="CY135" s="3">
        <v>21535</v>
      </c>
      <c r="CZ135" s="3">
        <v>19321</v>
      </c>
      <c r="DA135" s="3">
        <v>16794</v>
      </c>
      <c r="DB135" s="3">
        <v>14842</v>
      </c>
      <c r="DC135" s="3">
        <v>12793</v>
      </c>
      <c r="DD135" s="3">
        <v>10805</v>
      </c>
      <c r="DE135" s="3">
        <v>8669</v>
      </c>
      <c r="DF135" s="3">
        <v>7292</v>
      </c>
      <c r="DG135" s="3">
        <v>5591</v>
      </c>
      <c r="DH135" s="3">
        <v>2751</v>
      </c>
      <c r="DI135" s="3">
        <v>1441</v>
      </c>
      <c r="DJ135" s="3">
        <v>1081</v>
      </c>
      <c r="DK135" s="3">
        <v>970</v>
      </c>
      <c r="DL135" s="3">
        <v>861</v>
      </c>
      <c r="DM135" s="3">
        <v>1506</v>
      </c>
      <c r="DN135" s="9">
        <f t="shared" si="41"/>
        <v>3752654</v>
      </c>
      <c r="DO135" s="6">
        <f t="shared" si="42"/>
        <v>0.17231724534156359</v>
      </c>
      <c r="DP135" s="6">
        <f t="shared" si="43"/>
        <v>0.20275623598658443</v>
      </c>
      <c r="DQ135" s="10">
        <f t="shared" si="44"/>
        <v>2.3815678184026558E-2</v>
      </c>
      <c r="DR135" s="6">
        <v>0.51912486469575936</v>
      </c>
    </row>
    <row r="136" spans="1:122">
      <c r="A136" s="1" t="s">
        <v>8</v>
      </c>
      <c r="B136" s="8">
        <v>2016</v>
      </c>
      <c r="C136" s="3">
        <v>0</v>
      </c>
      <c r="D136" s="3">
        <v>1</v>
      </c>
      <c r="E136" s="3">
        <v>1</v>
      </c>
      <c r="F136" s="9">
        <f t="shared" si="40"/>
        <v>3744398</v>
      </c>
      <c r="G136" s="4">
        <v>6861</v>
      </c>
      <c r="H136" s="4">
        <v>1833</v>
      </c>
      <c r="I136" s="4">
        <f t="shared" si="36"/>
        <v>1431.4514312701374</v>
      </c>
      <c r="J136" s="4">
        <f t="shared" si="38"/>
        <v>-432</v>
      </c>
      <c r="K136" s="4">
        <v>7293</v>
      </c>
      <c r="L136" s="4">
        <f t="shared" si="39"/>
        <v>1947.7096184753866</v>
      </c>
      <c r="M136" s="4">
        <v>-0.1</v>
      </c>
      <c r="N136" s="4">
        <v>1.2800554930042312</v>
      </c>
      <c r="O136" s="4">
        <f t="shared" si="37"/>
        <v>5697.4092450348899</v>
      </c>
      <c r="P136" s="4">
        <f t="shared" si="35"/>
        <v>1521.5821728979906</v>
      </c>
      <c r="Q136" s="3">
        <v>27053</v>
      </c>
      <c r="R136" s="3">
        <v>29014</v>
      </c>
      <c r="S136" s="3">
        <v>29508</v>
      </c>
      <c r="T136" s="3">
        <v>31342</v>
      </c>
      <c r="U136" s="3">
        <v>31833</v>
      </c>
      <c r="V136" s="3">
        <v>32746</v>
      </c>
      <c r="W136" s="3">
        <v>32908</v>
      </c>
      <c r="X136" s="3">
        <v>33947</v>
      </c>
      <c r="Y136" s="3">
        <v>33572</v>
      </c>
      <c r="Z136" s="3">
        <v>33108</v>
      </c>
      <c r="AA136" s="3">
        <v>32958</v>
      </c>
      <c r="AB136" s="3">
        <v>32961</v>
      </c>
      <c r="AC136" s="3">
        <v>32147</v>
      </c>
      <c r="AD136" s="3">
        <v>32292</v>
      </c>
      <c r="AE136" s="3">
        <v>32072</v>
      </c>
      <c r="AF136" s="3">
        <v>32297</v>
      </c>
      <c r="AG136" s="3">
        <v>31123</v>
      </c>
      <c r="AH136" s="3">
        <v>31441</v>
      </c>
      <c r="AI136" s="3">
        <v>31325</v>
      </c>
      <c r="AJ136" s="3">
        <v>31227</v>
      </c>
      <c r="AK136" s="3">
        <v>31026</v>
      </c>
      <c r="AL136" s="3">
        <v>31375</v>
      </c>
      <c r="AM136" s="3">
        <v>31724</v>
      </c>
      <c r="AN136" s="3">
        <v>33441</v>
      </c>
      <c r="AO136" s="3">
        <v>33824</v>
      </c>
      <c r="AP136" s="3">
        <v>35258</v>
      </c>
      <c r="AQ136" s="3">
        <v>35270</v>
      </c>
      <c r="AR136" s="3">
        <v>36939</v>
      </c>
      <c r="AS136" s="3">
        <v>36368</v>
      </c>
      <c r="AT136" s="3">
        <v>36634</v>
      </c>
      <c r="AU136" s="3">
        <v>38717</v>
      </c>
      <c r="AV136" s="3">
        <v>39487</v>
      </c>
      <c r="AW136" s="3">
        <v>40914</v>
      </c>
      <c r="AX136" s="3">
        <v>42194</v>
      </c>
      <c r="AY136" s="3">
        <v>43056</v>
      </c>
      <c r="AZ136" s="3">
        <v>44409</v>
      </c>
      <c r="BA136" s="3">
        <v>46506</v>
      </c>
      <c r="BB136" s="3">
        <v>49585</v>
      </c>
      <c r="BC136" s="3">
        <v>51536</v>
      </c>
      <c r="BD136" s="3">
        <v>54136</v>
      </c>
      <c r="BE136" s="3">
        <v>56909</v>
      </c>
      <c r="BF136" s="3">
        <v>59612</v>
      </c>
      <c r="BG136" s="3">
        <v>60132</v>
      </c>
      <c r="BH136" s="3">
        <v>60684</v>
      </c>
      <c r="BI136" s="3">
        <v>61174</v>
      </c>
      <c r="BJ136" s="3">
        <v>60106</v>
      </c>
      <c r="BK136" s="3">
        <v>61796</v>
      </c>
      <c r="BL136" s="3">
        <v>60866</v>
      </c>
      <c r="BM136" s="3">
        <v>61361</v>
      </c>
      <c r="BN136" s="3">
        <v>62058</v>
      </c>
      <c r="BO136" s="3">
        <v>62079</v>
      </c>
      <c r="BP136" s="3">
        <v>62522</v>
      </c>
      <c r="BQ136" s="3">
        <v>58643</v>
      </c>
      <c r="BR136" s="3">
        <v>56653</v>
      </c>
      <c r="BS136" s="3">
        <v>55315</v>
      </c>
      <c r="BT136" s="3">
        <v>53848</v>
      </c>
      <c r="BU136" s="3">
        <v>52556</v>
      </c>
      <c r="BV136" s="3">
        <v>50504</v>
      </c>
      <c r="BW136" s="3">
        <v>49539</v>
      </c>
      <c r="BX136" s="3">
        <v>48753</v>
      </c>
      <c r="BY136" s="3">
        <v>47834</v>
      </c>
      <c r="BZ136" s="3">
        <v>47286</v>
      </c>
      <c r="CA136" s="3">
        <v>44860</v>
      </c>
      <c r="CB136" s="3">
        <v>44642</v>
      </c>
      <c r="CC136" s="3">
        <v>44371</v>
      </c>
      <c r="CD136" s="3">
        <v>45765</v>
      </c>
      <c r="CE136" s="3">
        <v>47728</v>
      </c>
      <c r="CF136" s="3">
        <v>50929</v>
      </c>
      <c r="CG136" s="3">
        <v>50689</v>
      </c>
      <c r="CH136" s="3">
        <v>51048</v>
      </c>
      <c r="CI136" s="3">
        <v>39561</v>
      </c>
      <c r="CJ136" s="3">
        <v>39288</v>
      </c>
      <c r="CK136" s="3">
        <v>39529</v>
      </c>
      <c r="CL136" s="3">
        <v>37636</v>
      </c>
      <c r="CM136" s="3">
        <v>38756</v>
      </c>
      <c r="CN136" s="3">
        <v>42988</v>
      </c>
      <c r="CO136" s="3">
        <v>41340</v>
      </c>
      <c r="CP136" s="3">
        <v>41199</v>
      </c>
      <c r="CQ136" s="3">
        <v>36720</v>
      </c>
      <c r="CR136" s="3">
        <v>33029</v>
      </c>
      <c r="CS136" s="3">
        <v>33249</v>
      </c>
      <c r="CT136" s="3">
        <v>30503</v>
      </c>
      <c r="CU136" s="3">
        <v>28642</v>
      </c>
      <c r="CV136" s="3">
        <v>26379</v>
      </c>
      <c r="CW136" s="3">
        <v>25764</v>
      </c>
      <c r="CX136" s="3">
        <v>24801</v>
      </c>
      <c r="CY136" s="3">
        <v>21202</v>
      </c>
      <c r="CZ136" s="3">
        <v>19462</v>
      </c>
      <c r="DA136" s="3">
        <v>17210</v>
      </c>
      <c r="DB136" s="3">
        <v>14685</v>
      </c>
      <c r="DC136" s="3">
        <v>12653</v>
      </c>
      <c r="DD136" s="3">
        <v>10715</v>
      </c>
      <c r="DE136" s="3">
        <v>8871</v>
      </c>
      <c r="DF136" s="3">
        <v>6915</v>
      </c>
      <c r="DG136" s="3">
        <v>5625</v>
      </c>
      <c r="DH136" s="3">
        <v>4200</v>
      </c>
      <c r="DI136" s="3">
        <v>2033</v>
      </c>
      <c r="DJ136" s="3">
        <v>1024</v>
      </c>
      <c r="DK136" s="3">
        <v>761</v>
      </c>
      <c r="DL136" s="3">
        <v>681</v>
      </c>
      <c r="DM136" s="3">
        <v>1442</v>
      </c>
      <c r="DN136" s="9">
        <f t="shared" si="41"/>
        <v>3744398</v>
      </c>
      <c r="DO136" s="6">
        <f t="shared" si="42"/>
        <v>0.17287211455619836</v>
      </c>
      <c r="DP136" s="6">
        <f t="shared" si="43"/>
        <v>0.20561729816114632</v>
      </c>
      <c r="DQ136" s="10">
        <f t="shared" si="44"/>
        <v>2.2854141039494198E-2</v>
      </c>
      <c r="DR136" s="6">
        <v>0.51888981887075036</v>
      </c>
    </row>
    <row r="137" spans="1:122">
      <c r="A137" s="1" t="s">
        <v>9</v>
      </c>
      <c r="B137" s="8">
        <v>2002</v>
      </c>
      <c r="C137" s="3">
        <v>0</v>
      </c>
      <c r="D137" s="3">
        <v>0</v>
      </c>
      <c r="E137" s="3">
        <v>0</v>
      </c>
      <c r="F137" s="9">
        <f t="shared" si="40"/>
        <v>826104</v>
      </c>
      <c r="G137" s="4">
        <v>1184</v>
      </c>
      <c r="H137" s="4">
        <v>1426.16</v>
      </c>
      <c r="I137" s="4">
        <f>H137</f>
        <v>1426.16</v>
      </c>
      <c r="J137" s="4">
        <f t="shared" si="38"/>
        <v>-3.7000000000000455</v>
      </c>
      <c r="K137" s="4">
        <v>1187.7</v>
      </c>
      <c r="L137" s="4">
        <f t="shared" si="39"/>
        <v>1437.712442985387</v>
      </c>
      <c r="M137" s="4"/>
      <c r="N137" s="4"/>
      <c r="O137" s="4">
        <f>K137</f>
        <v>1187.7</v>
      </c>
      <c r="P137" s="4">
        <f>L137</f>
        <v>1437.712442985387</v>
      </c>
      <c r="Q137" s="3">
        <v>6573</v>
      </c>
      <c r="R137" s="3">
        <v>6641</v>
      </c>
      <c r="S137" s="3">
        <v>6636</v>
      </c>
      <c r="T137" s="3">
        <v>6476</v>
      </c>
      <c r="U137" s="3">
        <v>6422</v>
      </c>
      <c r="V137" s="3">
        <v>6479</v>
      </c>
      <c r="W137" s="3">
        <v>6507</v>
      </c>
      <c r="X137" s="3">
        <v>6460</v>
      </c>
      <c r="Y137" s="3">
        <v>6714</v>
      </c>
      <c r="Z137" s="3">
        <v>7074</v>
      </c>
      <c r="AA137" s="3">
        <v>6918</v>
      </c>
      <c r="AB137" s="3">
        <v>7104</v>
      </c>
      <c r="AC137" s="3">
        <v>7109</v>
      </c>
      <c r="AD137" s="3">
        <v>7267</v>
      </c>
      <c r="AE137" s="3">
        <v>6815</v>
      </c>
      <c r="AF137" s="3">
        <v>7160</v>
      </c>
      <c r="AG137" s="3">
        <v>7492</v>
      </c>
      <c r="AH137" s="3">
        <v>7349</v>
      </c>
      <c r="AI137" s="3">
        <v>8108</v>
      </c>
      <c r="AJ137" s="3">
        <v>8051</v>
      </c>
      <c r="AK137" s="3">
        <v>8446</v>
      </c>
      <c r="AL137" s="3">
        <v>8557</v>
      </c>
      <c r="AM137" s="3">
        <v>8959</v>
      </c>
      <c r="AN137" s="3">
        <v>9501</v>
      </c>
      <c r="AO137" s="3">
        <v>9921</v>
      </c>
      <c r="AP137" s="3">
        <v>10581</v>
      </c>
      <c r="AQ137" s="3">
        <v>11182</v>
      </c>
      <c r="AR137" s="3">
        <v>11611</v>
      </c>
      <c r="AS137" s="3">
        <v>11780</v>
      </c>
      <c r="AT137" s="3">
        <v>11798</v>
      </c>
      <c r="AU137" s="3">
        <v>12094</v>
      </c>
      <c r="AV137" s="3">
        <v>11877</v>
      </c>
      <c r="AW137" s="3">
        <v>12427</v>
      </c>
      <c r="AX137" s="3">
        <v>12197</v>
      </c>
      <c r="AY137" s="3">
        <v>12132</v>
      </c>
      <c r="AZ137" s="3">
        <v>12550</v>
      </c>
      <c r="BA137" s="3">
        <v>13059</v>
      </c>
      <c r="BB137" s="3">
        <v>13140</v>
      </c>
      <c r="BC137" s="3">
        <v>12284</v>
      </c>
      <c r="BD137" s="3">
        <v>12020</v>
      </c>
      <c r="BE137" s="3">
        <v>12054</v>
      </c>
      <c r="BF137" s="3">
        <v>12017</v>
      </c>
      <c r="BG137" s="3">
        <v>11565</v>
      </c>
      <c r="BH137" s="3">
        <v>10943</v>
      </c>
      <c r="BI137" s="3">
        <v>10672</v>
      </c>
      <c r="BJ137" s="3">
        <v>11149</v>
      </c>
      <c r="BK137" s="3">
        <v>10913</v>
      </c>
      <c r="BL137" s="3">
        <v>10785</v>
      </c>
      <c r="BM137" s="3">
        <v>10575</v>
      </c>
      <c r="BN137" s="3">
        <v>10227</v>
      </c>
      <c r="BO137" s="3">
        <v>10935</v>
      </c>
      <c r="BP137" s="3">
        <v>11167</v>
      </c>
      <c r="BQ137" s="3">
        <v>11465</v>
      </c>
      <c r="BR137" s="3">
        <v>12250</v>
      </c>
      <c r="BS137" s="3">
        <v>11414</v>
      </c>
      <c r="BT137" s="3">
        <v>11171</v>
      </c>
      <c r="BU137" s="3">
        <v>9236</v>
      </c>
      <c r="BV137" s="3">
        <v>9674</v>
      </c>
      <c r="BW137" s="3">
        <v>10405</v>
      </c>
      <c r="BX137" s="3">
        <v>9756</v>
      </c>
      <c r="BY137" s="3">
        <v>10033</v>
      </c>
      <c r="BZ137" s="3">
        <v>11221</v>
      </c>
      <c r="CA137" s="3">
        <v>10951</v>
      </c>
      <c r="CB137" s="3">
        <v>11397</v>
      </c>
      <c r="CC137" s="3">
        <v>10351</v>
      </c>
      <c r="CD137" s="3">
        <v>9728</v>
      </c>
      <c r="CE137" s="3">
        <v>10223</v>
      </c>
      <c r="CF137" s="3">
        <v>10094</v>
      </c>
      <c r="CG137" s="3">
        <v>9988</v>
      </c>
      <c r="CH137" s="3">
        <v>9482</v>
      </c>
      <c r="CI137" s="3">
        <v>10140</v>
      </c>
      <c r="CJ137" s="3">
        <v>10537</v>
      </c>
      <c r="CK137" s="3">
        <v>9346</v>
      </c>
      <c r="CL137" s="3">
        <v>9223</v>
      </c>
      <c r="CM137" s="3">
        <v>9379</v>
      </c>
      <c r="CN137" s="3">
        <v>9178</v>
      </c>
      <c r="CO137" s="3">
        <v>8980</v>
      </c>
      <c r="CP137" s="3">
        <v>8546</v>
      </c>
      <c r="CQ137" s="3">
        <v>8349</v>
      </c>
      <c r="CR137" s="3">
        <v>7779</v>
      </c>
      <c r="CS137" s="3">
        <v>7704</v>
      </c>
      <c r="CT137" s="3">
        <v>7039</v>
      </c>
      <c r="CU137" s="3">
        <v>4426</v>
      </c>
      <c r="CV137" s="3">
        <v>3036</v>
      </c>
      <c r="CW137" s="3">
        <v>2821</v>
      </c>
      <c r="CX137" s="3">
        <v>3163</v>
      </c>
      <c r="CY137" s="3">
        <v>3652</v>
      </c>
      <c r="CZ137" s="3">
        <v>3346</v>
      </c>
      <c r="DA137" s="3">
        <v>2825</v>
      </c>
      <c r="DB137" s="3">
        <v>2434</v>
      </c>
      <c r="DC137" s="3">
        <v>1845</v>
      </c>
      <c r="DD137" s="3">
        <v>1548</v>
      </c>
      <c r="DE137" s="3">
        <v>1041</v>
      </c>
      <c r="DF137" s="3">
        <v>820</v>
      </c>
      <c r="DG137" s="3">
        <v>499</v>
      </c>
      <c r="DH137" s="3">
        <v>410</v>
      </c>
      <c r="DI137" s="3">
        <v>267</v>
      </c>
      <c r="DJ137" s="3">
        <v>171</v>
      </c>
      <c r="DK137" s="3">
        <v>115</v>
      </c>
      <c r="DL137" s="3">
        <v>88</v>
      </c>
      <c r="DM137" s="3">
        <v>85</v>
      </c>
      <c r="DN137" s="9">
        <f t="shared" si="41"/>
        <v>826104</v>
      </c>
      <c r="DO137" s="6">
        <f t="shared" si="42"/>
        <v>0.15573341855262776</v>
      </c>
      <c r="DP137" s="6">
        <f t="shared" si="43"/>
        <v>0.1983406447614344</v>
      </c>
      <c r="DQ137" s="10">
        <f t="shared" si="44"/>
        <v>2.4028451623524398E-2</v>
      </c>
      <c r="DR137" s="6">
        <v>0.51660686790040966</v>
      </c>
    </row>
    <row r="138" spans="1:122">
      <c r="A138" s="1" t="s">
        <v>9</v>
      </c>
      <c r="B138" s="8">
        <v>2003</v>
      </c>
      <c r="C138" s="3">
        <v>0</v>
      </c>
      <c r="D138" s="3">
        <v>0</v>
      </c>
      <c r="E138" s="3">
        <v>0</v>
      </c>
      <c r="F138" s="9">
        <f t="shared" si="40"/>
        <v>830302</v>
      </c>
      <c r="G138" s="4">
        <v>1231</v>
      </c>
      <c r="H138" s="4">
        <v>1463.53</v>
      </c>
      <c r="I138" s="4">
        <f>G138/F138*1000000/N138</f>
        <v>1442.2111678890601</v>
      </c>
      <c r="J138" s="4">
        <f t="shared" si="38"/>
        <v>-41.799999999999955</v>
      </c>
      <c r="K138" s="4">
        <v>1272.8</v>
      </c>
      <c r="L138" s="4">
        <f t="shared" si="39"/>
        <v>1532.9362087529598</v>
      </c>
      <c r="M138" s="4">
        <v>2.8</v>
      </c>
      <c r="N138" s="4">
        <v>1.028</v>
      </c>
      <c r="O138" s="4">
        <f>K138/N138</f>
        <v>1238.1322957198443</v>
      </c>
      <c r="P138" s="4">
        <f t="shared" ref="P138:P151" si="45">L138/N138</f>
        <v>1491.1830824445135</v>
      </c>
      <c r="Q138" s="3">
        <v>7071</v>
      </c>
      <c r="R138" s="3">
        <v>6679</v>
      </c>
      <c r="S138" s="3">
        <v>6728</v>
      </c>
      <c r="T138" s="3">
        <v>6714</v>
      </c>
      <c r="U138" s="3">
        <v>6540</v>
      </c>
      <c r="V138" s="3">
        <v>6512</v>
      </c>
      <c r="W138" s="3">
        <v>6580</v>
      </c>
      <c r="X138" s="3">
        <v>6612</v>
      </c>
      <c r="Y138" s="3">
        <v>6568</v>
      </c>
      <c r="Z138" s="3">
        <v>6807</v>
      </c>
      <c r="AA138" s="3">
        <v>7159</v>
      </c>
      <c r="AB138" s="3">
        <v>6990</v>
      </c>
      <c r="AC138" s="3">
        <v>7153</v>
      </c>
      <c r="AD138" s="3">
        <v>7154</v>
      </c>
      <c r="AE138" s="3">
        <v>7319</v>
      </c>
      <c r="AF138" s="3">
        <v>6855</v>
      </c>
      <c r="AG138" s="3">
        <v>7147</v>
      </c>
      <c r="AH138" s="3">
        <v>7513</v>
      </c>
      <c r="AI138" s="3">
        <v>7408</v>
      </c>
      <c r="AJ138" s="3">
        <v>8151</v>
      </c>
      <c r="AK138" s="3">
        <v>8115</v>
      </c>
      <c r="AL138" s="3">
        <v>8504</v>
      </c>
      <c r="AM138" s="3">
        <v>8650</v>
      </c>
      <c r="AN138" s="3">
        <v>9082</v>
      </c>
      <c r="AO138" s="3">
        <v>9595</v>
      </c>
      <c r="AP138" s="3">
        <v>10103</v>
      </c>
      <c r="AQ138" s="3">
        <v>10744</v>
      </c>
      <c r="AR138" s="3">
        <v>11326</v>
      </c>
      <c r="AS138" s="3">
        <v>11831</v>
      </c>
      <c r="AT138" s="3">
        <v>11992</v>
      </c>
      <c r="AU138" s="3">
        <v>12036</v>
      </c>
      <c r="AV138" s="3">
        <v>12295</v>
      </c>
      <c r="AW138" s="3">
        <v>12042</v>
      </c>
      <c r="AX138" s="3">
        <v>12599</v>
      </c>
      <c r="AY138" s="3">
        <v>12346</v>
      </c>
      <c r="AZ138" s="3">
        <v>12267</v>
      </c>
      <c r="BA138" s="3">
        <v>12725</v>
      </c>
      <c r="BB138" s="3">
        <v>13152</v>
      </c>
      <c r="BC138" s="3">
        <v>13251</v>
      </c>
      <c r="BD138" s="3">
        <v>12394</v>
      </c>
      <c r="BE138" s="3">
        <v>12091</v>
      </c>
      <c r="BF138" s="3">
        <v>12104</v>
      </c>
      <c r="BG138" s="3">
        <v>12102</v>
      </c>
      <c r="BH138" s="3">
        <v>11608</v>
      </c>
      <c r="BI138" s="3">
        <v>11007</v>
      </c>
      <c r="BJ138" s="3">
        <v>10761</v>
      </c>
      <c r="BK138" s="3">
        <v>11200</v>
      </c>
      <c r="BL138" s="3">
        <v>10974</v>
      </c>
      <c r="BM138" s="3">
        <v>10806</v>
      </c>
      <c r="BN138" s="3">
        <v>10628</v>
      </c>
      <c r="BO138" s="3">
        <v>10247</v>
      </c>
      <c r="BP138" s="3">
        <v>10904</v>
      </c>
      <c r="BQ138" s="3">
        <v>11151</v>
      </c>
      <c r="BR138" s="3">
        <v>11503</v>
      </c>
      <c r="BS138" s="3">
        <v>12297</v>
      </c>
      <c r="BT138" s="3">
        <v>11485</v>
      </c>
      <c r="BU138" s="3">
        <v>11187</v>
      </c>
      <c r="BV138" s="3">
        <v>9241</v>
      </c>
      <c r="BW138" s="3">
        <v>9676</v>
      </c>
      <c r="BX138" s="3">
        <v>10373</v>
      </c>
      <c r="BY138" s="3">
        <v>9764</v>
      </c>
      <c r="BZ138" s="3">
        <v>10015</v>
      </c>
      <c r="CA138" s="3">
        <v>11171</v>
      </c>
      <c r="CB138" s="3">
        <v>10953</v>
      </c>
      <c r="CC138" s="3">
        <v>11380</v>
      </c>
      <c r="CD138" s="3">
        <v>10304</v>
      </c>
      <c r="CE138" s="3">
        <v>9649</v>
      </c>
      <c r="CF138" s="3">
        <v>10121</v>
      </c>
      <c r="CG138" s="3">
        <v>9996</v>
      </c>
      <c r="CH138" s="3">
        <v>9879</v>
      </c>
      <c r="CI138" s="3">
        <v>9366</v>
      </c>
      <c r="CJ138" s="3">
        <v>10016</v>
      </c>
      <c r="CK138" s="3">
        <v>10348</v>
      </c>
      <c r="CL138" s="3">
        <v>9161</v>
      </c>
      <c r="CM138" s="3">
        <v>9031</v>
      </c>
      <c r="CN138" s="3">
        <v>9176</v>
      </c>
      <c r="CO138" s="3">
        <v>8944</v>
      </c>
      <c r="CP138" s="3">
        <v>8701</v>
      </c>
      <c r="CQ138" s="3">
        <v>8262</v>
      </c>
      <c r="CR138" s="3">
        <v>7996</v>
      </c>
      <c r="CS138" s="3">
        <v>7452</v>
      </c>
      <c r="CT138" s="3">
        <v>7297</v>
      </c>
      <c r="CU138" s="3">
        <v>6613</v>
      </c>
      <c r="CV138" s="3">
        <v>4160</v>
      </c>
      <c r="CW138" s="3">
        <v>2846</v>
      </c>
      <c r="CX138" s="3">
        <v>2578</v>
      </c>
      <c r="CY138" s="3">
        <v>2893</v>
      </c>
      <c r="CZ138" s="3">
        <v>3280</v>
      </c>
      <c r="DA138" s="3">
        <v>2944</v>
      </c>
      <c r="DB138" s="3">
        <v>2426</v>
      </c>
      <c r="DC138" s="3">
        <v>2097</v>
      </c>
      <c r="DD138" s="3">
        <v>1536</v>
      </c>
      <c r="DE138" s="3">
        <v>1258</v>
      </c>
      <c r="DF138" s="3">
        <v>820</v>
      </c>
      <c r="DG138" s="3">
        <v>629</v>
      </c>
      <c r="DH138" s="3">
        <v>368</v>
      </c>
      <c r="DI138" s="3">
        <v>305</v>
      </c>
      <c r="DJ138" s="3">
        <v>198</v>
      </c>
      <c r="DK138" s="3">
        <v>108</v>
      </c>
      <c r="DL138" s="3">
        <v>87</v>
      </c>
      <c r="DM138" s="3">
        <v>120</v>
      </c>
      <c r="DN138" s="9">
        <f t="shared" si="41"/>
        <v>830302</v>
      </c>
      <c r="DO138" s="6">
        <f t="shared" si="42"/>
        <v>0.15855676609233749</v>
      </c>
      <c r="DP138" s="6">
        <f t="shared" si="43"/>
        <v>0.19819294666278053</v>
      </c>
      <c r="DQ138" s="10">
        <f t="shared" si="44"/>
        <v>2.4663315275646691E-2</v>
      </c>
      <c r="DR138" s="6">
        <v>0.51670356087303171</v>
      </c>
    </row>
    <row r="139" spans="1:122">
      <c r="A139" s="1" t="s">
        <v>9</v>
      </c>
      <c r="B139" s="8">
        <v>2004</v>
      </c>
      <c r="C139" s="3">
        <v>0</v>
      </c>
      <c r="D139" s="3">
        <v>0</v>
      </c>
      <c r="E139" s="3">
        <v>0</v>
      </c>
      <c r="F139" s="9">
        <f t="shared" si="40"/>
        <v>840567</v>
      </c>
      <c r="G139" s="4">
        <v>1326</v>
      </c>
      <c r="H139" s="4">
        <v>1554</v>
      </c>
      <c r="I139" s="4">
        <f t="shared" ref="I139:I151" si="46">G139/F139*1000000/N139</f>
        <v>1500.0386172588753</v>
      </c>
      <c r="J139" s="4">
        <f t="shared" si="38"/>
        <v>-13</v>
      </c>
      <c r="K139" s="4">
        <v>1339</v>
      </c>
      <c r="L139" s="4">
        <f t="shared" si="39"/>
        <v>1592.9723627027947</v>
      </c>
      <c r="M139" s="4">
        <v>2.2999999999999998</v>
      </c>
      <c r="N139" s="4">
        <v>1.051644</v>
      </c>
      <c r="O139" s="4">
        <f t="shared" ref="O139:O151" si="47">K139/N139</f>
        <v>1273.2445580443573</v>
      </c>
      <c r="P139" s="4">
        <f t="shared" si="45"/>
        <v>1514.7448782123938</v>
      </c>
      <c r="Q139" s="3">
        <v>7103</v>
      </c>
      <c r="R139" s="3">
        <v>7108</v>
      </c>
      <c r="S139" s="3">
        <v>6795</v>
      </c>
      <c r="T139" s="3">
        <v>6878</v>
      </c>
      <c r="U139" s="3">
        <v>6808</v>
      </c>
      <c r="V139" s="3">
        <v>6644</v>
      </c>
      <c r="W139" s="3">
        <v>6595</v>
      </c>
      <c r="X139" s="3">
        <v>6671</v>
      </c>
      <c r="Y139" s="3">
        <v>6708</v>
      </c>
      <c r="Z139" s="3">
        <v>6684</v>
      </c>
      <c r="AA139" s="3">
        <v>6877</v>
      </c>
      <c r="AB139" s="3">
        <v>7243</v>
      </c>
      <c r="AC139" s="3">
        <v>7057</v>
      </c>
      <c r="AD139" s="3">
        <v>7207</v>
      </c>
      <c r="AE139" s="3">
        <v>7199</v>
      </c>
      <c r="AF139" s="3">
        <v>7368</v>
      </c>
      <c r="AG139" s="3">
        <v>6890</v>
      </c>
      <c r="AH139" s="3">
        <v>7190</v>
      </c>
      <c r="AI139" s="3">
        <v>7587</v>
      </c>
      <c r="AJ139" s="3">
        <v>7539</v>
      </c>
      <c r="AK139" s="3">
        <v>8343</v>
      </c>
      <c r="AL139" s="3">
        <v>8341</v>
      </c>
      <c r="AM139" s="3">
        <v>8777</v>
      </c>
      <c r="AN139" s="3">
        <v>8985</v>
      </c>
      <c r="AO139" s="3">
        <v>9494</v>
      </c>
      <c r="AP139" s="3">
        <v>9967</v>
      </c>
      <c r="AQ139" s="3">
        <v>10542</v>
      </c>
      <c r="AR139" s="3">
        <v>11196</v>
      </c>
      <c r="AS139" s="3">
        <v>11803</v>
      </c>
      <c r="AT139" s="3">
        <v>12291</v>
      </c>
      <c r="AU139" s="3">
        <v>12425</v>
      </c>
      <c r="AV139" s="3">
        <v>12421</v>
      </c>
      <c r="AW139" s="3">
        <v>12658</v>
      </c>
      <c r="AX139" s="3">
        <v>12355</v>
      </c>
      <c r="AY139" s="3">
        <v>12885</v>
      </c>
      <c r="AZ139" s="3">
        <v>12689</v>
      </c>
      <c r="BA139" s="3">
        <v>12602</v>
      </c>
      <c r="BB139" s="3">
        <v>13009</v>
      </c>
      <c r="BC139" s="3">
        <v>13387</v>
      </c>
      <c r="BD139" s="3">
        <v>13490</v>
      </c>
      <c r="BE139" s="3">
        <v>12647</v>
      </c>
      <c r="BF139" s="3">
        <v>12319</v>
      </c>
      <c r="BG139" s="3">
        <v>12336</v>
      </c>
      <c r="BH139" s="3">
        <v>12350</v>
      </c>
      <c r="BI139" s="3">
        <v>11821</v>
      </c>
      <c r="BJ139" s="3">
        <v>11232</v>
      </c>
      <c r="BK139" s="3">
        <v>10967</v>
      </c>
      <c r="BL139" s="3">
        <v>11366</v>
      </c>
      <c r="BM139" s="3">
        <v>11118</v>
      </c>
      <c r="BN139" s="3">
        <v>10954</v>
      </c>
      <c r="BO139" s="3">
        <v>10723</v>
      </c>
      <c r="BP139" s="3">
        <v>10332</v>
      </c>
      <c r="BQ139" s="3">
        <v>11004</v>
      </c>
      <c r="BR139" s="3">
        <v>11229</v>
      </c>
      <c r="BS139" s="3">
        <v>11573</v>
      </c>
      <c r="BT139" s="3">
        <v>12411</v>
      </c>
      <c r="BU139" s="3">
        <v>11539</v>
      </c>
      <c r="BV139" s="3">
        <v>11242</v>
      </c>
      <c r="BW139" s="3">
        <v>9274</v>
      </c>
      <c r="BX139" s="3">
        <v>9703</v>
      </c>
      <c r="BY139" s="3">
        <v>10370</v>
      </c>
      <c r="BZ139" s="3">
        <v>9756</v>
      </c>
      <c r="CA139" s="3">
        <v>9987</v>
      </c>
      <c r="CB139" s="3">
        <v>11142</v>
      </c>
      <c r="CC139" s="3">
        <v>10918</v>
      </c>
      <c r="CD139" s="3">
        <v>11361</v>
      </c>
      <c r="CE139" s="3">
        <v>10263</v>
      </c>
      <c r="CF139" s="3">
        <v>9601</v>
      </c>
      <c r="CG139" s="3">
        <v>10048</v>
      </c>
      <c r="CH139" s="3">
        <v>9896</v>
      </c>
      <c r="CI139" s="3">
        <v>9788</v>
      </c>
      <c r="CJ139" s="3">
        <v>9221</v>
      </c>
      <c r="CK139" s="3">
        <v>9879</v>
      </c>
      <c r="CL139" s="3">
        <v>10179</v>
      </c>
      <c r="CM139" s="3">
        <v>8972</v>
      </c>
      <c r="CN139" s="3">
        <v>8796</v>
      </c>
      <c r="CO139" s="3">
        <v>8944</v>
      </c>
      <c r="CP139" s="3">
        <v>8692</v>
      </c>
      <c r="CQ139" s="3">
        <v>8402</v>
      </c>
      <c r="CR139" s="3">
        <v>7971</v>
      </c>
      <c r="CS139" s="3">
        <v>7696</v>
      </c>
      <c r="CT139" s="3">
        <v>7072</v>
      </c>
      <c r="CU139" s="3">
        <v>6897</v>
      </c>
      <c r="CV139" s="3">
        <v>6191</v>
      </c>
      <c r="CW139" s="3">
        <v>3835</v>
      </c>
      <c r="CX139" s="3">
        <v>2610</v>
      </c>
      <c r="CY139" s="3">
        <v>2338</v>
      </c>
      <c r="CZ139" s="3">
        <v>2573</v>
      </c>
      <c r="DA139" s="3">
        <v>2865</v>
      </c>
      <c r="DB139" s="3">
        <v>2485</v>
      </c>
      <c r="DC139" s="3">
        <v>2089</v>
      </c>
      <c r="DD139" s="3">
        <v>1712</v>
      </c>
      <c r="DE139" s="3">
        <v>1218</v>
      </c>
      <c r="DF139" s="3">
        <v>967</v>
      </c>
      <c r="DG139" s="3">
        <v>631</v>
      </c>
      <c r="DH139" s="3">
        <v>455</v>
      </c>
      <c r="DI139" s="3">
        <v>257</v>
      </c>
      <c r="DJ139" s="3">
        <v>218</v>
      </c>
      <c r="DK139" s="3">
        <v>133</v>
      </c>
      <c r="DL139" s="3">
        <v>81</v>
      </c>
      <c r="DM139" s="3">
        <v>107</v>
      </c>
      <c r="DN139" s="9">
        <f t="shared" si="41"/>
        <v>840567</v>
      </c>
      <c r="DO139" s="6">
        <f t="shared" si="42"/>
        <v>0.15880471158158718</v>
      </c>
      <c r="DP139" s="6">
        <f t="shared" si="43"/>
        <v>0.19903113017760632</v>
      </c>
      <c r="DQ139" s="10">
        <f t="shared" si="44"/>
        <v>2.4990274421908071E-2</v>
      </c>
      <c r="DR139" s="6">
        <v>0.51749830768992833</v>
      </c>
    </row>
    <row r="140" spans="1:122">
      <c r="A140" s="1" t="s">
        <v>9</v>
      </c>
      <c r="B140" s="8">
        <v>2005</v>
      </c>
      <c r="C140" s="3">
        <v>0</v>
      </c>
      <c r="D140" s="3">
        <v>0</v>
      </c>
      <c r="E140" s="3">
        <v>0</v>
      </c>
      <c r="F140" s="9">
        <f t="shared" si="40"/>
        <v>848070</v>
      </c>
      <c r="G140" s="4">
        <v>1376</v>
      </c>
      <c r="H140" s="4">
        <v>1594</v>
      </c>
      <c r="I140" s="4">
        <f t="shared" si="46"/>
        <v>1509.6180822212229</v>
      </c>
      <c r="J140" s="4">
        <f t="shared" si="38"/>
        <v>-19.299999999999955</v>
      </c>
      <c r="K140" s="4">
        <v>1395.3</v>
      </c>
      <c r="L140" s="4">
        <f t="shared" si="39"/>
        <v>1645.2651314160387</v>
      </c>
      <c r="M140" s="4">
        <v>2.2000000000000002</v>
      </c>
      <c r="N140" s="4">
        <v>1.074780168</v>
      </c>
      <c r="O140" s="4">
        <f t="shared" si="47"/>
        <v>1298.218967508898</v>
      </c>
      <c r="P140" s="4">
        <f t="shared" si="45"/>
        <v>1530.7922311942386</v>
      </c>
      <c r="Q140" s="3">
        <v>7536</v>
      </c>
      <c r="R140" s="3">
        <v>7167</v>
      </c>
      <c r="S140" s="3">
        <v>7110</v>
      </c>
      <c r="T140" s="3">
        <v>6877</v>
      </c>
      <c r="U140" s="3">
        <v>6958</v>
      </c>
      <c r="V140" s="3">
        <v>6873</v>
      </c>
      <c r="W140" s="3">
        <v>6740</v>
      </c>
      <c r="X140" s="3">
        <v>6668</v>
      </c>
      <c r="Y140" s="3">
        <v>6745</v>
      </c>
      <c r="Z140" s="3">
        <v>6814</v>
      </c>
      <c r="AA140" s="3">
        <v>6766</v>
      </c>
      <c r="AB140" s="3">
        <v>6999</v>
      </c>
      <c r="AC140" s="3">
        <v>7333</v>
      </c>
      <c r="AD140" s="3">
        <v>7156</v>
      </c>
      <c r="AE140" s="3">
        <v>7279</v>
      </c>
      <c r="AF140" s="3">
        <v>7292</v>
      </c>
      <c r="AG140" s="3">
        <v>7460</v>
      </c>
      <c r="AH140" s="3">
        <v>6945</v>
      </c>
      <c r="AI140" s="3">
        <v>7363</v>
      </c>
      <c r="AJ140" s="3">
        <v>7649</v>
      </c>
      <c r="AK140" s="3">
        <v>7664</v>
      </c>
      <c r="AL140" s="3">
        <v>8546</v>
      </c>
      <c r="AM140" s="3">
        <v>8510</v>
      </c>
      <c r="AN140" s="3">
        <v>8979</v>
      </c>
      <c r="AO140" s="3">
        <v>9251</v>
      </c>
      <c r="AP140" s="3">
        <v>9785</v>
      </c>
      <c r="AQ140" s="3">
        <v>10264</v>
      </c>
      <c r="AR140" s="3">
        <v>10806</v>
      </c>
      <c r="AS140" s="3">
        <v>11458</v>
      </c>
      <c r="AT140" s="3">
        <v>12128</v>
      </c>
      <c r="AU140" s="3">
        <v>12659</v>
      </c>
      <c r="AV140" s="3">
        <v>12727</v>
      </c>
      <c r="AW140" s="3">
        <v>12584</v>
      </c>
      <c r="AX140" s="3">
        <v>12775</v>
      </c>
      <c r="AY140" s="3">
        <v>12518</v>
      </c>
      <c r="AZ140" s="3">
        <v>13041</v>
      </c>
      <c r="BA140" s="3">
        <v>12863</v>
      </c>
      <c r="BB140" s="3">
        <v>12823</v>
      </c>
      <c r="BC140" s="3">
        <v>13173</v>
      </c>
      <c r="BD140" s="3">
        <v>13548</v>
      </c>
      <c r="BE140" s="3">
        <v>13648</v>
      </c>
      <c r="BF140" s="3">
        <v>12787</v>
      </c>
      <c r="BG140" s="3">
        <v>12469</v>
      </c>
      <c r="BH140" s="3">
        <v>12491</v>
      </c>
      <c r="BI140" s="3">
        <v>12466</v>
      </c>
      <c r="BJ140" s="3">
        <v>11935</v>
      </c>
      <c r="BK140" s="3">
        <v>11339</v>
      </c>
      <c r="BL140" s="3">
        <v>11075</v>
      </c>
      <c r="BM140" s="3">
        <v>11444</v>
      </c>
      <c r="BN140" s="3">
        <v>11172</v>
      </c>
      <c r="BO140" s="3">
        <v>11010</v>
      </c>
      <c r="BP140" s="3">
        <v>10800</v>
      </c>
      <c r="BQ140" s="3">
        <v>10368</v>
      </c>
      <c r="BR140" s="3">
        <v>11044</v>
      </c>
      <c r="BS140" s="3">
        <v>11264</v>
      </c>
      <c r="BT140" s="3">
        <v>11600</v>
      </c>
      <c r="BU140" s="3">
        <v>12422</v>
      </c>
      <c r="BV140" s="3">
        <v>11563</v>
      </c>
      <c r="BW140" s="3">
        <v>11266</v>
      </c>
      <c r="BX140" s="3">
        <v>9271</v>
      </c>
      <c r="BY140" s="3">
        <v>9703</v>
      </c>
      <c r="BZ140" s="3">
        <v>10351</v>
      </c>
      <c r="CA140" s="3">
        <v>9729</v>
      </c>
      <c r="CB140" s="3">
        <v>9929</v>
      </c>
      <c r="CC140" s="3">
        <v>11086</v>
      </c>
      <c r="CD140" s="3">
        <v>10876</v>
      </c>
      <c r="CE140" s="3">
        <v>11336</v>
      </c>
      <c r="CF140" s="3">
        <v>10189</v>
      </c>
      <c r="CG140" s="3">
        <v>9516</v>
      </c>
      <c r="CH140" s="3">
        <v>9957</v>
      </c>
      <c r="CI140" s="3">
        <v>9805</v>
      </c>
      <c r="CJ140" s="3">
        <v>9672</v>
      </c>
      <c r="CK140" s="3">
        <v>9078</v>
      </c>
      <c r="CL140" s="3">
        <v>9738</v>
      </c>
      <c r="CM140" s="3">
        <v>9987</v>
      </c>
      <c r="CN140" s="3">
        <v>8801</v>
      </c>
      <c r="CO140" s="3">
        <v>8560</v>
      </c>
      <c r="CP140" s="3">
        <v>8718</v>
      </c>
      <c r="CQ140" s="3">
        <v>8413</v>
      </c>
      <c r="CR140" s="3">
        <v>8152</v>
      </c>
      <c r="CS140" s="3">
        <v>7638</v>
      </c>
      <c r="CT140" s="3">
        <v>7323</v>
      </c>
      <c r="CU140" s="3">
        <v>6706</v>
      </c>
      <c r="CV140" s="3">
        <v>6487</v>
      </c>
      <c r="CW140" s="3">
        <v>5736</v>
      </c>
      <c r="CX140" s="3">
        <v>3569</v>
      </c>
      <c r="CY140" s="3">
        <v>2382</v>
      </c>
      <c r="CZ140" s="3">
        <v>2132</v>
      </c>
      <c r="DA140" s="3">
        <v>2324</v>
      </c>
      <c r="DB140" s="3">
        <v>2476</v>
      </c>
      <c r="DC140" s="3">
        <v>2144</v>
      </c>
      <c r="DD140" s="3">
        <v>1757</v>
      </c>
      <c r="DE140" s="3">
        <v>1426</v>
      </c>
      <c r="DF140" s="3">
        <v>992</v>
      </c>
      <c r="DG140" s="3">
        <v>769</v>
      </c>
      <c r="DH140" s="3">
        <v>468</v>
      </c>
      <c r="DI140" s="3">
        <v>330</v>
      </c>
      <c r="DJ140" s="3">
        <v>181</v>
      </c>
      <c r="DK140" s="3">
        <v>153</v>
      </c>
      <c r="DL140" s="3">
        <v>89</v>
      </c>
      <c r="DM140" s="3">
        <v>126</v>
      </c>
      <c r="DN140" s="9">
        <f t="shared" si="41"/>
        <v>848070</v>
      </c>
      <c r="DO140" s="6">
        <f t="shared" si="42"/>
        <v>0.16074970226514321</v>
      </c>
      <c r="DP140" s="6">
        <f t="shared" si="43"/>
        <v>0.1988031648330916</v>
      </c>
      <c r="DQ140" s="10">
        <f t="shared" si="44"/>
        <v>2.5720754183027345E-2</v>
      </c>
      <c r="DR140" s="6">
        <v>0.5175421840178287</v>
      </c>
    </row>
    <row r="141" spans="1:122">
      <c r="A141" s="1" t="s">
        <v>9</v>
      </c>
      <c r="B141" s="8">
        <v>2006</v>
      </c>
      <c r="C141" s="3">
        <v>0</v>
      </c>
      <c r="D141" s="3">
        <v>0</v>
      </c>
      <c r="E141" s="3">
        <v>0</v>
      </c>
      <c r="F141" s="9">
        <f t="shared" si="40"/>
        <v>853259</v>
      </c>
      <c r="G141" s="4">
        <v>1485</v>
      </c>
      <c r="H141" s="4">
        <v>1706</v>
      </c>
      <c r="I141" s="4">
        <f t="shared" si="46"/>
        <v>1584.437220004457</v>
      </c>
      <c r="J141" s="4">
        <f t="shared" si="38"/>
        <v>24</v>
      </c>
      <c r="K141" s="4">
        <v>1461</v>
      </c>
      <c r="L141" s="4">
        <f t="shared" si="39"/>
        <v>1712.2585287702796</v>
      </c>
      <c r="M141" s="4">
        <v>2.2000000000000002</v>
      </c>
      <c r="N141" s="4">
        <v>1.098425331696</v>
      </c>
      <c r="O141" s="4">
        <f t="shared" si="47"/>
        <v>1330.0858582204894</v>
      </c>
      <c r="P141" s="4">
        <f t="shared" si="45"/>
        <v>1558.8301538225667</v>
      </c>
      <c r="Q141" s="3">
        <v>7679</v>
      </c>
      <c r="R141" s="3">
        <v>7562</v>
      </c>
      <c r="S141" s="3">
        <v>7214</v>
      </c>
      <c r="T141" s="3">
        <v>7211</v>
      </c>
      <c r="U141" s="3">
        <v>6964</v>
      </c>
      <c r="V141" s="3">
        <v>7074</v>
      </c>
      <c r="W141" s="3">
        <v>7010</v>
      </c>
      <c r="X141" s="3">
        <v>6887</v>
      </c>
      <c r="Y141" s="3">
        <v>6818</v>
      </c>
      <c r="Z141" s="3">
        <v>6874</v>
      </c>
      <c r="AA141" s="3">
        <v>6924</v>
      </c>
      <c r="AB141" s="3">
        <v>6875</v>
      </c>
      <c r="AC141" s="3">
        <v>7116</v>
      </c>
      <c r="AD141" s="3">
        <v>7462</v>
      </c>
      <c r="AE141" s="3">
        <v>7263</v>
      </c>
      <c r="AF141" s="3">
        <v>7352</v>
      </c>
      <c r="AG141" s="3">
        <v>7400</v>
      </c>
      <c r="AH141" s="3">
        <v>7559</v>
      </c>
      <c r="AI141" s="3">
        <v>7123</v>
      </c>
      <c r="AJ141" s="3">
        <v>7458</v>
      </c>
      <c r="AK141" s="3">
        <v>7791</v>
      </c>
      <c r="AL141" s="3">
        <v>7828</v>
      </c>
      <c r="AM141" s="3">
        <v>8684</v>
      </c>
      <c r="AN141" s="3">
        <v>8627</v>
      </c>
      <c r="AO141" s="3">
        <v>9122</v>
      </c>
      <c r="AP141" s="3">
        <v>9388</v>
      </c>
      <c r="AQ141" s="3">
        <v>9958</v>
      </c>
      <c r="AR141" s="3">
        <v>10441</v>
      </c>
      <c r="AS141" s="3">
        <v>11059</v>
      </c>
      <c r="AT141" s="3">
        <v>11616</v>
      </c>
      <c r="AU141" s="3">
        <v>12379</v>
      </c>
      <c r="AV141" s="3">
        <v>12842</v>
      </c>
      <c r="AW141" s="3">
        <v>12872</v>
      </c>
      <c r="AX141" s="3">
        <v>12686</v>
      </c>
      <c r="AY141" s="3">
        <v>12903</v>
      </c>
      <c r="AZ141" s="3">
        <v>12633</v>
      </c>
      <c r="BA141" s="3">
        <v>13162</v>
      </c>
      <c r="BB141" s="3">
        <v>13013</v>
      </c>
      <c r="BC141" s="3">
        <v>12912</v>
      </c>
      <c r="BD141" s="3">
        <v>13300</v>
      </c>
      <c r="BE141" s="3">
        <v>13632</v>
      </c>
      <c r="BF141" s="3">
        <v>13762</v>
      </c>
      <c r="BG141" s="3">
        <v>12914</v>
      </c>
      <c r="BH141" s="3">
        <v>12565</v>
      </c>
      <c r="BI141" s="3">
        <v>12596</v>
      </c>
      <c r="BJ141" s="3">
        <v>12530</v>
      </c>
      <c r="BK141" s="3">
        <v>11972</v>
      </c>
      <c r="BL141" s="3">
        <v>11383</v>
      </c>
      <c r="BM141" s="3">
        <v>11099</v>
      </c>
      <c r="BN141" s="3">
        <v>11482</v>
      </c>
      <c r="BO141" s="3">
        <v>11206</v>
      </c>
      <c r="BP141" s="3">
        <v>11047</v>
      </c>
      <c r="BQ141" s="3">
        <v>10826</v>
      </c>
      <c r="BR141" s="3">
        <v>10376</v>
      </c>
      <c r="BS141" s="3">
        <v>11055</v>
      </c>
      <c r="BT141" s="3">
        <v>11255</v>
      </c>
      <c r="BU141" s="3">
        <v>11616</v>
      </c>
      <c r="BV141" s="3">
        <v>12437</v>
      </c>
      <c r="BW141" s="3">
        <v>11578</v>
      </c>
      <c r="BX141" s="3">
        <v>11300</v>
      </c>
      <c r="BY141" s="3">
        <v>9246</v>
      </c>
      <c r="BZ141" s="3">
        <v>9725</v>
      </c>
      <c r="CA141" s="3">
        <v>10349</v>
      </c>
      <c r="CB141" s="3">
        <v>9687</v>
      </c>
      <c r="CC141" s="3">
        <v>9900</v>
      </c>
      <c r="CD141" s="3">
        <v>11044</v>
      </c>
      <c r="CE141" s="3">
        <v>10824</v>
      </c>
      <c r="CF141" s="3">
        <v>11270</v>
      </c>
      <c r="CG141" s="3">
        <v>10093</v>
      </c>
      <c r="CH141" s="3">
        <v>9429</v>
      </c>
      <c r="CI141" s="3">
        <v>9858</v>
      </c>
      <c r="CJ141" s="3">
        <v>9678</v>
      </c>
      <c r="CK141" s="3">
        <v>9530</v>
      </c>
      <c r="CL141" s="3">
        <v>8910</v>
      </c>
      <c r="CM141" s="3">
        <v>9542</v>
      </c>
      <c r="CN141" s="3">
        <v>9765</v>
      </c>
      <c r="CO141" s="3">
        <v>8553</v>
      </c>
      <c r="CP141" s="3">
        <v>8267</v>
      </c>
      <c r="CQ141" s="3">
        <v>8421</v>
      </c>
      <c r="CR141" s="3">
        <v>8096</v>
      </c>
      <c r="CS141" s="3">
        <v>7780</v>
      </c>
      <c r="CT141" s="3">
        <v>7264</v>
      </c>
      <c r="CU141" s="3">
        <v>6923</v>
      </c>
      <c r="CV141" s="3">
        <v>6269</v>
      </c>
      <c r="CW141" s="3">
        <v>6010</v>
      </c>
      <c r="CX141" s="3">
        <v>5275</v>
      </c>
      <c r="CY141" s="3">
        <v>3214</v>
      </c>
      <c r="CZ141" s="3">
        <v>2062</v>
      </c>
      <c r="DA141" s="3">
        <v>1891</v>
      </c>
      <c r="DB141" s="3">
        <v>2019</v>
      </c>
      <c r="DC141" s="3">
        <v>2086</v>
      </c>
      <c r="DD141" s="3">
        <v>1785</v>
      </c>
      <c r="DE141" s="3">
        <v>1421</v>
      </c>
      <c r="DF141" s="3">
        <v>1122</v>
      </c>
      <c r="DG141" s="3">
        <v>768</v>
      </c>
      <c r="DH141" s="3">
        <v>599</v>
      </c>
      <c r="DI141" s="3">
        <v>344</v>
      </c>
      <c r="DJ141" s="3">
        <v>225</v>
      </c>
      <c r="DK141" s="3">
        <v>120</v>
      </c>
      <c r="DL141" s="3">
        <v>102</v>
      </c>
      <c r="DM141" s="3">
        <v>121</v>
      </c>
      <c r="DN141" s="9">
        <f t="shared" si="41"/>
        <v>853259</v>
      </c>
      <c r="DO141" s="6">
        <f t="shared" si="42"/>
        <v>0.16192269873508514</v>
      </c>
      <c r="DP141" s="6">
        <f t="shared" si="43"/>
        <v>0.19878020624452833</v>
      </c>
      <c r="DQ141" s="10">
        <f t="shared" si="44"/>
        <v>2.6316745560257787E-2</v>
      </c>
      <c r="DR141" s="6">
        <v>0.51768454830244981</v>
      </c>
    </row>
    <row r="142" spans="1:122">
      <c r="A142" s="1" t="s">
        <v>9</v>
      </c>
      <c r="B142" s="8">
        <v>2007</v>
      </c>
      <c r="C142" s="3">
        <v>0</v>
      </c>
      <c r="D142" s="3">
        <v>0</v>
      </c>
      <c r="E142" s="3">
        <v>0</v>
      </c>
      <c r="F142" s="9">
        <f t="shared" si="40"/>
        <v>856151</v>
      </c>
      <c r="G142" s="4">
        <v>1465</v>
      </c>
      <c r="H142" s="4">
        <v>1667</v>
      </c>
      <c r="I142" s="4">
        <f t="shared" si="46"/>
        <v>1527.2725448014266</v>
      </c>
      <c r="J142" s="4">
        <f t="shared" si="38"/>
        <v>-30</v>
      </c>
      <c r="K142" s="4">
        <v>1495</v>
      </c>
      <c r="L142" s="4">
        <f t="shared" si="39"/>
        <v>1746.1872963998173</v>
      </c>
      <c r="M142" s="4">
        <v>2</v>
      </c>
      <c r="N142" s="4">
        <v>1.1203938383299199</v>
      </c>
      <c r="O142" s="4">
        <f t="shared" si="47"/>
        <v>1334.3522151357731</v>
      </c>
      <c r="P142" s="4">
        <f t="shared" si="45"/>
        <v>1558.5477504970188</v>
      </c>
      <c r="Q142" s="3">
        <v>7743</v>
      </c>
      <c r="R142" s="3">
        <v>7698</v>
      </c>
      <c r="S142" s="3">
        <v>7573</v>
      </c>
      <c r="T142" s="3">
        <v>7269</v>
      </c>
      <c r="U142" s="3">
        <v>7224</v>
      </c>
      <c r="V142" s="3">
        <v>7057</v>
      </c>
      <c r="W142" s="3">
        <v>7183</v>
      </c>
      <c r="X142" s="3">
        <v>7067</v>
      </c>
      <c r="Y142" s="3">
        <v>6962</v>
      </c>
      <c r="Z142" s="3">
        <v>6885</v>
      </c>
      <c r="AA142" s="3">
        <v>6951</v>
      </c>
      <c r="AB142" s="3">
        <v>7003</v>
      </c>
      <c r="AC142" s="3">
        <v>6945</v>
      </c>
      <c r="AD142" s="3">
        <v>7187</v>
      </c>
      <c r="AE142" s="3">
        <v>7552</v>
      </c>
      <c r="AF142" s="3">
        <v>7308</v>
      </c>
      <c r="AG142" s="3">
        <v>7408</v>
      </c>
      <c r="AH142" s="3">
        <v>7455</v>
      </c>
      <c r="AI142" s="3">
        <v>7671</v>
      </c>
      <c r="AJ142" s="3">
        <v>7244</v>
      </c>
      <c r="AK142" s="3">
        <v>7515</v>
      </c>
      <c r="AL142" s="3">
        <v>7895</v>
      </c>
      <c r="AM142" s="3">
        <v>8010</v>
      </c>
      <c r="AN142" s="3">
        <v>8825</v>
      </c>
      <c r="AO142" s="3">
        <v>8722</v>
      </c>
      <c r="AP142" s="3">
        <v>9274</v>
      </c>
      <c r="AQ142" s="3">
        <v>9538</v>
      </c>
      <c r="AR142" s="3">
        <v>10108</v>
      </c>
      <c r="AS142" s="3">
        <v>10600</v>
      </c>
      <c r="AT142" s="3">
        <v>11206</v>
      </c>
      <c r="AU142" s="3">
        <v>11763</v>
      </c>
      <c r="AV142" s="3">
        <v>12487</v>
      </c>
      <c r="AW142" s="3">
        <v>12874</v>
      </c>
      <c r="AX142" s="3">
        <v>12868</v>
      </c>
      <c r="AY142" s="3">
        <v>12682</v>
      </c>
      <c r="AZ142" s="3">
        <v>12932</v>
      </c>
      <c r="BA142" s="3">
        <v>12711</v>
      </c>
      <c r="BB142" s="3">
        <v>13211</v>
      </c>
      <c r="BC142" s="3">
        <v>13045</v>
      </c>
      <c r="BD142" s="3">
        <v>12941</v>
      </c>
      <c r="BE142" s="3">
        <v>13345</v>
      </c>
      <c r="BF142" s="3">
        <v>13692</v>
      </c>
      <c r="BG142" s="3">
        <v>13816</v>
      </c>
      <c r="BH142" s="3">
        <v>12954</v>
      </c>
      <c r="BI142" s="3">
        <v>12616</v>
      </c>
      <c r="BJ142" s="3">
        <v>12618</v>
      </c>
      <c r="BK142" s="3">
        <v>12565</v>
      </c>
      <c r="BL142" s="3">
        <v>11980</v>
      </c>
      <c r="BM142" s="3">
        <v>11398</v>
      </c>
      <c r="BN142" s="3">
        <v>11107</v>
      </c>
      <c r="BO142" s="3">
        <v>11495</v>
      </c>
      <c r="BP142" s="3">
        <v>11190</v>
      </c>
      <c r="BQ142" s="3">
        <v>11059</v>
      </c>
      <c r="BR142" s="3">
        <v>10835</v>
      </c>
      <c r="BS142" s="3">
        <v>10361</v>
      </c>
      <c r="BT142" s="3">
        <v>11003</v>
      </c>
      <c r="BU142" s="3">
        <v>11248</v>
      </c>
      <c r="BV142" s="3">
        <v>11618</v>
      </c>
      <c r="BW142" s="3">
        <v>12416</v>
      </c>
      <c r="BX142" s="3">
        <v>11587</v>
      </c>
      <c r="BY142" s="3">
        <v>11310</v>
      </c>
      <c r="BZ142" s="3">
        <v>9222</v>
      </c>
      <c r="CA142" s="3">
        <v>9700</v>
      </c>
      <c r="CB142" s="3">
        <v>10301</v>
      </c>
      <c r="CC142" s="3">
        <v>9631</v>
      </c>
      <c r="CD142" s="3">
        <v>9848</v>
      </c>
      <c r="CE142" s="3">
        <v>10982</v>
      </c>
      <c r="CF142" s="3">
        <v>10735</v>
      </c>
      <c r="CG142" s="3">
        <v>11182</v>
      </c>
      <c r="CH142" s="3">
        <v>10001</v>
      </c>
      <c r="CI142" s="3">
        <v>9339</v>
      </c>
      <c r="CJ142" s="3">
        <v>9723</v>
      </c>
      <c r="CK142" s="3">
        <v>9573</v>
      </c>
      <c r="CL142" s="3">
        <v>9360</v>
      </c>
      <c r="CM142" s="3">
        <v>8742</v>
      </c>
      <c r="CN142" s="3">
        <v>9314</v>
      </c>
      <c r="CO142" s="3">
        <v>9522</v>
      </c>
      <c r="CP142" s="3">
        <v>8294</v>
      </c>
      <c r="CQ142" s="3">
        <v>8018</v>
      </c>
      <c r="CR142" s="3">
        <v>8110</v>
      </c>
      <c r="CS142" s="3">
        <v>7794</v>
      </c>
      <c r="CT142" s="3">
        <v>7411</v>
      </c>
      <c r="CU142" s="3">
        <v>6922</v>
      </c>
      <c r="CV142" s="3">
        <v>6482</v>
      </c>
      <c r="CW142" s="3">
        <v>5814</v>
      </c>
      <c r="CX142" s="3">
        <v>5515</v>
      </c>
      <c r="CY142" s="3">
        <v>4790</v>
      </c>
      <c r="CZ142" s="3">
        <v>2885</v>
      </c>
      <c r="DA142" s="3">
        <v>1829</v>
      </c>
      <c r="DB142" s="3">
        <v>1679</v>
      </c>
      <c r="DC142" s="3">
        <v>1723</v>
      </c>
      <c r="DD142" s="3">
        <v>1758</v>
      </c>
      <c r="DE142" s="3">
        <v>1456</v>
      </c>
      <c r="DF142" s="3">
        <v>1151</v>
      </c>
      <c r="DG142" s="3">
        <v>870</v>
      </c>
      <c r="DH142" s="3">
        <v>597</v>
      </c>
      <c r="DI142" s="3">
        <v>434</v>
      </c>
      <c r="DJ142" s="3">
        <v>244</v>
      </c>
      <c r="DK142" s="3">
        <v>166</v>
      </c>
      <c r="DL142" s="3">
        <v>85</v>
      </c>
      <c r="DM142" s="3">
        <v>144</v>
      </c>
      <c r="DN142" s="9">
        <f t="shared" si="41"/>
        <v>856151</v>
      </c>
      <c r="DO142" s="6">
        <f t="shared" si="42"/>
        <v>0.16399560357927515</v>
      </c>
      <c r="DP142" s="6">
        <f t="shared" si="43"/>
        <v>0.19870677018423152</v>
      </c>
      <c r="DQ142" s="10">
        <f t="shared" si="44"/>
        <v>2.6880772200231034E-2</v>
      </c>
      <c r="DR142" s="6">
        <v>0.51751618581301662</v>
      </c>
    </row>
    <row r="143" spans="1:122">
      <c r="A143" s="1" t="s">
        <v>9</v>
      </c>
      <c r="B143" s="8">
        <v>2008</v>
      </c>
      <c r="C143" s="3">
        <v>1</v>
      </c>
      <c r="D143" s="3">
        <v>1</v>
      </c>
      <c r="E143" s="3">
        <v>0</v>
      </c>
      <c r="F143" s="9">
        <f t="shared" si="40"/>
        <v>866930</v>
      </c>
      <c r="G143" s="4">
        <v>1587</v>
      </c>
      <c r="H143" s="4">
        <v>1784.48</v>
      </c>
      <c r="I143" s="4">
        <f t="shared" si="46"/>
        <v>1578.6353852078357</v>
      </c>
      <c r="J143" s="4">
        <f t="shared" si="38"/>
        <v>26.200000000000045</v>
      </c>
      <c r="K143" s="4">
        <v>1560.8</v>
      </c>
      <c r="L143" s="4">
        <f t="shared" si="39"/>
        <v>1800.3760395879713</v>
      </c>
      <c r="M143" s="4">
        <v>3.5</v>
      </c>
      <c r="N143" s="4">
        <v>1.1596076226714671</v>
      </c>
      <c r="O143" s="4">
        <f t="shared" si="47"/>
        <v>1345.9725250893734</v>
      </c>
      <c r="P143" s="4">
        <f t="shared" si="45"/>
        <v>1552.5734777771831</v>
      </c>
      <c r="Q143" s="3">
        <v>7983</v>
      </c>
      <c r="R143" s="3">
        <v>7843</v>
      </c>
      <c r="S143" s="3">
        <v>7769</v>
      </c>
      <c r="T143" s="3">
        <v>7590</v>
      </c>
      <c r="U143" s="3">
        <v>7377</v>
      </c>
      <c r="V143" s="3">
        <v>7335</v>
      </c>
      <c r="W143" s="3">
        <v>7193</v>
      </c>
      <c r="X143" s="3">
        <v>7326</v>
      </c>
      <c r="Y143" s="3">
        <v>7214</v>
      </c>
      <c r="Z143" s="3">
        <v>7121</v>
      </c>
      <c r="AA143" s="3">
        <v>7044</v>
      </c>
      <c r="AB143" s="3">
        <v>7124</v>
      </c>
      <c r="AC143" s="3">
        <v>7119</v>
      </c>
      <c r="AD143" s="3">
        <v>7082</v>
      </c>
      <c r="AE143" s="3">
        <v>7308</v>
      </c>
      <c r="AF143" s="3">
        <v>7670</v>
      </c>
      <c r="AG143" s="3">
        <v>7413</v>
      </c>
      <c r="AH143" s="3">
        <v>7503</v>
      </c>
      <c r="AI143" s="3">
        <v>7642</v>
      </c>
      <c r="AJ143" s="3">
        <v>7883</v>
      </c>
      <c r="AK143" s="3">
        <v>7560</v>
      </c>
      <c r="AL143" s="3">
        <v>7842</v>
      </c>
      <c r="AM143" s="3">
        <v>8292</v>
      </c>
      <c r="AN143" s="3">
        <v>8378</v>
      </c>
      <c r="AO143" s="3">
        <v>9168</v>
      </c>
      <c r="AP143" s="3">
        <v>9104</v>
      </c>
      <c r="AQ143" s="3">
        <v>9640</v>
      </c>
      <c r="AR143" s="3">
        <v>9926</v>
      </c>
      <c r="AS143" s="3">
        <v>10459</v>
      </c>
      <c r="AT143" s="3">
        <v>11001</v>
      </c>
      <c r="AU143" s="3">
        <v>11593</v>
      </c>
      <c r="AV143" s="3">
        <v>12102</v>
      </c>
      <c r="AW143" s="3">
        <v>12737</v>
      </c>
      <c r="AX143" s="3">
        <v>13116</v>
      </c>
      <c r="AY143" s="3">
        <v>13110</v>
      </c>
      <c r="AZ143" s="3">
        <v>12968</v>
      </c>
      <c r="BA143" s="3">
        <v>13237</v>
      </c>
      <c r="BB143" s="3">
        <v>12980</v>
      </c>
      <c r="BC143" s="3">
        <v>13480</v>
      </c>
      <c r="BD143" s="3">
        <v>13306</v>
      </c>
      <c r="BE143" s="3">
        <v>13243</v>
      </c>
      <c r="BF143" s="3">
        <v>13504</v>
      </c>
      <c r="BG143" s="3">
        <v>13897</v>
      </c>
      <c r="BH143" s="3">
        <v>14001</v>
      </c>
      <c r="BI143" s="3">
        <v>13150</v>
      </c>
      <c r="BJ143" s="3">
        <v>12780</v>
      </c>
      <c r="BK143" s="3">
        <v>12749</v>
      </c>
      <c r="BL143" s="3">
        <v>12741</v>
      </c>
      <c r="BM143" s="3">
        <v>12168</v>
      </c>
      <c r="BN143" s="3">
        <v>11540</v>
      </c>
      <c r="BO143" s="3">
        <v>11230</v>
      </c>
      <c r="BP143" s="3">
        <v>11577</v>
      </c>
      <c r="BQ143" s="3">
        <v>11301</v>
      </c>
      <c r="BR143" s="3">
        <v>11151</v>
      </c>
      <c r="BS143" s="3">
        <v>10867</v>
      </c>
      <c r="BT143" s="3">
        <v>10393</v>
      </c>
      <c r="BU143" s="3">
        <v>11030</v>
      </c>
      <c r="BV143" s="3">
        <v>11232</v>
      </c>
      <c r="BW143" s="3">
        <v>11630</v>
      </c>
      <c r="BX143" s="3">
        <v>12402</v>
      </c>
      <c r="BY143" s="3">
        <v>11581</v>
      </c>
      <c r="BZ143" s="3">
        <v>11281</v>
      </c>
      <c r="CA143" s="3">
        <v>9187</v>
      </c>
      <c r="CB143" s="3">
        <v>9664</v>
      </c>
      <c r="CC143" s="3">
        <v>10265</v>
      </c>
      <c r="CD143" s="3">
        <v>9586</v>
      </c>
      <c r="CE143" s="3">
        <v>9789</v>
      </c>
      <c r="CF143" s="3">
        <v>10931</v>
      </c>
      <c r="CG143" s="3">
        <v>10637</v>
      </c>
      <c r="CH143" s="3">
        <v>11070</v>
      </c>
      <c r="CI143" s="3">
        <v>9895</v>
      </c>
      <c r="CJ143" s="3">
        <v>9238</v>
      </c>
      <c r="CK143" s="3">
        <v>9546</v>
      </c>
      <c r="CL143" s="3">
        <v>9444</v>
      </c>
      <c r="CM143" s="3">
        <v>9205</v>
      </c>
      <c r="CN143" s="3">
        <v>8545</v>
      </c>
      <c r="CO143" s="3">
        <v>9103</v>
      </c>
      <c r="CP143" s="3">
        <v>9247</v>
      </c>
      <c r="CQ143" s="3">
        <v>8026</v>
      </c>
      <c r="CR143" s="3">
        <v>7729</v>
      </c>
      <c r="CS143" s="3">
        <v>7781</v>
      </c>
      <c r="CT143" s="3">
        <v>7471</v>
      </c>
      <c r="CU143" s="3">
        <v>6996</v>
      </c>
      <c r="CV143" s="3">
        <v>6468</v>
      </c>
      <c r="CW143" s="3">
        <v>6031</v>
      </c>
      <c r="CX143" s="3">
        <v>5384</v>
      </c>
      <c r="CY143" s="3">
        <v>5032</v>
      </c>
      <c r="CZ143" s="3">
        <v>4244</v>
      </c>
      <c r="DA143" s="3">
        <v>2565</v>
      </c>
      <c r="DB143" s="3">
        <v>1575</v>
      </c>
      <c r="DC143" s="3">
        <v>1457</v>
      </c>
      <c r="DD143" s="3">
        <v>1435</v>
      </c>
      <c r="DE143" s="3">
        <v>1444</v>
      </c>
      <c r="DF143" s="3">
        <v>1168</v>
      </c>
      <c r="DG143" s="3">
        <v>906</v>
      </c>
      <c r="DH143" s="3">
        <v>661</v>
      </c>
      <c r="DI143" s="3">
        <v>450</v>
      </c>
      <c r="DJ143" s="3">
        <v>311</v>
      </c>
      <c r="DK143" s="3">
        <v>180</v>
      </c>
      <c r="DL143" s="3">
        <v>110</v>
      </c>
      <c r="DM143" s="3">
        <v>168</v>
      </c>
      <c r="DN143" s="9">
        <f t="shared" si="41"/>
        <v>866930</v>
      </c>
      <c r="DO143" s="6">
        <f t="shared" si="42"/>
        <v>0.16370410529108465</v>
      </c>
      <c r="DP143" s="6">
        <f t="shared" si="43"/>
        <v>0.19675521668416135</v>
      </c>
      <c r="DQ143" s="10">
        <f t="shared" si="44"/>
        <v>2.721673030117772E-2</v>
      </c>
      <c r="DR143" s="6">
        <v>0.51833596714844332</v>
      </c>
    </row>
    <row r="144" spans="1:122">
      <c r="A144" s="1" t="s">
        <v>9</v>
      </c>
      <c r="B144" s="8">
        <v>2009</v>
      </c>
      <c r="C144" s="3">
        <v>1</v>
      </c>
      <c r="D144" s="3">
        <v>1</v>
      </c>
      <c r="E144" s="3">
        <v>0</v>
      </c>
      <c r="F144" s="9">
        <f t="shared" si="40"/>
        <v>875261</v>
      </c>
      <c r="G144" s="4">
        <v>1616</v>
      </c>
      <c r="H144" s="4">
        <v>1801</v>
      </c>
      <c r="I144" s="4">
        <f t="shared" si="46"/>
        <v>1579.545662424418</v>
      </c>
      <c r="J144" s="4">
        <f t="shared" si="38"/>
        <v>3.7000000000000455</v>
      </c>
      <c r="K144" s="4">
        <v>1612.3</v>
      </c>
      <c r="L144" s="4">
        <f t="shared" si="39"/>
        <v>1842.0791055468026</v>
      </c>
      <c r="M144" s="4">
        <v>0.8</v>
      </c>
      <c r="N144" s="4">
        <v>1.1688844836528389</v>
      </c>
      <c r="O144" s="4">
        <f t="shared" si="47"/>
        <v>1379.3493048701093</v>
      </c>
      <c r="P144" s="4">
        <f t="shared" si="45"/>
        <v>1575.9291284201047</v>
      </c>
      <c r="Q144" s="3">
        <v>8165</v>
      </c>
      <c r="R144" s="3">
        <v>8007</v>
      </c>
      <c r="S144" s="3">
        <v>7883</v>
      </c>
      <c r="T144" s="3">
        <v>7829</v>
      </c>
      <c r="U144" s="3">
        <v>7629</v>
      </c>
      <c r="V144" s="3">
        <v>7467</v>
      </c>
      <c r="W144" s="3">
        <v>7393</v>
      </c>
      <c r="X144" s="3">
        <v>7266</v>
      </c>
      <c r="Y144" s="3">
        <v>7403</v>
      </c>
      <c r="Z144" s="3">
        <v>7319</v>
      </c>
      <c r="AA144" s="3">
        <v>7224</v>
      </c>
      <c r="AB144" s="3">
        <v>7164</v>
      </c>
      <c r="AC144" s="3">
        <v>7226</v>
      </c>
      <c r="AD144" s="3">
        <v>7222</v>
      </c>
      <c r="AE144" s="3">
        <v>7210</v>
      </c>
      <c r="AF144" s="3">
        <v>7418</v>
      </c>
      <c r="AG144" s="3">
        <v>7768</v>
      </c>
      <c r="AH144" s="3">
        <v>7536</v>
      </c>
      <c r="AI144" s="3">
        <v>7624</v>
      </c>
      <c r="AJ144" s="3">
        <v>7851</v>
      </c>
      <c r="AK144" s="3">
        <v>8176</v>
      </c>
      <c r="AL144" s="3">
        <v>7913</v>
      </c>
      <c r="AM144" s="3">
        <v>8189</v>
      </c>
      <c r="AN144" s="3">
        <v>8632</v>
      </c>
      <c r="AO144" s="3">
        <v>8719</v>
      </c>
      <c r="AP144" s="3">
        <v>9575</v>
      </c>
      <c r="AQ144" s="3">
        <v>9497</v>
      </c>
      <c r="AR144" s="3">
        <v>9986</v>
      </c>
      <c r="AS144" s="3">
        <v>10239</v>
      </c>
      <c r="AT144" s="3">
        <v>10709</v>
      </c>
      <c r="AU144" s="3">
        <v>11318</v>
      </c>
      <c r="AV144" s="3">
        <v>11782</v>
      </c>
      <c r="AW144" s="3">
        <v>12361</v>
      </c>
      <c r="AX144" s="3">
        <v>12839</v>
      </c>
      <c r="AY144" s="3">
        <v>13337</v>
      </c>
      <c r="AZ144" s="3">
        <v>13231</v>
      </c>
      <c r="BA144" s="3">
        <v>13159</v>
      </c>
      <c r="BB144" s="3">
        <v>13360</v>
      </c>
      <c r="BC144" s="3">
        <v>13130</v>
      </c>
      <c r="BD144" s="3">
        <v>13624</v>
      </c>
      <c r="BE144" s="3">
        <v>13513</v>
      </c>
      <c r="BF144" s="3">
        <v>13415</v>
      </c>
      <c r="BG144" s="3">
        <v>13610</v>
      </c>
      <c r="BH144" s="3">
        <v>14038</v>
      </c>
      <c r="BI144" s="3">
        <v>14113</v>
      </c>
      <c r="BJ144" s="3">
        <v>13262</v>
      </c>
      <c r="BK144" s="3">
        <v>12891</v>
      </c>
      <c r="BL144" s="3">
        <v>12915</v>
      </c>
      <c r="BM144" s="3">
        <v>12853</v>
      </c>
      <c r="BN144" s="3">
        <v>12267</v>
      </c>
      <c r="BO144" s="3">
        <v>11634</v>
      </c>
      <c r="BP144" s="3">
        <v>11339</v>
      </c>
      <c r="BQ144" s="3">
        <v>11640</v>
      </c>
      <c r="BR144" s="3">
        <v>11394</v>
      </c>
      <c r="BS144" s="3">
        <v>11215</v>
      </c>
      <c r="BT144" s="3">
        <v>10950</v>
      </c>
      <c r="BU144" s="3">
        <v>10424</v>
      </c>
      <c r="BV144" s="3">
        <v>11062</v>
      </c>
      <c r="BW144" s="3">
        <v>11236</v>
      </c>
      <c r="BX144" s="3">
        <v>11640</v>
      </c>
      <c r="BY144" s="3">
        <v>12421</v>
      </c>
      <c r="BZ144" s="3">
        <v>11597</v>
      </c>
      <c r="CA144" s="3">
        <v>11281</v>
      </c>
      <c r="CB144" s="3">
        <v>9149</v>
      </c>
      <c r="CC144" s="3">
        <v>9652</v>
      </c>
      <c r="CD144" s="3">
        <v>10240</v>
      </c>
      <c r="CE144" s="3">
        <v>9543</v>
      </c>
      <c r="CF144" s="3">
        <v>9724</v>
      </c>
      <c r="CG144" s="3">
        <v>10846</v>
      </c>
      <c r="CH144" s="3">
        <v>10552</v>
      </c>
      <c r="CI144" s="3">
        <v>10960</v>
      </c>
      <c r="CJ144" s="3">
        <v>9791</v>
      </c>
      <c r="CK144" s="3">
        <v>9106</v>
      </c>
      <c r="CL144" s="3">
        <v>9367</v>
      </c>
      <c r="CM144" s="3">
        <v>9270</v>
      </c>
      <c r="CN144" s="3">
        <v>8977</v>
      </c>
      <c r="CO144" s="3">
        <v>8337</v>
      </c>
      <c r="CP144" s="3">
        <v>8833</v>
      </c>
      <c r="CQ144" s="3">
        <v>8919</v>
      </c>
      <c r="CR144" s="3">
        <v>7768</v>
      </c>
      <c r="CS144" s="3">
        <v>7422</v>
      </c>
      <c r="CT144" s="3">
        <v>7413</v>
      </c>
      <c r="CU144" s="3">
        <v>7053</v>
      </c>
      <c r="CV144" s="3">
        <v>6517</v>
      </c>
      <c r="CW144" s="3">
        <v>6000</v>
      </c>
      <c r="CX144" s="3">
        <v>5534</v>
      </c>
      <c r="CY144" s="3">
        <v>4895</v>
      </c>
      <c r="CZ144" s="3">
        <v>4504</v>
      </c>
      <c r="DA144" s="3">
        <v>3723</v>
      </c>
      <c r="DB144" s="3">
        <v>2251</v>
      </c>
      <c r="DC144" s="3">
        <v>1357</v>
      </c>
      <c r="DD144" s="3">
        <v>1233</v>
      </c>
      <c r="DE144" s="3">
        <v>1174</v>
      </c>
      <c r="DF144" s="3">
        <v>1169</v>
      </c>
      <c r="DG144" s="3">
        <v>876</v>
      </c>
      <c r="DH144" s="3">
        <v>682</v>
      </c>
      <c r="DI144" s="3">
        <v>469</v>
      </c>
      <c r="DJ144" s="3">
        <v>325</v>
      </c>
      <c r="DK144" s="3">
        <v>225</v>
      </c>
      <c r="DL144" s="3">
        <v>124</v>
      </c>
      <c r="DM144" s="3">
        <v>191</v>
      </c>
      <c r="DN144" s="9">
        <f t="shared" si="41"/>
        <v>875261</v>
      </c>
      <c r="DO144" s="6">
        <f t="shared" si="42"/>
        <v>0.16395680831203494</v>
      </c>
      <c r="DP144" s="6">
        <f t="shared" si="43"/>
        <v>0.19568677228849451</v>
      </c>
      <c r="DQ144" s="10">
        <f t="shared" si="44"/>
        <v>2.7483230716323474E-2</v>
      </c>
      <c r="DR144" s="6">
        <v>0.51897434022537281</v>
      </c>
    </row>
    <row r="145" spans="1:122">
      <c r="A145" s="1" t="s">
        <v>9</v>
      </c>
      <c r="B145" s="8">
        <v>2010</v>
      </c>
      <c r="C145" s="3">
        <v>0</v>
      </c>
      <c r="D145" s="3">
        <v>1</v>
      </c>
      <c r="E145" s="3">
        <v>0</v>
      </c>
      <c r="F145" s="9">
        <f t="shared" si="40"/>
        <v>880202</v>
      </c>
      <c r="G145" s="4">
        <v>1663</v>
      </c>
      <c r="H145" s="4">
        <v>1840</v>
      </c>
      <c r="I145" s="4">
        <f t="shared" si="46"/>
        <v>1590.9062815126267</v>
      </c>
      <c r="J145" s="4">
        <f t="shared" si="38"/>
        <v>39.5</v>
      </c>
      <c r="K145" s="4">
        <v>1623.5</v>
      </c>
      <c r="L145" s="4">
        <f t="shared" si="39"/>
        <v>1844.46297554425</v>
      </c>
      <c r="M145" s="4">
        <v>1.6</v>
      </c>
      <c r="N145" s="4">
        <v>1.1875866353912843</v>
      </c>
      <c r="O145" s="4">
        <f t="shared" si="47"/>
        <v>1367.0581594791117</v>
      </c>
      <c r="P145" s="4">
        <f t="shared" si="45"/>
        <v>1553.118669895219</v>
      </c>
      <c r="Q145" s="3">
        <v>7754</v>
      </c>
      <c r="R145" s="3">
        <v>8173</v>
      </c>
      <c r="S145" s="3">
        <v>8044</v>
      </c>
      <c r="T145" s="3">
        <v>7916</v>
      </c>
      <c r="U145" s="3">
        <v>7863</v>
      </c>
      <c r="V145" s="3">
        <v>7663</v>
      </c>
      <c r="W145" s="3">
        <v>7485</v>
      </c>
      <c r="X145" s="3">
        <v>7490</v>
      </c>
      <c r="Y145" s="3">
        <v>7347</v>
      </c>
      <c r="Z145" s="3">
        <v>7508</v>
      </c>
      <c r="AA145" s="3">
        <v>7388</v>
      </c>
      <c r="AB145" s="3">
        <v>7313</v>
      </c>
      <c r="AC145" s="3">
        <v>7259</v>
      </c>
      <c r="AD145" s="3">
        <v>7321</v>
      </c>
      <c r="AE145" s="3">
        <v>7308</v>
      </c>
      <c r="AF145" s="3">
        <v>7314</v>
      </c>
      <c r="AG145" s="3">
        <v>7507</v>
      </c>
      <c r="AH145" s="3">
        <v>7855</v>
      </c>
      <c r="AI145" s="3">
        <v>7687</v>
      </c>
      <c r="AJ145" s="3">
        <v>7825</v>
      </c>
      <c r="AK145" s="3">
        <v>8061</v>
      </c>
      <c r="AL145" s="3">
        <v>8402</v>
      </c>
      <c r="AM145" s="3">
        <v>8162</v>
      </c>
      <c r="AN145" s="3">
        <v>8465</v>
      </c>
      <c r="AO145" s="3">
        <v>8869</v>
      </c>
      <c r="AP145" s="3">
        <v>8910</v>
      </c>
      <c r="AQ145" s="3">
        <v>9777</v>
      </c>
      <c r="AR145" s="3">
        <v>9678</v>
      </c>
      <c r="AS145" s="3">
        <v>10126</v>
      </c>
      <c r="AT145" s="3">
        <v>10350</v>
      </c>
      <c r="AU145" s="3">
        <v>10818</v>
      </c>
      <c r="AV145" s="3">
        <v>11456</v>
      </c>
      <c r="AW145" s="3">
        <v>11877</v>
      </c>
      <c r="AX145" s="3">
        <v>12381</v>
      </c>
      <c r="AY145" s="3">
        <v>12886</v>
      </c>
      <c r="AZ145" s="3">
        <v>13422</v>
      </c>
      <c r="BA145" s="3">
        <v>13345</v>
      </c>
      <c r="BB145" s="3">
        <v>13266</v>
      </c>
      <c r="BC145" s="3">
        <v>13464</v>
      </c>
      <c r="BD145" s="3">
        <v>13239</v>
      </c>
      <c r="BE145" s="3">
        <v>13705</v>
      </c>
      <c r="BF145" s="3">
        <v>13666</v>
      </c>
      <c r="BG145" s="3">
        <v>13525</v>
      </c>
      <c r="BH145" s="3">
        <v>13690</v>
      </c>
      <c r="BI145" s="3">
        <v>14107</v>
      </c>
      <c r="BJ145" s="3">
        <v>14232</v>
      </c>
      <c r="BK145" s="3">
        <v>13329</v>
      </c>
      <c r="BL145" s="3">
        <v>12945</v>
      </c>
      <c r="BM145" s="3">
        <v>12954</v>
      </c>
      <c r="BN145" s="3">
        <v>12890</v>
      </c>
      <c r="BO145" s="3">
        <v>12306</v>
      </c>
      <c r="BP145" s="3">
        <v>11654</v>
      </c>
      <c r="BQ145" s="3">
        <v>11417</v>
      </c>
      <c r="BR145" s="3">
        <v>11701</v>
      </c>
      <c r="BS145" s="3">
        <v>11429</v>
      </c>
      <c r="BT145" s="3">
        <v>11240</v>
      </c>
      <c r="BU145" s="3">
        <v>10990</v>
      </c>
      <c r="BV145" s="3">
        <v>10442</v>
      </c>
      <c r="BW145" s="3">
        <v>11049</v>
      </c>
      <c r="BX145" s="3">
        <v>11231</v>
      </c>
      <c r="BY145" s="3">
        <v>11638</v>
      </c>
      <c r="BZ145" s="3">
        <v>12427</v>
      </c>
      <c r="CA145" s="3">
        <v>11616</v>
      </c>
      <c r="CB145" s="3">
        <v>11282</v>
      </c>
      <c r="CC145" s="3">
        <v>9108</v>
      </c>
      <c r="CD145" s="3">
        <v>9618</v>
      </c>
      <c r="CE145" s="3">
        <v>10205</v>
      </c>
      <c r="CF145" s="3">
        <v>9467</v>
      </c>
      <c r="CG145" s="3">
        <v>9644</v>
      </c>
      <c r="CH145" s="3">
        <v>10780</v>
      </c>
      <c r="CI145" s="3">
        <v>10467</v>
      </c>
      <c r="CJ145" s="3">
        <v>10842</v>
      </c>
      <c r="CK145" s="3">
        <v>9670</v>
      </c>
      <c r="CL145" s="3">
        <v>8973</v>
      </c>
      <c r="CM145" s="3">
        <v>9202</v>
      </c>
      <c r="CN145" s="3">
        <v>9069</v>
      </c>
      <c r="CO145" s="3">
        <v>8776</v>
      </c>
      <c r="CP145" s="3">
        <v>8105</v>
      </c>
      <c r="CQ145" s="3">
        <v>8575</v>
      </c>
      <c r="CR145" s="3">
        <v>8586</v>
      </c>
      <c r="CS145" s="3">
        <v>7458</v>
      </c>
      <c r="CT145" s="3">
        <v>7128</v>
      </c>
      <c r="CU145" s="3">
        <v>7044</v>
      </c>
      <c r="CV145" s="3">
        <v>6589</v>
      </c>
      <c r="CW145" s="3">
        <v>6055</v>
      </c>
      <c r="CX145" s="3">
        <v>5538</v>
      </c>
      <c r="CY145" s="3">
        <v>5056</v>
      </c>
      <c r="CZ145" s="3">
        <v>4389</v>
      </c>
      <c r="DA145" s="3">
        <v>3982</v>
      </c>
      <c r="DB145" s="3">
        <v>3289</v>
      </c>
      <c r="DC145" s="3">
        <v>1961</v>
      </c>
      <c r="DD145" s="3">
        <v>1156</v>
      </c>
      <c r="DE145" s="3">
        <v>1012</v>
      </c>
      <c r="DF145" s="3">
        <v>959</v>
      </c>
      <c r="DG145" s="3">
        <v>904</v>
      </c>
      <c r="DH145" s="3">
        <v>678</v>
      </c>
      <c r="DI145" s="3">
        <v>487</v>
      </c>
      <c r="DJ145" s="3">
        <v>365</v>
      </c>
      <c r="DK145" s="3">
        <v>257</v>
      </c>
      <c r="DL145" s="3">
        <v>160</v>
      </c>
      <c r="DM145" s="3">
        <v>209</v>
      </c>
      <c r="DN145" s="9">
        <f t="shared" si="41"/>
        <v>880202</v>
      </c>
      <c r="DO145" s="6">
        <f t="shared" si="42"/>
        <v>0.16640952872181614</v>
      </c>
      <c r="DP145" s="6">
        <f t="shared" si="43"/>
        <v>0.1945053521805222</v>
      </c>
      <c r="DQ145" s="10">
        <f t="shared" si="44"/>
        <v>2.7233521396224956E-2</v>
      </c>
      <c r="DR145" s="6">
        <v>0.51947166673104583</v>
      </c>
    </row>
    <row r="146" spans="1:122">
      <c r="A146" s="1" t="s">
        <v>9</v>
      </c>
      <c r="B146" s="8">
        <v>2011</v>
      </c>
      <c r="C146" s="3">
        <v>0</v>
      </c>
      <c r="D146" s="3">
        <v>1</v>
      </c>
      <c r="E146" s="3">
        <v>1</v>
      </c>
      <c r="F146" s="9">
        <f t="shared" si="40"/>
        <v>884010</v>
      </c>
      <c r="G146" s="4">
        <v>1665</v>
      </c>
      <c r="H146" s="4">
        <v>1861</v>
      </c>
      <c r="I146" s="4">
        <f t="shared" si="46"/>
        <v>1541.2616902574223</v>
      </c>
      <c r="J146" s="4">
        <f t="shared" si="38"/>
        <v>31</v>
      </c>
      <c r="K146" s="4">
        <v>1634</v>
      </c>
      <c r="L146" s="4">
        <f t="shared" si="39"/>
        <v>1848.3953801427585</v>
      </c>
      <c r="M146" s="4">
        <v>2.9</v>
      </c>
      <c r="N146" s="4">
        <v>1.2220266478176314</v>
      </c>
      <c r="O146" s="4">
        <f t="shared" si="47"/>
        <v>1337.1230512183147</v>
      </c>
      <c r="P146" s="4">
        <f t="shared" si="45"/>
        <v>1512.5655266550316</v>
      </c>
      <c r="Q146" s="3">
        <v>7802</v>
      </c>
      <c r="R146" s="3">
        <v>7768</v>
      </c>
      <c r="S146" s="3">
        <v>8181</v>
      </c>
      <c r="T146" s="3">
        <v>8059</v>
      </c>
      <c r="U146" s="3">
        <v>7926</v>
      </c>
      <c r="V146" s="3">
        <v>7906</v>
      </c>
      <c r="W146" s="3">
        <v>7670</v>
      </c>
      <c r="X146" s="3">
        <v>7520</v>
      </c>
      <c r="Y146" s="3">
        <v>7539</v>
      </c>
      <c r="Z146" s="3">
        <v>7409</v>
      </c>
      <c r="AA146" s="3">
        <v>7552</v>
      </c>
      <c r="AB146" s="3">
        <v>7439</v>
      </c>
      <c r="AC146" s="3">
        <v>7371</v>
      </c>
      <c r="AD146" s="3">
        <v>7310</v>
      </c>
      <c r="AE146" s="3">
        <v>7389</v>
      </c>
      <c r="AF146" s="3">
        <v>7386</v>
      </c>
      <c r="AG146" s="3">
        <v>7375</v>
      </c>
      <c r="AH146" s="3">
        <v>7567</v>
      </c>
      <c r="AI146" s="3">
        <v>7978</v>
      </c>
      <c r="AJ146" s="3">
        <v>7866</v>
      </c>
      <c r="AK146" s="3">
        <v>8051</v>
      </c>
      <c r="AL146" s="3">
        <v>8317</v>
      </c>
      <c r="AM146" s="3">
        <v>8670</v>
      </c>
      <c r="AN146" s="3">
        <v>8438</v>
      </c>
      <c r="AO146" s="3">
        <v>8744</v>
      </c>
      <c r="AP146" s="3">
        <v>9127</v>
      </c>
      <c r="AQ146" s="3">
        <v>9138</v>
      </c>
      <c r="AR146" s="3">
        <v>9974</v>
      </c>
      <c r="AS146" s="3">
        <v>9875</v>
      </c>
      <c r="AT146" s="3">
        <v>10200</v>
      </c>
      <c r="AU146" s="3">
        <v>10452</v>
      </c>
      <c r="AV146" s="3">
        <v>10974</v>
      </c>
      <c r="AW146" s="3">
        <v>11505</v>
      </c>
      <c r="AX146" s="3">
        <v>11916</v>
      </c>
      <c r="AY146" s="3">
        <v>12377</v>
      </c>
      <c r="AZ146" s="3">
        <v>12892</v>
      </c>
      <c r="BA146" s="3">
        <v>13465</v>
      </c>
      <c r="BB146" s="3">
        <v>13436</v>
      </c>
      <c r="BC146" s="3">
        <v>13336</v>
      </c>
      <c r="BD146" s="3">
        <v>13546</v>
      </c>
      <c r="BE146" s="3">
        <v>13251</v>
      </c>
      <c r="BF146" s="3">
        <v>13772</v>
      </c>
      <c r="BG146" s="3">
        <v>13750</v>
      </c>
      <c r="BH146" s="3">
        <v>13579</v>
      </c>
      <c r="BI146" s="3">
        <v>13692</v>
      </c>
      <c r="BJ146" s="3">
        <v>14189</v>
      </c>
      <c r="BK146" s="3">
        <v>14291</v>
      </c>
      <c r="BL146" s="3">
        <v>13350</v>
      </c>
      <c r="BM146" s="3">
        <v>12999</v>
      </c>
      <c r="BN146" s="3">
        <v>13003</v>
      </c>
      <c r="BO146" s="3">
        <v>12901</v>
      </c>
      <c r="BP146" s="3">
        <v>12321</v>
      </c>
      <c r="BQ146" s="3">
        <v>11688</v>
      </c>
      <c r="BR146" s="3">
        <v>11455</v>
      </c>
      <c r="BS146" s="3">
        <v>11682</v>
      </c>
      <c r="BT146" s="3">
        <v>11469</v>
      </c>
      <c r="BU146" s="3">
        <v>11255</v>
      </c>
      <c r="BV146" s="3">
        <v>11000</v>
      </c>
      <c r="BW146" s="3">
        <v>10427</v>
      </c>
      <c r="BX146" s="3">
        <v>10997</v>
      </c>
      <c r="BY146" s="3">
        <v>11186</v>
      </c>
      <c r="BZ146" s="3">
        <v>11629</v>
      </c>
      <c r="CA146" s="3">
        <v>12419</v>
      </c>
      <c r="CB146" s="3">
        <v>11596</v>
      </c>
      <c r="CC146" s="3">
        <v>11254</v>
      </c>
      <c r="CD146" s="3">
        <v>9029</v>
      </c>
      <c r="CE146" s="3">
        <v>9560</v>
      </c>
      <c r="CF146" s="3">
        <v>10124</v>
      </c>
      <c r="CG146" s="3">
        <v>9395</v>
      </c>
      <c r="CH146" s="3">
        <v>9543</v>
      </c>
      <c r="CI146" s="3">
        <v>10653</v>
      </c>
      <c r="CJ146" s="3">
        <v>10369</v>
      </c>
      <c r="CK146" s="3">
        <v>10721</v>
      </c>
      <c r="CL146" s="3">
        <v>9561</v>
      </c>
      <c r="CM146" s="3">
        <v>8829</v>
      </c>
      <c r="CN146" s="3">
        <v>9025</v>
      </c>
      <c r="CO146" s="3">
        <v>8900</v>
      </c>
      <c r="CP146" s="3">
        <v>8553</v>
      </c>
      <c r="CQ146" s="3">
        <v>7907</v>
      </c>
      <c r="CR146" s="3">
        <v>8256</v>
      </c>
      <c r="CS146" s="3">
        <v>8272</v>
      </c>
      <c r="CT146" s="3">
        <v>7122</v>
      </c>
      <c r="CU146" s="3">
        <v>6741</v>
      </c>
      <c r="CV146" s="3">
        <v>6626</v>
      </c>
      <c r="CW146" s="3">
        <v>6169</v>
      </c>
      <c r="CX146" s="3">
        <v>5636</v>
      </c>
      <c r="CY146" s="3">
        <v>5051</v>
      </c>
      <c r="CZ146" s="3">
        <v>4562</v>
      </c>
      <c r="DA146" s="3">
        <v>3936</v>
      </c>
      <c r="DB146" s="3">
        <v>3527</v>
      </c>
      <c r="DC146" s="3">
        <v>2854</v>
      </c>
      <c r="DD146" s="3">
        <v>1662</v>
      </c>
      <c r="DE146" s="3">
        <v>953</v>
      </c>
      <c r="DF146" s="3">
        <v>828</v>
      </c>
      <c r="DG146" s="3">
        <v>776</v>
      </c>
      <c r="DH146" s="3">
        <v>712</v>
      </c>
      <c r="DI146" s="3">
        <v>538</v>
      </c>
      <c r="DJ146" s="3">
        <v>360</v>
      </c>
      <c r="DK146" s="3">
        <v>260</v>
      </c>
      <c r="DL146" s="3">
        <v>154</v>
      </c>
      <c r="DM146" s="3">
        <v>245</v>
      </c>
      <c r="DN146" s="9">
        <f t="shared" si="41"/>
        <v>884010</v>
      </c>
      <c r="DO146" s="6">
        <f t="shared" si="42"/>
        <v>0.16866890646033417</v>
      </c>
      <c r="DP146" s="6">
        <f t="shared" si="43"/>
        <v>0.19404305381160847</v>
      </c>
      <c r="DQ146" s="10">
        <f t="shared" si="44"/>
        <v>2.6867343129602605E-2</v>
      </c>
      <c r="DR146" s="6">
        <v>0.52023845884096331</v>
      </c>
    </row>
    <row r="147" spans="1:122">
      <c r="A147" s="1" t="s">
        <v>9</v>
      </c>
      <c r="B147" s="8">
        <v>2012</v>
      </c>
      <c r="C147" s="3">
        <v>1</v>
      </c>
      <c r="D147" s="3">
        <v>1</v>
      </c>
      <c r="E147" s="3">
        <v>1</v>
      </c>
      <c r="F147" s="9">
        <f t="shared" si="40"/>
        <v>883215</v>
      </c>
      <c r="G147" s="4">
        <v>1648</v>
      </c>
      <c r="H147" s="4">
        <v>1863</v>
      </c>
      <c r="I147" s="4">
        <f t="shared" si="46"/>
        <v>1478.120271963289</v>
      </c>
      <c r="J147" s="4">
        <f t="shared" si="38"/>
        <v>4.2000000000000455</v>
      </c>
      <c r="K147" s="4">
        <v>1643.8</v>
      </c>
      <c r="L147" s="4">
        <f t="shared" si="39"/>
        <v>1861.1549849130733</v>
      </c>
      <c r="M147" s="4">
        <v>3.3</v>
      </c>
      <c r="N147" s="4">
        <v>1.262353527195613</v>
      </c>
      <c r="O147" s="4">
        <f t="shared" si="47"/>
        <v>1302.1708773229248</v>
      </c>
      <c r="P147" s="4">
        <f t="shared" si="45"/>
        <v>1474.3532178721205</v>
      </c>
      <c r="Q147" s="3">
        <v>7484</v>
      </c>
      <c r="R147" s="3">
        <v>7803</v>
      </c>
      <c r="S147" s="3">
        <v>7776</v>
      </c>
      <c r="T147" s="3">
        <v>8161</v>
      </c>
      <c r="U147" s="3">
        <v>8060</v>
      </c>
      <c r="V147" s="3">
        <v>7958</v>
      </c>
      <c r="W147" s="3">
        <v>7967</v>
      </c>
      <c r="X147" s="3">
        <v>7672</v>
      </c>
      <c r="Y147" s="3">
        <v>7550</v>
      </c>
      <c r="Z147" s="3">
        <v>7565</v>
      </c>
      <c r="AA147" s="3">
        <v>7426</v>
      </c>
      <c r="AB147" s="3">
        <v>7594</v>
      </c>
      <c r="AC147" s="3">
        <v>7492</v>
      </c>
      <c r="AD147" s="3">
        <v>7417</v>
      </c>
      <c r="AE147" s="3">
        <v>7314</v>
      </c>
      <c r="AF147" s="3">
        <v>7374</v>
      </c>
      <c r="AG147" s="3">
        <v>7411</v>
      </c>
      <c r="AH147" s="3">
        <v>7371</v>
      </c>
      <c r="AI147" s="3">
        <v>7600</v>
      </c>
      <c r="AJ147" s="3">
        <v>8055</v>
      </c>
      <c r="AK147" s="3">
        <v>7947</v>
      </c>
      <c r="AL147" s="3">
        <v>8261</v>
      </c>
      <c r="AM147" s="3">
        <v>8501</v>
      </c>
      <c r="AN147" s="3">
        <v>8916</v>
      </c>
      <c r="AO147" s="3">
        <v>8694</v>
      </c>
      <c r="AP147" s="3">
        <v>8946</v>
      </c>
      <c r="AQ147" s="3">
        <v>9302</v>
      </c>
      <c r="AR147" s="3">
        <v>9344</v>
      </c>
      <c r="AS147" s="3">
        <v>10125</v>
      </c>
      <c r="AT147" s="3">
        <v>10045</v>
      </c>
      <c r="AU147" s="3">
        <v>10412</v>
      </c>
      <c r="AV147" s="3">
        <v>10571</v>
      </c>
      <c r="AW147" s="3">
        <v>11037</v>
      </c>
      <c r="AX147" s="3">
        <v>11611</v>
      </c>
      <c r="AY147" s="3">
        <v>11983</v>
      </c>
      <c r="AZ147" s="3">
        <v>12414</v>
      </c>
      <c r="BA147" s="3">
        <v>12960</v>
      </c>
      <c r="BB147" s="3">
        <v>13537</v>
      </c>
      <c r="BC147" s="3">
        <v>13456</v>
      </c>
      <c r="BD147" s="3">
        <v>13374</v>
      </c>
      <c r="BE147" s="3">
        <v>13536</v>
      </c>
      <c r="BF147" s="3">
        <v>13250</v>
      </c>
      <c r="BG147" s="3">
        <v>13756</v>
      </c>
      <c r="BH147" s="3">
        <v>13767</v>
      </c>
      <c r="BI147" s="3">
        <v>13560</v>
      </c>
      <c r="BJ147" s="3">
        <v>13633</v>
      </c>
      <c r="BK147" s="3">
        <v>14082</v>
      </c>
      <c r="BL147" s="3">
        <v>14238</v>
      </c>
      <c r="BM147" s="3">
        <v>13297</v>
      </c>
      <c r="BN147" s="3">
        <v>12964</v>
      </c>
      <c r="BO147" s="3">
        <v>13001</v>
      </c>
      <c r="BP147" s="3">
        <v>12848</v>
      </c>
      <c r="BQ147" s="3">
        <v>12272</v>
      </c>
      <c r="BR147" s="3">
        <v>11604</v>
      </c>
      <c r="BS147" s="3">
        <v>11460</v>
      </c>
      <c r="BT147" s="3">
        <v>11672</v>
      </c>
      <c r="BU147" s="3">
        <v>11433</v>
      </c>
      <c r="BV147" s="3">
        <v>11244</v>
      </c>
      <c r="BW147" s="3">
        <v>10973</v>
      </c>
      <c r="BX147" s="3">
        <v>10338</v>
      </c>
      <c r="BY147" s="3">
        <v>10878</v>
      </c>
      <c r="BZ147" s="3">
        <v>11092</v>
      </c>
      <c r="CA147" s="3">
        <v>11552</v>
      </c>
      <c r="CB147" s="3">
        <v>12279</v>
      </c>
      <c r="CC147" s="3">
        <v>11437</v>
      </c>
      <c r="CD147" s="3">
        <v>11116</v>
      </c>
      <c r="CE147" s="3">
        <v>8928</v>
      </c>
      <c r="CF147" s="3">
        <v>9469</v>
      </c>
      <c r="CG147" s="3">
        <v>9960</v>
      </c>
      <c r="CH147" s="3">
        <v>9229</v>
      </c>
      <c r="CI147" s="3">
        <v>9369</v>
      </c>
      <c r="CJ147" s="3">
        <v>10413</v>
      </c>
      <c r="CK147" s="3">
        <v>10149</v>
      </c>
      <c r="CL147" s="3">
        <v>10427</v>
      </c>
      <c r="CM147" s="3">
        <v>9304</v>
      </c>
      <c r="CN147" s="3">
        <v>8554</v>
      </c>
      <c r="CO147" s="3">
        <v>8765</v>
      </c>
      <c r="CP147" s="3">
        <v>8602</v>
      </c>
      <c r="CQ147" s="3">
        <v>8255</v>
      </c>
      <c r="CR147" s="3">
        <v>7603</v>
      </c>
      <c r="CS147" s="3">
        <v>7890</v>
      </c>
      <c r="CT147" s="3">
        <v>7826</v>
      </c>
      <c r="CU147" s="3">
        <v>6706</v>
      </c>
      <c r="CV147" s="3">
        <v>6313</v>
      </c>
      <c r="CW147" s="3">
        <v>6121</v>
      </c>
      <c r="CX147" s="3">
        <v>5683</v>
      </c>
      <c r="CY147" s="3">
        <v>5118</v>
      </c>
      <c r="CZ147" s="3">
        <v>4584</v>
      </c>
      <c r="DA147" s="3">
        <v>4062</v>
      </c>
      <c r="DB147" s="3">
        <v>3440</v>
      </c>
      <c r="DC147" s="3">
        <v>3046</v>
      </c>
      <c r="DD147" s="3">
        <v>2420</v>
      </c>
      <c r="DE147" s="3">
        <v>1389</v>
      </c>
      <c r="DF147" s="3">
        <v>794</v>
      </c>
      <c r="DG147" s="3">
        <v>676</v>
      </c>
      <c r="DH147" s="3">
        <v>625</v>
      </c>
      <c r="DI147" s="3">
        <v>578</v>
      </c>
      <c r="DJ147" s="3">
        <v>409</v>
      </c>
      <c r="DK147" s="3">
        <v>271</v>
      </c>
      <c r="DL147" s="3">
        <v>202</v>
      </c>
      <c r="DM147" s="3">
        <v>267</v>
      </c>
      <c r="DN147" s="9">
        <f t="shared" si="41"/>
        <v>883215</v>
      </c>
      <c r="DO147" s="6">
        <f t="shared" si="42"/>
        <v>0.17039112786807289</v>
      </c>
      <c r="DP147" s="6">
        <f t="shared" si="43"/>
        <v>0.19357574316559389</v>
      </c>
      <c r="DQ147" s="10">
        <f t="shared" si="44"/>
        <v>2.6112554700724058E-2</v>
      </c>
      <c r="DR147" s="6">
        <v>0.52043500167003509</v>
      </c>
    </row>
    <row r="148" spans="1:122">
      <c r="A148" s="1" t="s">
        <v>9</v>
      </c>
      <c r="B148" s="8">
        <v>2013</v>
      </c>
      <c r="C148" s="3">
        <v>1</v>
      </c>
      <c r="D148" s="3">
        <v>1</v>
      </c>
      <c r="E148" s="3">
        <v>1</v>
      </c>
      <c r="F148" s="9">
        <f t="shared" si="40"/>
        <v>886239</v>
      </c>
      <c r="G148" s="4">
        <v>1638</v>
      </c>
      <c r="H148" s="4">
        <v>1837</v>
      </c>
      <c r="I148" s="4">
        <f t="shared" si="46"/>
        <v>1446.7767778258728</v>
      </c>
      <c r="J148" s="4">
        <f t="shared" si="38"/>
        <v>-7.5999999999999091</v>
      </c>
      <c r="K148" s="4">
        <v>1645.6</v>
      </c>
      <c r="L148" s="4">
        <f t="shared" si="39"/>
        <v>1856.8354586065384</v>
      </c>
      <c r="M148" s="4">
        <v>1.2</v>
      </c>
      <c r="N148" s="4">
        <v>1.2775017695219604</v>
      </c>
      <c r="O148" s="4">
        <f t="shared" si="47"/>
        <v>1288.1391159370226</v>
      </c>
      <c r="P148" s="4">
        <f t="shared" si="45"/>
        <v>1453.4895394323908</v>
      </c>
      <c r="Q148" s="3">
        <v>7462</v>
      </c>
      <c r="R148" s="3">
        <v>7574</v>
      </c>
      <c r="S148" s="3">
        <v>7786</v>
      </c>
      <c r="T148" s="3">
        <v>7787</v>
      </c>
      <c r="U148" s="3">
        <v>8204</v>
      </c>
      <c r="V148" s="3">
        <v>8130</v>
      </c>
      <c r="W148" s="3">
        <v>8006</v>
      </c>
      <c r="X148" s="3">
        <v>7937</v>
      </c>
      <c r="Y148" s="3">
        <v>7736</v>
      </c>
      <c r="Z148" s="3">
        <v>7556</v>
      </c>
      <c r="AA148" s="3">
        <v>7622</v>
      </c>
      <c r="AB148" s="3">
        <v>7492</v>
      </c>
      <c r="AC148" s="3">
        <v>7632</v>
      </c>
      <c r="AD148" s="3">
        <v>7534</v>
      </c>
      <c r="AE148" s="3">
        <v>7452</v>
      </c>
      <c r="AF148" s="3">
        <v>7364</v>
      </c>
      <c r="AG148" s="3">
        <v>7420</v>
      </c>
      <c r="AH148" s="3">
        <v>7447</v>
      </c>
      <c r="AI148" s="3">
        <v>7457</v>
      </c>
      <c r="AJ148" s="3">
        <v>7738</v>
      </c>
      <c r="AK148" s="3">
        <v>8162</v>
      </c>
      <c r="AL148" s="3">
        <v>8094</v>
      </c>
      <c r="AM148" s="3">
        <v>8411</v>
      </c>
      <c r="AN148" s="3">
        <v>8650</v>
      </c>
      <c r="AO148" s="3">
        <v>9185</v>
      </c>
      <c r="AP148" s="3">
        <v>8948</v>
      </c>
      <c r="AQ148" s="3">
        <v>9289</v>
      </c>
      <c r="AR148" s="3">
        <v>9722</v>
      </c>
      <c r="AS148" s="3">
        <v>9716</v>
      </c>
      <c r="AT148" s="3">
        <v>10448</v>
      </c>
      <c r="AU148" s="3">
        <v>10281</v>
      </c>
      <c r="AV148" s="3">
        <v>10700</v>
      </c>
      <c r="AW148" s="3">
        <v>10711</v>
      </c>
      <c r="AX148" s="3">
        <v>11200</v>
      </c>
      <c r="AY148" s="3">
        <v>11718</v>
      </c>
      <c r="AZ148" s="3">
        <v>12148</v>
      </c>
      <c r="BA148" s="3">
        <v>12607</v>
      </c>
      <c r="BB148" s="3">
        <v>13110</v>
      </c>
      <c r="BC148" s="3">
        <v>13677</v>
      </c>
      <c r="BD148" s="3">
        <v>13540</v>
      </c>
      <c r="BE148" s="3">
        <v>13493</v>
      </c>
      <c r="BF148" s="3">
        <v>13598</v>
      </c>
      <c r="BG148" s="3">
        <v>13359</v>
      </c>
      <c r="BH148" s="3">
        <v>13804</v>
      </c>
      <c r="BI148" s="3">
        <v>13865</v>
      </c>
      <c r="BJ148" s="3">
        <v>13569</v>
      </c>
      <c r="BK148" s="3">
        <v>13622</v>
      </c>
      <c r="BL148" s="3">
        <v>14095</v>
      </c>
      <c r="BM148" s="3">
        <v>14238</v>
      </c>
      <c r="BN148" s="3">
        <v>13250</v>
      </c>
      <c r="BO148" s="3">
        <v>12936</v>
      </c>
      <c r="BP148" s="3">
        <v>12979</v>
      </c>
      <c r="BQ148" s="3">
        <v>12760</v>
      </c>
      <c r="BR148" s="3">
        <v>12224</v>
      </c>
      <c r="BS148" s="3">
        <v>11617</v>
      </c>
      <c r="BT148" s="3">
        <v>11379</v>
      </c>
      <c r="BU148" s="3">
        <v>11515</v>
      </c>
      <c r="BV148" s="3">
        <v>11360</v>
      </c>
      <c r="BW148" s="3">
        <v>11109</v>
      </c>
      <c r="BX148" s="3">
        <v>10870</v>
      </c>
      <c r="BY148" s="3">
        <v>10369</v>
      </c>
      <c r="BZ148" s="3">
        <v>10887</v>
      </c>
      <c r="CA148" s="3">
        <v>11067</v>
      </c>
      <c r="CB148" s="3">
        <v>11568</v>
      </c>
      <c r="CC148" s="3">
        <v>12232</v>
      </c>
      <c r="CD148" s="3">
        <v>11409</v>
      </c>
      <c r="CE148" s="3">
        <v>11047</v>
      </c>
      <c r="CF148" s="3">
        <v>8844</v>
      </c>
      <c r="CG148" s="3">
        <v>9407</v>
      </c>
      <c r="CH148" s="3">
        <v>9900</v>
      </c>
      <c r="CI148" s="3">
        <v>9139</v>
      </c>
      <c r="CJ148" s="3">
        <v>9259</v>
      </c>
      <c r="CK148" s="3">
        <v>10291</v>
      </c>
      <c r="CL148" s="3">
        <v>9977</v>
      </c>
      <c r="CM148" s="3">
        <v>10260</v>
      </c>
      <c r="CN148" s="3">
        <v>9118</v>
      </c>
      <c r="CO148" s="3">
        <v>8374</v>
      </c>
      <c r="CP148" s="3">
        <v>8555</v>
      </c>
      <c r="CQ148" s="3">
        <v>8375</v>
      </c>
      <c r="CR148" s="3">
        <v>7966</v>
      </c>
      <c r="CS148" s="3">
        <v>7306</v>
      </c>
      <c r="CT148" s="3">
        <v>7543</v>
      </c>
      <c r="CU148" s="3">
        <v>7416</v>
      </c>
      <c r="CV148" s="3">
        <v>6309</v>
      </c>
      <c r="CW148" s="3">
        <v>5877</v>
      </c>
      <c r="CX148" s="3">
        <v>5642</v>
      </c>
      <c r="CY148" s="3">
        <v>5193</v>
      </c>
      <c r="CZ148" s="3">
        <v>4583</v>
      </c>
      <c r="DA148" s="3">
        <v>4063</v>
      </c>
      <c r="DB148" s="3">
        <v>3564</v>
      </c>
      <c r="DC148" s="3">
        <v>2958</v>
      </c>
      <c r="DD148" s="3">
        <v>2590</v>
      </c>
      <c r="DE148" s="3">
        <v>1984</v>
      </c>
      <c r="DF148" s="3">
        <v>1088</v>
      </c>
      <c r="DG148" s="3">
        <v>624</v>
      </c>
      <c r="DH148" s="3">
        <v>537</v>
      </c>
      <c r="DI148" s="3">
        <v>451</v>
      </c>
      <c r="DJ148" s="3">
        <v>410</v>
      </c>
      <c r="DK148" s="3">
        <v>280</v>
      </c>
      <c r="DL148" s="3">
        <v>189</v>
      </c>
      <c r="DM148" s="3">
        <v>293</v>
      </c>
      <c r="DN148" s="9">
        <f t="shared" si="41"/>
        <v>886239</v>
      </c>
      <c r="DO148" s="6">
        <f t="shared" si="42"/>
        <v>0.17046756010511838</v>
      </c>
      <c r="DP148" s="6">
        <f t="shared" si="43"/>
        <v>0.19419366559133597</v>
      </c>
      <c r="DQ148" s="10">
        <f t="shared" si="44"/>
        <v>2.575151849557512E-2</v>
      </c>
      <c r="DR148" s="6">
        <v>0.52048375212555531</v>
      </c>
    </row>
    <row r="149" spans="1:122">
      <c r="A149" s="1" t="s">
        <v>9</v>
      </c>
      <c r="B149" s="8">
        <v>2014</v>
      </c>
      <c r="C149" s="3">
        <v>1</v>
      </c>
      <c r="D149" s="3">
        <v>1</v>
      </c>
      <c r="E149" s="3">
        <v>1</v>
      </c>
      <c r="F149" s="9">
        <f t="shared" si="40"/>
        <v>896742</v>
      </c>
      <c r="G149" s="4">
        <v>1692</v>
      </c>
      <c r="H149" s="4">
        <v>1889</v>
      </c>
      <c r="I149" s="4">
        <f t="shared" si="46"/>
        <v>1474.0208133638769</v>
      </c>
      <c r="J149" s="4">
        <f t="shared" si="38"/>
        <v>54.099999999999909</v>
      </c>
      <c r="K149" s="4">
        <v>1637.9</v>
      </c>
      <c r="L149" s="4">
        <f t="shared" si="39"/>
        <v>1826.5008218640369</v>
      </c>
      <c r="M149" s="4">
        <v>0.2</v>
      </c>
      <c r="N149" s="4">
        <v>1.2800567730610044</v>
      </c>
      <c r="O149" s="4">
        <f t="shared" si="47"/>
        <v>1279.5526217819886</v>
      </c>
      <c r="P149" s="4">
        <f t="shared" si="45"/>
        <v>1426.890478846746</v>
      </c>
      <c r="Q149" s="3">
        <v>7227</v>
      </c>
      <c r="R149" s="3">
        <v>7588</v>
      </c>
      <c r="S149" s="3">
        <v>7689</v>
      </c>
      <c r="T149" s="3">
        <v>7910</v>
      </c>
      <c r="U149" s="3">
        <v>7865</v>
      </c>
      <c r="V149" s="3">
        <v>8287</v>
      </c>
      <c r="W149" s="3">
        <v>8201</v>
      </c>
      <c r="X149" s="3">
        <v>8095</v>
      </c>
      <c r="Y149" s="3">
        <v>8039</v>
      </c>
      <c r="Z149" s="3">
        <v>7819</v>
      </c>
      <c r="AA149" s="3">
        <v>7703</v>
      </c>
      <c r="AB149" s="3">
        <v>7694</v>
      </c>
      <c r="AC149" s="3">
        <v>7575</v>
      </c>
      <c r="AD149" s="3">
        <v>7702</v>
      </c>
      <c r="AE149" s="3">
        <v>7601</v>
      </c>
      <c r="AF149" s="3">
        <v>7525</v>
      </c>
      <c r="AG149" s="3">
        <v>7477</v>
      </c>
      <c r="AH149" s="3">
        <v>7506</v>
      </c>
      <c r="AI149" s="3">
        <v>7591</v>
      </c>
      <c r="AJ149" s="3">
        <v>7605</v>
      </c>
      <c r="AK149" s="3">
        <v>7946</v>
      </c>
      <c r="AL149" s="3">
        <v>8341</v>
      </c>
      <c r="AM149" s="3">
        <v>8272</v>
      </c>
      <c r="AN149" s="3">
        <v>8604</v>
      </c>
      <c r="AO149" s="3">
        <v>8884</v>
      </c>
      <c r="AP149" s="3">
        <v>9331</v>
      </c>
      <c r="AQ149" s="3">
        <v>9067</v>
      </c>
      <c r="AR149" s="3">
        <v>9349</v>
      </c>
      <c r="AS149" s="3">
        <v>9686</v>
      </c>
      <c r="AT149" s="3">
        <v>9744</v>
      </c>
      <c r="AU149" s="3">
        <v>10487</v>
      </c>
      <c r="AV149" s="3">
        <v>10347</v>
      </c>
      <c r="AW149" s="3">
        <v>10679</v>
      </c>
      <c r="AX149" s="3">
        <v>10849</v>
      </c>
      <c r="AY149" s="3">
        <v>11333</v>
      </c>
      <c r="AZ149" s="3">
        <v>11815</v>
      </c>
      <c r="BA149" s="3">
        <v>12258</v>
      </c>
      <c r="BB149" s="3">
        <v>12735</v>
      </c>
      <c r="BC149" s="3">
        <v>13257</v>
      </c>
      <c r="BD149" s="3">
        <v>13877</v>
      </c>
      <c r="BE149" s="3">
        <v>13787</v>
      </c>
      <c r="BF149" s="3">
        <v>13736</v>
      </c>
      <c r="BG149" s="3">
        <v>13833</v>
      </c>
      <c r="BH149" s="3">
        <v>13631</v>
      </c>
      <c r="BI149" s="3">
        <v>14065</v>
      </c>
      <c r="BJ149" s="3">
        <v>14075</v>
      </c>
      <c r="BK149" s="3">
        <v>13940</v>
      </c>
      <c r="BL149" s="3">
        <v>13910</v>
      </c>
      <c r="BM149" s="3">
        <v>14421</v>
      </c>
      <c r="BN149" s="3">
        <v>14514</v>
      </c>
      <c r="BO149" s="3">
        <v>13558</v>
      </c>
      <c r="BP149" s="3">
        <v>13195</v>
      </c>
      <c r="BQ149" s="3">
        <v>13160</v>
      </c>
      <c r="BR149" s="3">
        <v>13058</v>
      </c>
      <c r="BS149" s="3">
        <v>12488</v>
      </c>
      <c r="BT149" s="3">
        <v>11798</v>
      </c>
      <c r="BU149" s="3">
        <v>11584</v>
      </c>
      <c r="BV149" s="3">
        <v>11764</v>
      </c>
      <c r="BW149" s="3">
        <v>11514</v>
      </c>
      <c r="BX149" s="3">
        <v>11304</v>
      </c>
      <c r="BY149" s="3">
        <v>11046</v>
      </c>
      <c r="BZ149" s="3">
        <v>10417</v>
      </c>
      <c r="CA149" s="3">
        <v>10983</v>
      </c>
      <c r="CB149" s="3">
        <v>11113</v>
      </c>
      <c r="CC149" s="3">
        <v>11607</v>
      </c>
      <c r="CD149" s="3">
        <v>12317</v>
      </c>
      <c r="CE149" s="3">
        <v>11450</v>
      </c>
      <c r="CF149" s="3">
        <v>11088</v>
      </c>
      <c r="CG149" s="3">
        <v>8850</v>
      </c>
      <c r="CH149" s="3">
        <v>9412</v>
      </c>
      <c r="CI149" s="3">
        <v>9864</v>
      </c>
      <c r="CJ149" s="3">
        <v>9137</v>
      </c>
      <c r="CK149" s="3">
        <v>9251</v>
      </c>
      <c r="CL149" s="3">
        <v>10268</v>
      </c>
      <c r="CM149" s="3">
        <v>9960</v>
      </c>
      <c r="CN149" s="3">
        <v>10186</v>
      </c>
      <c r="CO149" s="3">
        <v>9051</v>
      </c>
      <c r="CP149" s="3">
        <v>8291</v>
      </c>
      <c r="CQ149" s="3">
        <v>8430</v>
      </c>
      <c r="CR149" s="3">
        <v>8212</v>
      </c>
      <c r="CS149" s="3">
        <v>7755</v>
      </c>
      <c r="CT149" s="3">
        <v>7084</v>
      </c>
      <c r="CU149" s="3">
        <v>7312</v>
      </c>
      <c r="CV149" s="3">
        <v>7096</v>
      </c>
      <c r="CW149" s="3">
        <v>5981</v>
      </c>
      <c r="CX149" s="3">
        <v>5516</v>
      </c>
      <c r="CY149" s="3">
        <v>5234</v>
      </c>
      <c r="CZ149" s="3">
        <v>4777</v>
      </c>
      <c r="DA149" s="3">
        <v>4164</v>
      </c>
      <c r="DB149" s="3">
        <v>3648</v>
      </c>
      <c r="DC149" s="3">
        <v>3133</v>
      </c>
      <c r="DD149" s="3">
        <v>2524</v>
      </c>
      <c r="DE149" s="3">
        <v>2162</v>
      </c>
      <c r="DF149" s="3">
        <v>1616</v>
      </c>
      <c r="DG149" s="3">
        <v>866</v>
      </c>
      <c r="DH149" s="3">
        <v>491</v>
      </c>
      <c r="DI149" s="3">
        <v>416</v>
      </c>
      <c r="DJ149" s="3">
        <v>325</v>
      </c>
      <c r="DK149" s="3">
        <v>304</v>
      </c>
      <c r="DL149" s="3">
        <v>200</v>
      </c>
      <c r="DM149" s="3">
        <v>310</v>
      </c>
      <c r="DN149" s="9">
        <f t="shared" si="41"/>
        <v>896742</v>
      </c>
      <c r="DO149" s="6">
        <f t="shared" si="42"/>
        <v>0.17139823940442178</v>
      </c>
      <c r="DP149" s="6">
        <f t="shared" si="43"/>
        <v>0.19638982003742436</v>
      </c>
      <c r="DQ149" s="10">
        <f t="shared" si="44"/>
        <v>2.5095289392043644E-2</v>
      </c>
      <c r="DR149" s="6">
        <v>0.52037598328170198</v>
      </c>
    </row>
    <row r="150" spans="1:122">
      <c r="A150" s="1" t="s">
        <v>9</v>
      </c>
      <c r="B150" s="8">
        <v>2015</v>
      </c>
      <c r="C150" s="3">
        <v>0</v>
      </c>
      <c r="D150" s="3">
        <v>1</v>
      </c>
      <c r="E150" s="3">
        <v>1</v>
      </c>
      <c r="F150" s="9">
        <f t="shared" si="40"/>
        <v>894762</v>
      </c>
      <c r="G150" s="4">
        <v>1707</v>
      </c>
      <c r="H150" s="4">
        <v>1912</v>
      </c>
      <c r="I150" s="4">
        <f t="shared" si="46"/>
        <v>1488.8902301032426</v>
      </c>
      <c r="J150" s="4">
        <f t="shared" si="38"/>
        <v>55.299999999999955</v>
      </c>
      <c r="K150" s="4">
        <v>1651.7</v>
      </c>
      <c r="L150" s="4">
        <f t="shared" si="39"/>
        <v>1845.9657428455837</v>
      </c>
      <c r="M150" s="4">
        <v>0.1</v>
      </c>
      <c r="N150" s="4">
        <v>1.2813368298340653</v>
      </c>
      <c r="O150" s="4">
        <f t="shared" si="47"/>
        <v>1289.044349262869</v>
      </c>
      <c r="P150" s="4">
        <f t="shared" si="45"/>
        <v>1440.6561177864828</v>
      </c>
      <c r="Q150" s="3">
        <v>6877</v>
      </c>
      <c r="R150" s="3">
        <v>7237</v>
      </c>
      <c r="S150" s="3">
        <v>7551</v>
      </c>
      <c r="T150" s="3">
        <v>7674</v>
      </c>
      <c r="U150" s="3">
        <v>7905</v>
      </c>
      <c r="V150" s="3">
        <v>7845</v>
      </c>
      <c r="W150" s="3">
        <v>8302</v>
      </c>
      <c r="X150" s="3">
        <v>8208</v>
      </c>
      <c r="Y150" s="3">
        <v>8078</v>
      </c>
      <c r="Z150" s="3">
        <v>8018</v>
      </c>
      <c r="AA150" s="3">
        <v>7836</v>
      </c>
      <c r="AB150" s="3">
        <v>7690</v>
      </c>
      <c r="AC150" s="3">
        <v>7673</v>
      </c>
      <c r="AD150" s="3">
        <v>7591</v>
      </c>
      <c r="AE150" s="3">
        <v>7732</v>
      </c>
      <c r="AF150" s="3">
        <v>7592</v>
      </c>
      <c r="AG150" s="3">
        <v>7529</v>
      </c>
      <c r="AH150" s="3">
        <v>7484</v>
      </c>
      <c r="AI150" s="3">
        <v>7528</v>
      </c>
      <c r="AJ150" s="3">
        <v>7641</v>
      </c>
      <c r="AK150" s="3">
        <v>7695</v>
      </c>
      <c r="AL150" s="3">
        <v>7994</v>
      </c>
      <c r="AM150" s="3">
        <v>8381</v>
      </c>
      <c r="AN150" s="3">
        <v>8333</v>
      </c>
      <c r="AO150" s="3">
        <v>8625</v>
      </c>
      <c r="AP150" s="3">
        <v>8875</v>
      </c>
      <c r="AQ150" s="3">
        <v>9322</v>
      </c>
      <c r="AR150" s="3">
        <v>9068</v>
      </c>
      <c r="AS150" s="3">
        <v>9323</v>
      </c>
      <c r="AT150" s="3">
        <v>9654</v>
      </c>
      <c r="AU150" s="3">
        <v>9690</v>
      </c>
      <c r="AV150" s="3">
        <v>10468</v>
      </c>
      <c r="AW150" s="3">
        <v>10356</v>
      </c>
      <c r="AX150" s="3">
        <v>10696</v>
      </c>
      <c r="AY150" s="3">
        <v>10835</v>
      </c>
      <c r="AZ150" s="3">
        <v>11277</v>
      </c>
      <c r="BA150" s="3">
        <v>11789</v>
      </c>
      <c r="BB150" s="3">
        <v>12214</v>
      </c>
      <c r="BC150" s="3">
        <v>12721</v>
      </c>
      <c r="BD150" s="3">
        <v>13323</v>
      </c>
      <c r="BE150" s="3">
        <v>13851</v>
      </c>
      <c r="BF150" s="3">
        <v>13757</v>
      </c>
      <c r="BG150" s="3">
        <v>13673</v>
      </c>
      <c r="BH150" s="3">
        <v>13827</v>
      </c>
      <c r="BI150" s="3">
        <v>13618</v>
      </c>
      <c r="BJ150" s="3">
        <v>14080</v>
      </c>
      <c r="BK150" s="3">
        <v>14063</v>
      </c>
      <c r="BL150" s="3">
        <v>13927</v>
      </c>
      <c r="BM150" s="3">
        <v>13894</v>
      </c>
      <c r="BN150" s="3">
        <v>14396</v>
      </c>
      <c r="BO150" s="3">
        <v>14486</v>
      </c>
      <c r="BP150" s="3">
        <v>13525</v>
      </c>
      <c r="BQ150" s="3">
        <v>13200</v>
      </c>
      <c r="BR150" s="3">
        <v>13140</v>
      </c>
      <c r="BS150" s="3">
        <v>13031</v>
      </c>
      <c r="BT150" s="3">
        <v>12464</v>
      </c>
      <c r="BU150" s="3">
        <v>11767</v>
      </c>
      <c r="BV150" s="3">
        <v>11539</v>
      </c>
      <c r="BW150" s="3">
        <v>11745</v>
      </c>
      <c r="BX150" s="3">
        <v>11494</v>
      </c>
      <c r="BY150" s="3">
        <v>11251</v>
      </c>
      <c r="BZ150" s="3">
        <v>11021</v>
      </c>
      <c r="CA150" s="3">
        <v>10367</v>
      </c>
      <c r="CB150" s="3">
        <v>10917</v>
      </c>
      <c r="CC150" s="3">
        <v>11077</v>
      </c>
      <c r="CD150" s="3">
        <v>11523</v>
      </c>
      <c r="CE150" s="3">
        <v>12289</v>
      </c>
      <c r="CF150" s="3">
        <v>11384</v>
      </c>
      <c r="CG150" s="3">
        <v>11012</v>
      </c>
      <c r="CH150" s="3">
        <v>8765</v>
      </c>
      <c r="CI150" s="3">
        <v>9330</v>
      </c>
      <c r="CJ150" s="3">
        <v>9754</v>
      </c>
      <c r="CK150" s="3">
        <v>9012</v>
      </c>
      <c r="CL150" s="3">
        <v>9120</v>
      </c>
      <c r="CM150" s="3">
        <v>10094</v>
      </c>
      <c r="CN150" s="3">
        <v>9826</v>
      </c>
      <c r="CO150" s="3">
        <v>10003</v>
      </c>
      <c r="CP150" s="3">
        <v>8889</v>
      </c>
      <c r="CQ150" s="3">
        <v>8090</v>
      </c>
      <c r="CR150" s="3">
        <v>8199</v>
      </c>
      <c r="CS150" s="3">
        <v>7954</v>
      </c>
      <c r="CT150" s="3">
        <v>7447</v>
      </c>
      <c r="CU150" s="3">
        <v>6786</v>
      </c>
      <c r="CV150" s="3">
        <v>6973</v>
      </c>
      <c r="CW150" s="3">
        <v>6709</v>
      </c>
      <c r="CX150" s="3">
        <v>5578</v>
      </c>
      <c r="CY150" s="3">
        <v>5116</v>
      </c>
      <c r="CZ150" s="3">
        <v>4763</v>
      </c>
      <c r="DA150" s="3">
        <v>4312</v>
      </c>
      <c r="DB150" s="3">
        <v>3722</v>
      </c>
      <c r="DC150" s="3">
        <v>3205</v>
      </c>
      <c r="DD150" s="3">
        <v>2717</v>
      </c>
      <c r="DE150" s="3">
        <v>2115</v>
      </c>
      <c r="DF150" s="3">
        <v>1769</v>
      </c>
      <c r="DG150" s="3">
        <v>1315</v>
      </c>
      <c r="DH150" s="3">
        <v>702</v>
      </c>
      <c r="DI150" s="3">
        <v>388</v>
      </c>
      <c r="DJ150" s="3">
        <v>315</v>
      </c>
      <c r="DK150" s="3">
        <v>254</v>
      </c>
      <c r="DL150" s="3">
        <v>218</v>
      </c>
      <c r="DM150" s="3">
        <v>374</v>
      </c>
      <c r="DN150" s="9">
        <f t="shared" si="41"/>
        <v>894762</v>
      </c>
      <c r="DO150" s="6">
        <f t="shared" si="42"/>
        <v>0.1740339889266643</v>
      </c>
      <c r="DP150" s="6">
        <f t="shared" si="43"/>
        <v>0.19887411401020608</v>
      </c>
      <c r="DQ150" s="10">
        <f t="shared" si="44"/>
        <v>2.4213142712810783E-2</v>
      </c>
      <c r="DR150" s="6">
        <v>0.52033389884684422</v>
      </c>
    </row>
    <row r="151" spans="1:122">
      <c r="A151" s="1" t="s">
        <v>9</v>
      </c>
      <c r="B151" s="8">
        <v>2016</v>
      </c>
      <c r="C151" s="3">
        <v>0</v>
      </c>
      <c r="D151" s="3">
        <v>1</v>
      </c>
      <c r="E151" s="3">
        <v>1</v>
      </c>
      <c r="F151" s="9">
        <f t="shared" si="40"/>
        <v>891181</v>
      </c>
      <c r="G151" s="4">
        <v>1881</v>
      </c>
      <c r="H151" s="4">
        <v>2113</v>
      </c>
      <c r="I151" s="4">
        <f t="shared" si="46"/>
        <v>1648.8990932673082</v>
      </c>
      <c r="J151" s="4">
        <f t="shared" si="38"/>
        <v>188.20000000000005</v>
      </c>
      <c r="K151" s="4">
        <v>1692.8</v>
      </c>
      <c r="L151" s="4">
        <f t="shared" si="39"/>
        <v>1899.5018969210519</v>
      </c>
      <c r="M151" s="4">
        <v>-0.1</v>
      </c>
      <c r="N151" s="4">
        <v>1.2800554930042312</v>
      </c>
      <c r="O151" s="4">
        <f t="shared" si="47"/>
        <v>1322.4426669402251</v>
      </c>
      <c r="P151" s="4">
        <f t="shared" si="45"/>
        <v>1483.9215231700687</v>
      </c>
      <c r="Q151" s="3">
        <v>6424</v>
      </c>
      <c r="R151" s="3">
        <v>6945</v>
      </c>
      <c r="S151" s="3">
        <v>7239</v>
      </c>
      <c r="T151" s="3">
        <v>7551</v>
      </c>
      <c r="U151" s="3">
        <v>7650</v>
      </c>
      <c r="V151" s="3">
        <v>7866</v>
      </c>
      <c r="W151" s="3">
        <v>7802</v>
      </c>
      <c r="X151" s="3">
        <v>8274</v>
      </c>
      <c r="Y151" s="3">
        <v>8206</v>
      </c>
      <c r="Z151" s="3">
        <v>8065</v>
      </c>
      <c r="AA151" s="3">
        <v>8034</v>
      </c>
      <c r="AB151" s="3">
        <v>7833</v>
      </c>
      <c r="AC151" s="3">
        <v>7698</v>
      </c>
      <c r="AD151" s="3">
        <v>7681</v>
      </c>
      <c r="AE151" s="3">
        <v>7590</v>
      </c>
      <c r="AF151" s="3">
        <v>7744</v>
      </c>
      <c r="AG151" s="3">
        <v>7625</v>
      </c>
      <c r="AH151" s="3">
        <v>7565</v>
      </c>
      <c r="AI151" s="3">
        <v>7540</v>
      </c>
      <c r="AJ151" s="3">
        <v>7604</v>
      </c>
      <c r="AK151" s="3">
        <v>7673</v>
      </c>
      <c r="AL151" s="3">
        <v>7779</v>
      </c>
      <c r="AM151" s="3">
        <v>8056</v>
      </c>
      <c r="AN151" s="3">
        <v>8448</v>
      </c>
      <c r="AO151" s="3">
        <v>8392</v>
      </c>
      <c r="AP151" s="3">
        <v>8673</v>
      </c>
      <c r="AQ151" s="3">
        <v>8933</v>
      </c>
      <c r="AR151" s="3">
        <v>9354</v>
      </c>
      <c r="AS151" s="3">
        <v>9110</v>
      </c>
      <c r="AT151" s="3">
        <v>9336</v>
      </c>
      <c r="AU151" s="3">
        <v>9689</v>
      </c>
      <c r="AV151" s="3">
        <v>9713</v>
      </c>
      <c r="AW151" s="3">
        <v>10452</v>
      </c>
      <c r="AX151" s="3">
        <v>10402</v>
      </c>
      <c r="AY151" s="3">
        <v>10678</v>
      </c>
      <c r="AZ151" s="3">
        <v>10824</v>
      </c>
      <c r="BA151" s="3">
        <v>11253</v>
      </c>
      <c r="BB151" s="3">
        <v>11794</v>
      </c>
      <c r="BC151" s="3">
        <v>12237</v>
      </c>
      <c r="BD151" s="3">
        <v>12698</v>
      </c>
      <c r="BE151" s="3">
        <v>13304</v>
      </c>
      <c r="BF151" s="3">
        <v>13848</v>
      </c>
      <c r="BG151" s="3">
        <v>13720</v>
      </c>
      <c r="BH151" s="3">
        <v>13643</v>
      </c>
      <c r="BI151" s="3">
        <v>13834</v>
      </c>
      <c r="BJ151" s="3">
        <v>13621</v>
      </c>
      <c r="BK151" s="3">
        <v>14060</v>
      </c>
      <c r="BL151" s="3">
        <v>14077</v>
      </c>
      <c r="BM151" s="3">
        <v>13928</v>
      </c>
      <c r="BN151" s="3">
        <v>13885</v>
      </c>
      <c r="BO151" s="3">
        <v>14384</v>
      </c>
      <c r="BP151" s="3">
        <v>14460</v>
      </c>
      <c r="BQ151" s="3">
        <v>13510</v>
      </c>
      <c r="BR151" s="3">
        <v>13197</v>
      </c>
      <c r="BS151" s="3">
        <v>13137</v>
      </c>
      <c r="BT151" s="3">
        <v>12976</v>
      </c>
      <c r="BU151" s="3">
        <v>12446</v>
      </c>
      <c r="BV151" s="3">
        <v>11739</v>
      </c>
      <c r="BW151" s="3">
        <v>11502</v>
      </c>
      <c r="BX151" s="3">
        <v>11701</v>
      </c>
      <c r="BY151" s="3">
        <v>11479</v>
      </c>
      <c r="BZ151" s="3">
        <v>11180</v>
      </c>
      <c r="CA151" s="3">
        <v>10968</v>
      </c>
      <c r="CB151" s="3">
        <v>10358</v>
      </c>
      <c r="CC151" s="3">
        <v>10833</v>
      </c>
      <c r="CD151" s="3">
        <v>11030</v>
      </c>
      <c r="CE151" s="3">
        <v>11458</v>
      </c>
      <c r="CF151" s="3">
        <v>12218</v>
      </c>
      <c r="CG151" s="3">
        <v>11293</v>
      </c>
      <c r="CH151" s="3">
        <v>10864</v>
      </c>
      <c r="CI151" s="3">
        <v>8657</v>
      </c>
      <c r="CJ151" s="3">
        <v>9209</v>
      </c>
      <c r="CK151" s="3">
        <v>9594</v>
      </c>
      <c r="CL151" s="3">
        <v>8883</v>
      </c>
      <c r="CM151" s="3">
        <v>8953</v>
      </c>
      <c r="CN151" s="3">
        <v>9899</v>
      </c>
      <c r="CO151" s="3">
        <v>9635</v>
      </c>
      <c r="CP151" s="3">
        <v>9760</v>
      </c>
      <c r="CQ151" s="3">
        <v>8617</v>
      </c>
      <c r="CR151" s="3">
        <v>7835</v>
      </c>
      <c r="CS151" s="3">
        <v>7920</v>
      </c>
      <c r="CT151" s="3">
        <v>7624</v>
      </c>
      <c r="CU151" s="3">
        <v>7055</v>
      </c>
      <c r="CV151" s="3">
        <v>6345</v>
      </c>
      <c r="CW151" s="3">
        <v>6513</v>
      </c>
      <c r="CX151" s="3">
        <v>6210</v>
      </c>
      <c r="CY151" s="3">
        <v>5063</v>
      </c>
      <c r="CZ151" s="3">
        <v>4600</v>
      </c>
      <c r="DA151" s="3">
        <v>4269</v>
      </c>
      <c r="DB151" s="3">
        <v>3731</v>
      </c>
      <c r="DC151" s="3">
        <v>3239</v>
      </c>
      <c r="DD151" s="3">
        <v>2696</v>
      </c>
      <c r="DE151" s="3">
        <v>2204</v>
      </c>
      <c r="DF151" s="3">
        <v>1674</v>
      </c>
      <c r="DG151" s="3">
        <v>1389</v>
      </c>
      <c r="DH151" s="3">
        <v>1003</v>
      </c>
      <c r="DI151" s="3">
        <v>524</v>
      </c>
      <c r="DJ151" s="3">
        <v>277</v>
      </c>
      <c r="DK151" s="3">
        <v>212</v>
      </c>
      <c r="DL151" s="3">
        <v>152</v>
      </c>
      <c r="DM151" s="3">
        <v>356</v>
      </c>
      <c r="DN151" s="9">
        <f t="shared" si="41"/>
        <v>891181</v>
      </c>
      <c r="DO151" s="6">
        <f t="shared" si="42"/>
        <v>0.17442135772643269</v>
      </c>
      <c r="DP151" s="6">
        <f t="shared" si="43"/>
        <v>0.20276689022768662</v>
      </c>
      <c r="DQ151" s="10">
        <f t="shared" si="44"/>
        <v>2.3124370919038892E-2</v>
      </c>
      <c r="DR151" s="6">
        <v>0.52011768653057011</v>
      </c>
    </row>
    <row r="152" spans="1:122">
      <c r="A152" s="1" t="s">
        <v>10</v>
      </c>
      <c r="B152" s="8">
        <v>2002</v>
      </c>
      <c r="C152" s="3">
        <v>0</v>
      </c>
      <c r="D152" s="3">
        <v>0</v>
      </c>
      <c r="E152" s="3">
        <v>0</v>
      </c>
      <c r="F152" s="9">
        <f t="shared" si="40"/>
        <v>1453403</v>
      </c>
      <c r="G152" s="4">
        <v>2036.2</v>
      </c>
      <c r="H152" s="4">
        <v>1377.8</v>
      </c>
      <c r="I152" s="4">
        <f>H152</f>
        <v>1377.8</v>
      </c>
      <c r="J152" s="4">
        <f t="shared" si="38"/>
        <v>-9.9999999999909051E-2</v>
      </c>
      <c r="K152" s="4">
        <v>2036.3</v>
      </c>
      <c r="L152" s="4">
        <f t="shared" si="39"/>
        <v>1401.0566924658885</v>
      </c>
      <c r="M152" s="4"/>
      <c r="N152" s="4"/>
      <c r="O152" s="4">
        <f>K152</f>
        <v>2036.3</v>
      </c>
      <c r="P152" s="4">
        <f>L152</f>
        <v>1401.0566924658885</v>
      </c>
      <c r="Q152" s="3">
        <v>12014</v>
      </c>
      <c r="R152" s="3">
        <v>12366</v>
      </c>
      <c r="S152" s="3">
        <v>12425</v>
      </c>
      <c r="T152" s="3">
        <v>12309</v>
      </c>
      <c r="U152" s="3">
        <v>12168</v>
      </c>
      <c r="V152" s="3">
        <v>12051</v>
      </c>
      <c r="W152" s="3">
        <v>12302</v>
      </c>
      <c r="X152" s="3">
        <v>12008</v>
      </c>
      <c r="Y152" s="3">
        <v>12505</v>
      </c>
      <c r="Z152" s="3">
        <v>12962</v>
      </c>
      <c r="AA152" s="3">
        <v>13083</v>
      </c>
      <c r="AB152" s="3">
        <v>13336</v>
      </c>
      <c r="AC152" s="3">
        <v>12841</v>
      </c>
      <c r="AD152" s="3">
        <v>12885</v>
      </c>
      <c r="AE152" s="3">
        <v>12421</v>
      </c>
      <c r="AF152" s="3">
        <v>13194</v>
      </c>
      <c r="AG152" s="3">
        <v>13568</v>
      </c>
      <c r="AH152" s="3">
        <v>13504</v>
      </c>
      <c r="AI152" s="3">
        <v>14084</v>
      </c>
      <c r="AJ152" s="3">
        <v>14596</v>
      </c>
      <c r="AK152" s="3">
        <v>14933</v>
      </c>
      <c r="AL152" s="3">
        <v>15602</v>
      </c>
      <c r="AM152" s="3">
        <v>16526</v>
      </c>
      <c r="AN152" s="3">
        <v>17391</v>
      </c>
      <c r="AO152" s="3">
        <v>18130</v>
      </c>
      <c r="AP152" s="3">
        <v>18920</v>
      </c>
      <c r="AQ152" s="3">
        <v>20348</v>
      </c>
      <c r="AR152" s="3">
        <v>20904</v>
      </c>
      <c r="AS152" s="3">
        <v>21013</v>
      </c>
      <c r="AT152" s="3">
        <v>21465</v>
      </c>
      <c r="AU152" s="3">
        <v>22224</v>
      </c>
      <c r="AV152" s="3">
        <v>21929</v>
      </c>
      <c r="AW152" s="3">
        <v>22587</v>
      </c>
      <c r="AX152" s="3">
        <v>22099</v>
      </c>
      <c r="AY152" s="3">
        <v>22168</v>
      </c>
      <c r="AZ152" s="3">
        <v>22684</v>
      </c>
      <c r="BA152" s="3">
        <v>22841</v>
      </c>
      <c r="BB152" s="3">
        <v>23610</v>
      </c>
      <c r="BC152" s="3">
        <v>22529</v>
      </c>
      <c r="BD152" s="3">
        <v>21586</v>
      </c>
      <c r="BE152" s="3">
        <v>21760</v>
      </c>
      <c r="BF152" s="3">
        <v>21032</v>
      </c>
      <c r="BG152" s="3">
        <v>20623</v>
      </c>
      <c r="BH152" s="3">
        <v>19994</v>
      </c>
      <c r="BI152" s="3">
        <v>19535</v>
      </c>
      <c r="BJ152" s="3">
        <v>19998</v>
      </c>
      <c r="BK152" s="3">
        <v>19389</v>
      </c>
      <c r="BL152" s="3">
        <v>18757</v>
      </c>
      <c r="BM152" s="3">
        <v>18603</v>
      </c>
      <c r="BN152" s="3">
        <v>18725</v>
      </c>
      <c r="BO152" s="3">
        <v>19072</v>
      </c>
      <c r="BP152" s="3">
        <v>19608</v>
      </c>
      <c r="BQ152" s="3">
        <v>19046</v>
      </c>
      <c r="BR152" s="3">
        <v>19418</v>
      </c>
      <c r="BS152" s="3">
        <v>18961</v>
      </c>
      <c r="BT152" s="3">
        <v>19294</v>
      </c>
      <c r="BU152" s="3">
        <v>16147</v>
      </c>
      <c r="BV152" s="3">
        <v>15727</v>
      </c>
      <c r="BW152" s="3">
        <v>16766</v>
      </c>
      <c r="BX152" s="3">
        <v>16034</v>
      </c>
      <c r="BY152" s="3">
        <v>16277</v>
      </c>
      <c r="BZ152" s="3">
        <v>18754</v>
      </c>
      <c r="CA152" s="3">
        <v>19310</v>
      </c>
      <c r="CB152" s="3">
        <v>19481</v>
      </c>
      <c r="CC152" s="3">
        <v>17912</v>
      </c>
      <c r="CD152" s="3">
        <v>17072</v>
      </c>
      <c r="CE152" s="3">
        <v>17772</v>
      </c>
      <c r="CF152" s="3">
        <v>17246</v>
      </c>
      <c r="CG152" s="3">
        <v>17023</v>
      </c>
      <c r="CH152" s="3">
        <v>15834</v>
      </c>
      <c r="CI152" s="3">
        <v>17019</v>
      </c>
      <c r="CJ152" s="3">
        <v>17324</v>
      </c>
      <c r="CK152" s="3">
        <v>15548</v>
      </c>
      <c r="CL152" s="3">
        <v>15720</v>
      </c>
      <c r="CM152" s="3">
        <v>15692</v>
      </c>
      <c r="CN152" s="3">
        <v>14836</v>
      </c>
      <c r="CO152" s="3">
        <v>15177</v>
      </c>
      <c r="CP152" s="3">
        <v>13793</v>
      </c>
      <c r="CQ152" s="3">
        <v>13543</v>
      </c>
      <c r="CR152" s="3">
        <v>12882</v>
      </c>
      <c r="CS152" s="3">
        <v>12260</v>
      </c>
      <c r="CT152" s="3">
        <v>11779</v>
      </c>
      <c r="CU152" s="3">
        <v>7190</v>
      </c>
      <c r="CV152" s="3">
        <v>4866</v>
      </c>
      <c r="CW152" s="3">
        <v>4616</v>
      </c>
      <c r="CX152" s="3">
        <v>5615</v>
      </c>
      <c r="CY152" s="3">
        <v>6351</v>
      </c>
      <c r="CZ152" s="3">
        <v>5774</v>
      </c>
      <c r="DA152" s="3">
        <v>4808</v>
      </c>
      <c r="DB152" s="3">
        <v>4393</v>
      </c>
      <c r="DC152" s="3">
        <v>3410</v>
      </c>
      <c r="DD152" s="3">
        <v>3003</v>
      </c>
      <c r="DE152" s="3">
        <v>1979</v>
      </c>
      <c r="DF152" s="3">
        <v>1536</v>
      </c>
      <c r="DG152" s="3">
        <v>940</v>
      </c>
      <c r="DH152" s="3">
        <v>698</v>
      </c>
      <c r="DI152" s="3">
        <v>506</v>
      </c>
      <c r="DJ152" s="3">
        <v>336</v>
      </c>
      <c r="DK152" s="3">
        <v>207</v>
      </c>
      <c r="DL152" s="3">
        <v>165</v>
      </c>
      <c r="DM152" s="3">
        <v>156</v>
      </c>
      <c r="DN152" s="9">
        <f t="shared" si="41"/>
        <v>1453403</v>
      </c>
      <c r="DO152" s="6">
        <f t="shared" si="42"/>
        <v>0.14799955690197419</v>
      </c>
      <c r="DP152" s="6">
        <f t="shared" si="43"/>
        <v>0.19104680532515758</v>
      </c>
      <c r="DQ152" s="10">
        <f t="shared" si="44"/>
        <v>2.5323327390957634E-2</v>
      </c>
      <c r="DR152" s="6">
        <v>0.51455239874969294</v>
      </c>
    </row>
    <row r="153" spans="1:122">
      <c r="A153" s="1" t="s">
        <v>10</v>
      </c>
      <c r="B153" s="8">
        <v>2003</v>
      </c>
      <c r="C153" s="3">
        <v>0</v>
      </c>
      <c r="D153" s="3">
        <v>0</v>
      </c>
      <c r="E153" s="3">
        <v>0</v>
      </c>
      <c r="F153" s="9">
        <f t="shared" si="40"/>
        <v>1463766</v>
      </c>
      <c r="G153" s="4">
        <v>2047</v>
      </c>
      <c r="H153" s="4">
        <v>1369.49</v>
      </c>
      <c r="I153" s="4">
        <f>G153/F153*1000000/N153</f>
        <v>1360.3575545454466</v>
      </c>
      <c r="J153" s="4">
        <f t="shared" si="38"/>
        <v>-36.300000000000182</v>
      </c>
      <c r="K153" s="4">
        <v>2083.3000000000002</v>
      </c>
      <c r="L153" s="4">
        <f t="shared" si="39"/>
        <v>1423.2466118218351</v>
      </c>
      <c r="M153" s="4">
        <v>2.8</v>
      </c>
      <c r="N153" s="4">
        <v>1.028</v>
      </c>
      <c r="O153" s="4">
        <f>K153/N153</f>
        <v>2026.5564202334631</v>
      </c>
      <c r="P153" s="4">
        <f t="shared" ref="P153:P166" si="48">L153/N153</f>
        <v>1384.4811399045088</v>
      </c>
      <c r="Q153" s="3">
        <v>12593</v>
      </c>
      <c r="R153" s="3">
        <v>12198</v>
      </c>
      <c r="S153" s="3">
        <v>12614</v>
      </c>
      <c r="T153" s="3">
        <v>12592</v>
      </c>
      <c r="U153" s="3">
        <v>12574</v>
      </c>
      <c r="V153" s="3">
        <v>12392</v>
      </c>
      <c r="W153" s="3">
        <v>12241</v>
      </c>
      <c r="X153" s="3">
        <v>12471</v>
      </c>
      <c r="Y153" s="3">
        <v>12193</v>
      </c>
      <c r="Z153" s="3">
        <v>12716</v>
      </c>
      <c r="AA153" s="3">
        <v>13144</v>
      </c>
      <c r="AB153" s="3">
        <v>13226</v>
      </c>
      <c r="AC153" s="3">
        <v>13482</v>
      </c>
      <c r="AD153" s="3">
        <v>12973</v>
      </c>
      <c r="AE153" s="3">
        <v>13089</v>
      </c>
      <c r="AF153" s="3">
        <v>12522</v>
      </c>
      <c r="AG153" s="3">
        <v>13275</v>
      </c>
      <c r="AH153" s="3">
        <v>13655</v>
      </c>
      <c r="AI153" s="3">
        <v>13658</v>
      </c>
      <c r="AJ153" s="3">
        <v>14191</v>
      </c>
      <c r="AK153" s="3">
        <v>14799</v>
      </c>
      <c r="AL153" s="3">
        <v>15114</v>
      </c>
      <c r="AM153" s="3">
        <v>15794</v>
      </c>
      <c r="AN153" s="3">
        <v>16744</v>
      </c>
      <c r="AO153" s="3">
        <v>17728</v>
      </c>
      <c r="AP153" s="3">
        <v>18533</v>
      </c>
      <c r="AQ153" s="3">
        <v>19330</v>
      </c>
      <c r="AR153" s="3">
        <v>20724</v>
      </c>
      <c r="AS153" s="3">
        <v>21347</v>
      </c>
      <c r="AT153" s="3">
        <v>21449</v>
      </c>
      <c r="AU153" s="3">
        <v>21848</v>
      </c>
      <c r="AV153" s="3">
        <v>22556</v>
      </c>
      <c r="AW153" s="3">
        <v>22165</v>
      </c>
      <c r="AX153" s="3">
        <v>22909</v>
      </c>
      <c r="AY153" s="3">
        <v>22366</v>
      </c>
      <c r="AZ153" s="3">
        <v>22420</v>
      </c>
      <c r="BA153" s="3">
        <v>23052</v>
      </c>
      <c r="BB153" s="3">
        <v>23060</v>
      </c>
      <c r="BC153" s="3">
        <v>23890</v>
      </c>
      <c r="BD153" s="3">
        <v>22713</v>
      </c>
      <c r="BE153" s="3">
        <v>21754</v>
      </c>
      <c r="BF153" s="3">
        <v>21922</v>
      </c>
      <c r="BG153" s="3">
        <v>21122</v>
      </c>
      <c r="BH153" s="3">
        <v>20748</v>
      </c>
      <c r="BI153" s="3">
        <v>20151</v>
      </c>
      <c r="BJ153" s="3">
        <v>19620</v>
      </c>
      <c r="BK153" s="3">
        <v>20068</v>
      </c>
      <c r="BL153" s="3">
        <v>19479</v>
      </c>
      <c r="BM153" s="3">
        <v>18842</v>
      </c>
      <c r="BN153" s="3">
        <v>18675</v>
      </c>
      <c r="BO153" s="3">
        <v>18743</v>
      </c>
      <c r="BP153" s="3">
        <v>19104</v>
      </c>
      <c r="BQ153" s="3">
        <v>19608</v>
      </c>
      <c r="BR153" s="3">
        <v>19033</v>
      </c>
      <c r="BS153" s="3">
        <v>19444</v>
      </c>
      <c r="BT153" s="3">
        <v>19011</v>
      </c>
      <c r="BU153" s="3">
        <v>19292</v>
      </c>
      <c r="BV153" s="3">
        <v>16135</v>
      </c>
      <c r="BW153" s="3">
        <v>15729</v>
      </c>
      <c r="BX153" s="3">
        <v>16757</v>
      </c>
      <c r="BY153" s="3">
        <v>16009</v>
      </c>
      <c r="BZ153" s="3">
        <v>16256</v>
      </c>
      <c r="CA153" s="3">
        <v>18722</v>
      </c>
      <c r="CB153" s="3">
        <v>19249</v>
      </c>
      <c r="CC153" s="3">
        <v>19420</v>
      </c>
      <c r="CD153" s="3">
        <v>17858</v>
      </c>
      <c r="CE153" s="3">
        <v>16951</v>
      </c>
      <c r="CF153" s="3">
        <v>17645</v>
      </c>
      <c r="CG153" s="3">
        <v>17136</v>
      </c>
      <c r="CH153" s="3">
        <v>16872</v>
      </c>
      <c r="CI153" s="3">
        <v>15639</v>
      </c>
      <c r="CJ153" s="3">
        <v>16793</v>
      </c>
      <c r="CK153" s="3">
        <v>17039</v>
      </c>
      <c r="CL153" s="3">
        <v>15292</v>
      </c>
      <c r="CM153" s="3">
        <v>15410</v>
      </c>
      <c r="CN153" s="3">
        <v>15370</v>
      </c>
      <c r="CO153" s="3">
        <v>14509</v>
      </c>
      <c r="CP153" s="3">
        <v>14813</v>
      </c>
      <c r="CQ153" s="3">
        <v>13388</v>
      </c>
      <c r="CR153" s="3">
        <v>13052</v>
      </c>
      <c r="CS153" s="3">
        <v>12379</v>
      </c>
      <c r="CT153" s="3">
        <v>11731</v>
      </c>
      <c r="CU153" s="3">
        <v>11131</v>
      </c>
      <c r="CV153" s="3">
        <v>6804</v>
      </c>
      <c r="CW153" s="3">
        <v>4568</v>
      </c>
      <c r="CX153" s="3">
        <v>4263</v>
      </c>
      <c r="CY153" s="3">
        <v>5104</v>
      </c>
      <c r="CZ153" s="3">
        <v>5695</v>
      </c>
      <c r="DA153" s="3">
        <v>5084</v>
      </c>
      <c r="DB153" s="3">
        <v>4036</v>
      </c>
      <c r="DC153" s="3">
        <v>3722</v>
      </c>
      <c r="DD153" s="3">
        <v>2796</v>
      </c>
      <c r="DE153" s="3">
        <v>2454</v>
      </c>
      <c r="DF153" s="3">
        <v>1619</v>
      </c>
      <c r="DG153" s="3">
        <v>1204</v>
      </c>
      <c r="DH153" s="3">
        <v>703</v>
      </c>
      <c r="DI153" s="3">
        <v>517</v>
      </c>
      <c r="DJ153" s="3">
        <v>364</v>
      </c>
      <c r="DK153" s="3">
        <v>226</v>
      </c>
      <c r="DL153" s="3">
        <v>158</v>
      </c>
      <c r="DM153" s="3">
        <v>208</v>
      </c>
      <c r="DN153" s="9">
        <f t="shared" si="41"/>
        <v>1463766</v>
      </c>
      <c r="DO153" s="6">
        <f t="shared" si="42"/>
        <v>0.15059237610383081</v>
      </c>
      <c r="DP153" s="6">
        <f t="shared" si="43"/>
        <v>0.19038630491485661</v>
      </c>
      <c r="DQ153" s="10">
        <f t="shared" si="44"/>
        <v>2.555394783045924E-2</v>
      </c>
      <c r="DR153" s="6">
        <v>0.51418532743621592</v>
      </c>
    </row>
    <row r="154" spans="1:122">
      <c r="A154" s="1" t="s">
        <v>10</v>
      </c>
      <c r="B154" s="8">
        <v>2004</v>
      </c>
      <c r="C154" s="3">
        <v>0</v>
      </c>
      <c r="D154" s="3">
        <v>0</v>
      </c>
      <c r="E154" s="3">
        <v>0</v>
      </c>
      <c r="F154" s="9">
        <f t="shared" si="40"/>
        <v>1479929</v>
      </c>
      <c r="G154" s="4">
        <v>2209</v>
      </c>
      <c r="H154" s="4">
        <v>1461</v>
      </c>
      <c r="I154" s="4">
        <f t="shared" ref="I154:I166" si="49">G154/F154*1000000/N154</f>
        <v>1419.3388389096651</v>
      </c>
      <c r="J154" s="4">
        <f t="shared" si="38"/>
        <v>-66.800000000000182</v>
      </c>
      <c r="K154" s="4">
        <v>2275.8000000000002</v>
      </c>
      <c r="L154" s="4">
        <f t="shared" si="39"/>
        <v>1537.7764744119484</v>
      </c>
      <c r="M154" s="4">
        <v>2.2999999999999998</v>
      </c>
      <c r="N154" s="4">
        <v>1.051644</v>
      </c>
      <c r="O154" s="4">
        <f t="shared" ref="O154:O166" si="50">K154/N154</f>
        <v>2164.0403026119106</v>
      </c>
      <c r="P154" s="4">
        <f t="shared" si="48"/>
        <v>1462.2595425942127</v>
      </c>
      <c r="Q154" s="3">
        <v>12715</v>
      </c>
      <c r="R154" s="3">
        <v>12769</v>
      </c>
      <c r="S154" s="3">
        <v>12431</v>
      </c>
      <c r="T154" s="3">
        <v>12787</v>
      </c>
      <c r="U154" s="3">
        <v>12755</v>
      </c>
      <c r="V154" s="3">
        <v>12791</v>
      </c>
      <c r="W154" s="3">
        <v>12599</v>
      </c>
      <c r="X154" s="3">
        <v>12431</v>
      </c>
      <c r="Y154" s="3">
        <v>12642</v>
      </c>
      <c r="Z154" s="3">
        <v>12421</v>
      </c>
      <c r="AA154" s="3">
        <v>12893</v>
      </c>
      <c r="AB154" s="3">
        <v>13352</v>
      </c>
      <c r="AC154" s="3">
        <v>13391</v>
      </c>
      <c r="AD154" s="3">
        <v>13596</v>
      </c>
      <c r="AE154" s="3">
        <v>13128</v>
      </c>
      <c r="AF154" s="3">
        <v>13281</v>
      </c>
      <c r="AG154" s="3">
        <v>12663</v>
      </c>
      <c r="AH154" s="3">
        <v>13396</v>
      </c>
      <c r="AI154" s="3">
        <v>13808</v>
      </c>
      <c r="AJ154" s="3">
        <v>13902</v>
      </c>
      <c r="AK154" s="3">
        <v>14523</v>
      </c>
      <c r="AL154" s="3">
        <v>15142</v>
      </c>
      <c r="AM154" s="3">
        <v>15546</v>
      </c>
      <c r="AN154" s="3">
        <v>16259</v>
      </c>
      <c r="AO154" s="3">
        <v>17319</v>
      </c>
      <c r="AP154" s="3">
        <v>18476</v>
      </c>
      <c r="AQ154" s="3">
        <v>19200</v>
      </c>
      <c r="AR154" s="3">
        <v>20076</v>
      </c>
      <c r="AS154" s="3">
        <v>21441</v>
      </c>
      <c r="AT154" s="3">
        <v>22089</v>
      </c>
      <c r="AU154" s="3">
        <v>22195</v>
      </c>
      <c r="AV154" s="3">
        <v>22437</v>
      </c>
      <c r="AW154" s="3">
        <v>23064</v>
      </c>
      <c r="AX154" s="3">
        <v>22578</v>
      </c>
      <c r="AY154" s="3">
        <v>23336</v>
      </c>
      <c r="AZ154" s="3">
        <v>22845</v>
      </c>
      <c r="BA154" s="3">
        <v>22940</v>
      </c>
      <c r="BB154" s="3">
        <v>23463</v>
      </c>
      <c r="BC154" s="3">
        <v>23452</v>
      </c>
      <c r="BD154" s="3">
        <v>24191</v>
      </c>
      <c r="BE154" s="3">
        <v>23069</v>
      </c>
      <c r="BF154" s="3">
        <v>22043</v>
      </c>
      <c r="BG154" s="3">
        <v>22279</v>
      </c>
      <c r="BH154" s="3">
        <v>21437</v>
      </c>
      <c r="BI154" s="3">
        <v>21004</v>
      </c>
      <c r="BJ154" s="3">
        <v>20422</v>
      </c>
      <c r="BK154" s="3">
        <v>19869</v>
      </c>
      <c r="BL154" s="3">
        <v>20326</v>
      </c>
      <c r="BM154" s="3">
        <v>19636</v>
      </c>
      <c r="BN154" s="3">
        <v>19052</v>
      </c>
      <c r="BO154" s="3">
        <v>18834</v>
      </c>
      <c r="BP154" s="3">
        <v>18869</v>
      </c>
      <c r="BQ154" s="3">
        <v>19226</v>
      </c>
      <c r="BR154" s="3">
        <v>19696</v>
      </c>
      <c r="BS154" s="3">
        <v>19140</v>
      </c>
      <c r="BT154" s="3">
        <v>19545</v>
      </c>
      <c r="BU154" s="3">
        <v>19078</v>
      </c>
      <c r="BV154" s="3">
        <v>19349</v>
      </c>
      <c r="BW154" s="3">
        <v>16147</v>
      </c>
      <c r="BX154" s="3">
        <v>15769</v>
      </c>
      <c r="BY154" s="3">
        <v>16744</v>
      </c>
      <c r="BZ154" s="3">
        <v>16011</v>
      </c>
      <c r="CA154" s="3">
        <v>16197</v>
      </c>
      <c r="CB154" s="3">
        <v>18657</v>
      </c>
      <c r="CC154" s="3">
        <v>19165</v>
      </c>
      <c r="CD154" s="3">
        <v>19356</v>
      </c>
      <c r="CE154" s="3">
        <v>17792</v>
      </c>
      <c r="CF154" s="3">
        <v>16807</v>
      </c>
      <c r="CG154" s="3">
        <v>17500</v>
      </c>
      <c r="CH154" s="3">
        <v>16962</v>
      </c>
      <c r="CI154" s="3">
        <v>16618</v>
      </c>
      <c r="CJ154" s="3">
        <v>15396</v>
      </c>
      <c r="CK154" s="3">
        <v>16513</v>
      </c>
      <c r="CL154" s="3">
        <v>16728</v>
      </c>
      <c r="CM154" s="3">
        <v>15015</v>
      </c>
      <c r="CN154" s="3">
        <v>15046</v>
      </c>
      <c r="CO154" s="3">
        <v>15003</v>
      </c>
      <c r="CP154" s="3">
        <v>14088</v>
      </c>
      <c r="CQ154" s="3">
        <v>14298</v>
      </c>
      <c r="CR154" s="3">
        <v>12907</v>
      </c>
      <c r="CS154" s="3">
        <v>12457</v>
      </c>
      <c r="CT154" s="3">
        <v>11722</v>
      </c>
      <c r="CU154" s="3">
        <v>11048</v>
      </c>
      <c r="CV154" s="3">
        <v>10329</v>
      </c>
      <c r="CW154" s="3">
        <v>6288</v>
      </c>
      <c r="CX154" s="3">
        <v>4181</v>
      </c>
      <c r="CY154" s="3">
        <v>3886</v>
      </c>
      <c r="CZ154" s="3">
        <v>4533</v>
      </c>
      <c r="DA154" s="3">
        <v>4976</v>
      </c>
      <c r="DB154" s="3">
        <v>4231</v>
      </c>
      <c r="DC154" s="3">
        <v>3381</v>
      </c>
      <c r="DD154" s="3">
        <v>3073</v>
      </c>
      <c r="DE154" s="3">
        <v>2262</v>
      </c>
      <c r="DF154" s="3">
        <v>1953</v>
      </c>
      <c r="DG154" s="3">
        <v>1265</v>
      </c>
      <c r="DH154" s="3">
        <v>903</v>
      </c>
      <c r="DI154" s="3">
        <v>524</v>
      </c>
      <c r="DJ154" s="3">
        <v>373</v>
      </c>
      <c r="DK154" s="3">
        <v>255</v>
      </c>
      <c r="DL154" s="3">
        <v>155</v>
      </c>
      <c r="DM154" s="3">
        <v>218</v>
      </c>
      <c r="DN154" s="9">
        <f t="shared" si="41"/>
        <v>1479929</v>
      </c>
      <c r="DO154" s="6">
        <f t="shared" si="42"/>
        <v>0.15068763433921492</v>
      </c>
      <c r="DP154" s="6">
        <f t="shared" si="43"/>
        <v>0.19034494222357964</v>
      </c>
      <c r="DQ154" s="10">
        <f t="shared" si="44"/>
        <v>2.5619472285494778E-2</v>
      </c>
      <c r="DR154" s="6">
        <v>0.51426115712307818</v>
      </c>
    </row>
    <row r="155" spans="1:122">
      <c r="A155" s="1" t="s">
        <v>10</v>
      </c>
      <c r="B155" s="8">
        <v>2005</v>
      </c>
      <c r="C155" s="3">
        <v>0</v>
      </c>
      <c r="D155" s="3">
        <v>0</v>
      </c>
      <c r="E155" s="3">
        <v>0</v>
      </c>
      <c r="F155" s="9">
        <f t="shared" si="40"/>
        <v>1491214</v>
      </c>
      <c r="G155" s="4">
        <v>2312</v>
      </c>
      <c r="H155" s="4">
        <v>1517</v>
      </c>
      <c r="I155" s="4">
        <f t="shared" si="49"/>
        <v>1442.5411584427611</v>
      </c>
      <c r="J155" s="4">
        <f t="shared" si="38"/>
        <v>-31.900000000000091</v>
      </c>
      <c r="K155" s="4">
        <v>2343.9</v>
      </c>
      <c r="L155" s="4">
        <f t="shared" si="39"/>
        <v>1571.8065951634039</v>
      </c>
      <c r="M155" s="4">
        <v>2.2000000000000002</v>
      </c>
      <c r="N155" s="4">
        <v>1.074780168</v>
      </c>
      <c r="O155" s="4">
        <f t="shared" si="50"/>
        <v>2180.8180591586802</v>
      </c>
      <c r="P155" s="4">
        <f t="shared" si="48"/>
        <v>1462.4447323849429</v>
      </c>
      <c r="Q155" s="3">
        <v>13163</v>
      </c>
      <c r="R155" s="3">
        <v>12798</v>
      </c>
      <c r="S155" s="3">
        <v>12880</v>
      </c>
      <c r="T155" s="3">
        <v>12521</v>
      </c>
      <c r="U155" s="3">
        <v>12887</v>
      </c>
      <c r="V155" s="3">
        <v>12881</v>
      </c>
      <c r="W155" s="3">
        <v>12900</v>
      </c>
      <c r="X155" s="3">
        <v>12726</v>
      </c>
      <c r="Y155" s="3">
        <v>12524</v>
      </c>
      <c r="Z155" s="3">
        <v>12765</v>
      </c>
      <c r="AA155" s="3">
        <v>12576</v>
      </c>
      <c r="AB155" s="3">
        <v>13028</v>
      </c>
      <c r="AC155" s="3">
        <v>13478</v>
      </c>
      <c r="AD155" s="3">
        <v>13545</v>
      </c>
      <c r="AE155" s="3">
        <v>13742</v>
      </c>
      <c r="AF155" s="3">
        <v>13248</v>
      </c>
      <c r="AG155" s="3">
        <v>13381</v>
      </c>
      <c r="AH155" s="3">
        <v>12775</v>
      </c>
      <c r="AI155" s="3">
        <v>13616</v>
      </c>
      <c r="AJ155" s="3">
        <v>14000</v>
      </c>
      <c r="AK155" s="3">
        <v>14107</v>
      </c>
      <c r="AL155" s="3">
        <v>14735</v>
      </c>
      <c r="AM155" s="3">
        <v>15401</v>
      </c>
      <c r="AN155" s="3">
        <v>15870</v>
      </c>
      <c r="AO155" s="3">
        <v>16666</v>
      </c>
      <c r="AP155" s="3">
        <v>17725</v>
      </c>
      <c r="AQ155" s="3">
        <v>19047</v>
      </c>
      <c r="AR155" s="3">
        <v>19759</v>
      </c>
      <c r="AS155" s="3">
        <v>20686</v>
      </c>
      <c r="AT155" s="3">
        <v>21941</v>
      </c>
      <c r="AU155" s="3">
        <v>22605</v>
      </c>
      <c r="AV155" s="3">
        <v>22526</v>
      </c>
      <c r="AW155" s="3">
        <v>22733</v>
      </c>
      <c r="AX155" s="3">
        <v>23276</v>
      </c>
      <c r="AY155" s="3">
        <v>22851</v>
      </c>
      <c r="AZ155" s="3">
        <v>23542</v>
      </c>
      <c r="BA155" s="3">
        <v>23153</v>
      </c>
      <c r="BB155" s="3">
        <v>23320</v>
      </c>
      <c r="BC155" s="3">
        <v>23768</v>
      </c>
      <c r="BD155" s="3">
        <v>23639</v>
      </c>
      <c r="BE155" s="3">
        <v>24370</v>
      </c>
      <c r="BF155" s="3">
        <v>23261</v>
      </c>
      <c r="BG155" s="3">
        <v>22201</v>
      </c>
      <c r="BH155" s="3">
        <v>22470</v>
      </c>
      <c r="BI155" s="3">
        <v>21537</v>
      </c>
      <c r="BJ155" s="3">
        <v>21153</v>
      </c>
      <c r="BK155" s="3">
        <v>20500</v>
      </c>
      <c r="BL155" s="3">
        <v>19970</v>
      </c>
      <c r="BM155" s="3">
        <v>20459</v>
      </c>
      <c r="BN155" s="3">
        <v>19746</v>
      </c>
      <c r="BO155" s="3">
        <v>19101</v>
      </c>
      <c r="BP155" s="3">
        <v>18889</v>
      </c>
      <c r="BQ155" s="3">
        <v>18962</v>
      </c>
      <c r="BR155" s="3">
        <v>19231</v>
      </c>
      <c r="BS155" s="3">
        <v>19751</v>
      </c>
      <c r="BT155" s="3">
        <v>19111</v>
      </c>
      <c r="BU155" s="3">
        <v>19569</v>
      </c>
      <c r="BV155" s="3">
        <v>19114</v>
      </c>
      <c r="BW155" s="3">
        <v>19369</v>
      </c>
      <c r="BX155" s="3">
        <v>16134</v>
      </c>
      <c r="BY155" s="3">
        <v>15742</v>
      </c>
      <c r="BZ155" s="3">
        <v>16727</v>
      </c>
      <c r="CA155" s="3">
        <v>15948</v>
      </c>
      <c r="CB155" s="3">
        <v>16150</v>
      </c>
      <c r="CC155" s="3">
        <v>18564</v>
      </c>
      <c r="CD155" s="3">
        <v>19095</v>
      </c>
      <c r="CE155" s="3">
        <v>19276</v>
      </c>
      <c r="CF155" s="3">
        <v>17704</v>
      </c>
      <c r="CG155" s="3">
        <v>16674</v>
      </c>
      <c r="CH155" s="3">
        <v>17304</v>
      </c>
      <c r="CI155" s="3">
        <v>16813</v>
      </c>
      <c r="CJ155" s="3">
        <v>16383</v>
      </c>
      <c r="CK155" s="3">
        <v>15185</v>
      </c>
      <c r="CL155" s="3">
        <v>16221</v>
      </c>
      <c r="CM155" s="3">
        <v>16420</v>
      </c>
      <c r="CN155" s="3">
        <v>14690</v>
      </c>
      <c r="CO155" s="3">
        <v>14676</v>
      </c>
      <c r="CP155" s="3">
        <v>14570</v>
      </c>
      <c r="CQ155" s="3">
        <v>13628</v>
      </c>
      <c r="CR155" s="3">
        <v>13775</v>
      </c>
      <c r="CS155" s="3">
        <v>12364</v>
      </c>
      <c r="CT155" s="3">
        <v>11861</v>
      </c>
      <c r="CU155" s="3">
        <v>11139</v>
      </c>
      <c r="CV155" s="3">
        <v>10410</v>
      </c>
      <c r="CW155" s="3">
        <v>9581</v>
      </c>
      <c r="CX155" s="3">
        <v>5792</v>
      </c>
      <c r="CY155" s="3">
        <v>3808</v>
      </c>
      <c r="CZ155" s="3">
        <v>3545</v>
      </c>
      <c r="DA155" s="3">
        <v>4044</v>
      </c>
      <c r="DB155" s="3">
        <v>4337</v>
      </c>
      <c r="DC155" s="3">
        <v>3630</v>
      </c>
      <c r="DD155" s="3">
        <v>2826</v>
      </c>
      <c r="DE155" s="3">
        <v>2534</v>
      </c>
      <c r="DF155" s="3">
        <v>1799</v>
      </c>
      <c r="DG155" s="3">
        <v>1538</v>
      </c>
      <c r="DH155" s="3">
        <v>956</v>
      </c>
      <c r="DI155" s="3">
        <v>694</v>
      </c>
      <c r="DJ155" s="3">
        <v>384</v>
      </c>
      <c r="DK155" s="3">
        <v>278</v>
      </c>
      <c r="DL155" s="3">
        <v>178</v>
      </c>
      <c r="DM155" s="3">
        <v>289</v>
      </c>
      <c r="DN155" s="9">
        <f t="shared" si="41"/>
        <v>1491214</v>
      </c>
      <c r="DO155" s="6">
        <f t="shared" si="42"/>
        <v>0.15258373379005294</v>
      </c>
      <c r="DP155" s="6">
        <f t="shared" si="43"/>
        <v>0.18997541600333687</v>
      </c>
      <c r="DQ155" s="10">
        <f t="shared" si="44"/>
        <v>2.6046563404045295E-2</v>
      </c>
      <c r="DR155" s="6">
        <v>0.51388801339043222</v>
      </c>
    </row>
    <row r="156" spans="1:122">
      <c r="A156" s="1" t="s">
        <v>10</v>
      </c>
      <c r="B156" s="8">
        <v>2006</v>
      </c>
      <c r="C156" s="3">
        <v>0</v>
      </c>
      <c r="D156" s="3">
        <v>0</v>
      </c>
      <c r="E156" s="3">
        <v>0</v>
      </c>
      <c r="F156" s="9">
        <f t="shared" si="40"/>
        <v>1499237</v>
      </c>
      <c r="G156" s="4">
        <v>2587</v>
      </c>
      <c r="H156" s="4">
        <v>1688</v>
      </c>
      <c r="I156" s="4">
        <f t="shared" si="49"/>
        <v>1570.925527470534</v>
      </c>
      <c r="J156" s="4">
        <f t="shared" si="38"/>
        <v>139</v>
      </c>
      <c r="K156" s="4">
        <v>2448</v>
      </c>
      <c r="L156" s="4">
        <f t="shared" si="39"/>
        <v>1632.8305664814834</v>
      </c>
      <c r="M156" s="4">
        <v>2.2000000000000002</v>
      </c>
      <c r="N156" s="4">
        <v>1.098425331696</v>
      </c>
      <c r="O156" s="4">
        <f t="shared" si="50"/>
        <v>2228.644887695933</v>
      </c>
      <c r="P156" s="4">
        <f t="shared" si="48"/>
        <v>1486.5194013327666</v>
      </c>
      <c r="Q156" s="3">
        <v>13267</v>
      </c>
      <c r="R156" s="3">
        <v>13256</v>
      </c>
      <c r="S156" s="3">
        <v>12927</v>
      </c>
      <c r="T156" s="3">
        <v>13070</v>
      </c>
      <c r="U156" s="3">
        <v>12699</v>
      </c>
      <c r="V156" s="3">
        <v>13087</v>
      </c>
      <c r="W156" s="3">
        <v>13017</v>
      </c>
      <c r="X156" s="3">
        <v>13057</v>
      </c>
      <c r="Y156" s="3">
        <v>12902</v>
      </c>
      <c r="Z156" s="3">
        <v>12732</v>
      </c>
      <c r="AA156" s="3">
        <v>12901</v>
      </c>
      <c r="AB156" s="3">
        <v>12696</v>
      </c>
      <c r="AC156" s="3">
        <v>13189</v>
      </c>
      <c r="AD156" s="3">
        <v>13679</v>
      </c>
      <c r="AE156" s="3">
        <v>13681</v>
      </c>
      <c r="AF156" s="3">
        <v>13896</v>
      </c>
      <c r="AG156" s="3">
        <v>13402</v>
      </c>
      <c r="AH156" s="3">
        <v>13582</v>
      </c>
      <c r="AI156" s="3">
        <v>13053</v>
      </c>
      <c r="AJ156" s="3">
        <v>13813</v>
      </c>
      <c r="AK156" s="3">
        <v>14181</v>
      </c>
      <c r="AL156" s="3">
        <v>14285</v>
      </c>
      <c r="AM156" s="3">
        <v>14886</v>
      </c>
      <c r="AN156" s="3">
        <v>15625</v>
      </c>
      <c r="AO156" s="3">
        <v>16139</v>
      </c>
      <c r="AP156" s="3">
        <v>16910</v>
      </c>
      <c r="AQ156" s="3">
        <v>18020</v>
      </c>
      <c r="AR156" s="3">
        <v>19349</v>
      </c>
      <c r="AS156" s="3">
        <v>20130</v>
      </c>
      <c r="AT156" s="3">
        <v>21047</v>
      </c>
      <c r="AU156" s="3">
        <v>22309</v>
      </c>
      <c r="AV156" s="3">
        <v>22802</v>
      </c>
      <c r="AW156" s="3">
        <v>22607</v>
      </c>
      <c r="AX156" s="3">
        <v>22853</v>
      </c>
      <c r="AY156" s="3">
        <v>23365</v>
      </c>
      <c r="AZ156" s="3">
        <v>22947</v>
      </c>
      <c r="BA156" s="3">
        <v>23723</v>
      </c>
      <c r="BB156" s="3">
        <v>23421</v>
      </c>
      <c r="BC156" s="3">
        <v>23514</v>
      </c>
      <c r="BD156" s="3">
        <v>23960</v>
      </c>
      <c r="BE156" s="3">
        <v>23790</v>
      </c>
      <c r="BF156" s="3">
        <v>24461</v>
      </c>
      <c r="BG156" s="3">
        <v>23435</v>
      </c>
      <c r="BH156" s="3">
        <v>22298</v>
      </c>
      <c r="BI156" s="3">
        <v>22577</v>
      </c>
      <c r="BJ156" s="3">
        <v>21639</v>
      </c>
      <c r="BK156" s="3">
        <v>21193</v>
      </c>
      <c r="BL156" s="3">
        <v>20582</v>
      </c>
      <c r="BM156" s="3">
        <v>20044</v>
      </c>
      <c r="BN156" s="3">
        <v>20471</v>
      </c>
      <c r="BO156" s="3">
        <v>19755</v>
      </c>
      <c r="BP156" s="3">
        <v>19091</v>
      </c>
      <c r="BQ156" s="3">
        <v>18858</v>
      </c>
      <c r="BR156" s="3">
        <v>18922</v>
      </c>
      <c r="BS156" s="3">
        <v>19207</v>
      </c>
      <c r="BT156" s="3">
        <v>19748</v>
      </c>
      <c r="BU156" s="3">
        <v>19088</v>
      </c>
      <c r="BV156" s="3">
        <v>19577</v>
      </c>
      <c r="BW156" s="3">
        <v>19115</v>
      </c>
      <c r="BX156" s="3">
        <v>19374</v>
      </c>
      <c r="BY156" s="3">
        <v>16101</v>
      </c>
      <c r="BZ156" s="3">
        <v>15712</v>
      </c>
      <c r="CA156" s="3">
        <v>16680</v>
      </c>
      <c r="CB156" s="3">
        <v>15866</v>
      </c>
      <c r="CC156" s="3">
        <v>16064</v>
      </c>
      <c r="CD156" s="3">
        <v>18435</v>
      </c>
      <c r="CE156" s="3">
        <v>19018</v>
      </c>
      <c r="CF156" s="3">
        <v>19171</v>
      </c>
      <c r="CG156" s="3">
        <v>17586</v>
      </c>
      <c r="CH156" s="3">
        <v>16500</v>
      </c>
      <c r="CI156" s="3">
        <v>17104</v>
      </c>
      <c r="CJ156" s="3">
        <v>16594</v>
      </c>
      <c r="CK156" s="3">
        <v>16106</v>
      </c>
      <c r="CL156" s="3">
        <v>14908</v>
      </c>
      <c r="CM156" s="3">
        <v>15891</v>
      </c>
      <c r="CN156" s="3">
        <v>16060</v>
      </c>
      <c r="CO156" s="3">
        <v>14307</v>
      </c>
      <c r="CP156" s="3">
        <v>14304</v>
      </c>
      <c r="CQ156" s="3">
        <v>14144</v>
      </c>
      <c r="CR156" s="3">
        <v>13171</v>
      </c>
      <c r="CS156" s="3">
        <v>13212</v>
      </c>
      <c r="CT156" s="3">
        <v>11793</v>
      </c>
      <c r="CU156" s="3">
        <v>11190</v>
      </c>
      <c r="CV156" s="3">
        <v>10515</v>
      </c>
      <c r="CW156" s="3">
        <v>9735</v>
      </c>
      <c r="CX156" s="3">
        <v>8850</v>
      </c>
      <c r="CY156" s="3">
        <v>5260</v>
      </c>
      <c r="CZ156" s="3">
        <v>3448</v>
      </c>
      <c r="DA156" s="3">
        <v>3175</v>
      </c>
      <c r="DB156" s="3">
        <v>3554</v>
      </c>
      <c r="DC156" s="3">
        <v>3679</v>
      </c>
      <c r="DD156" s="3">
        <v>3037</v>
      </c>
      <c r="DE156" s="3">
        <v>2322</v>
      </c>
      <c r="DF156" s="3">
        <v>2025</v>
      </c>
      <c r="DG156" s="3">
        <v>1403</v>
      </c>
      <c r="DH156" s="3">
        <v>1143</v>
      </c>
      <c r="DI156" s="3">
        <v>715</v>
      </c>
      <c r="DJ156" s="3">
        <v>472</v>
      </c>
      <c r="DK156" s="3">
        <v>269</v>
      </c>
      <c r="DL156" s="3">
        <v>198</v>
      </c>
      <c r="DM156" s="3">
        <v>316</v>
      </c>
      <c r="DN156" s="9">
        <f t="shared" si="41"/>
        <v>1499237</v>
      </c>
      <c r="DO156" s="6">
        <f t="shared" si="42"/>
        <v>0.15460931126966584</v>
      </c>
      <c r="DP156" s="6">
        <f t="shared" si="43"/>
        <v>0.19018940967972375</v>
      </c>
      <c r="DQ156" s="10">
        <f t="shared" si="44"/>
        <v>2.6313384741705279E-2</v>
      </c>
      <c r="DR156" s="6">
        <v>0.51376533530055624</v>
      </c>
    </row>
    <row r="157" spans="1:122">
      <c r="A157" s="1" t="s">
        <v>10</v>
      </c>
      <c r="B157" s="8">
        <v>2007</v>
      </c>
      <c r="C157" s="3">
        <v>0</v>
      </c>
      <c r="D157" s="3">
        <v>0</v>
      </c>
      <c r="E157" s="3">
        <v>0</v>
      </c>
      <c r="F157" s="9">
        <f t="shared" si="40"/>
        <v>1504727</v>
      </c>
      <c r="G157" s="4">
        <v>2478</v>
      </c>
      <c r="H157" s="4">
        <v>1604</v>
      </c>
      <c r="I157" s="4">
        <f t="shared" si="49"/>
        <v>1469.8495255025221</v>
      </c>
      <c r="J157" s="4">
        <f t="shared" si="38"/>
        <v>-45.300000000000182</v>
      </c>
      <c r="K157" s="4">
        <v>2523.3000000000002</v>
      </c>
      <c r="L157" s="4">
        <f t="shared" si="39"/>
        <v>1676.9154803495919</v>
      </c>
      <c r="M157" s="4">
        <v>2</v>
      </c>
      <c r="N157" s="4">
        <v>1.1203938383299199</v>
      </c>
      <c r="O157" s="4">
        <f t="shared" si="50"/>
        <v>2252.1544778943789</v>
      </c>
      <c r="P157" s="4">
        <f t="shared" si="48"/>
        <v>1496.7196560534765</v>
      </c>
      <c r="Q157" s="3">
        <v>13520</v>
      </c>
      <c r="R157" s="3">
        <v>13348</v>
      </c>
      <c r="S157" s="3">
        <v>13354</v>
      </c>
      <c r="T157" s="3">
        <v>13048</v>
      </c>
      <c r="U157" s="3">
        <v>13193</v>
      </c>
      <c r="V157" s="3">
        <v>12859</v>
      </c>
      <c r="W157" s="3">
        <v>13250</v>
      </c>
      <c r="X157" s="3">
        <v>13122</v>
      </c>
      <c r="Y157" s="3">
        <v>13179</v>
      </c>
      <c r="Z157" s="3">
        <v>13006</v>
      </c>
      <c r="AA157" s="3">
        <v>12899</v>
      </c>
      <c r="AB157" s="3">
        <v>13060</v>
      </c>
      <c r="AC157" s="3">
        <v>12802</v>
      </c>
      <c r="AD157" s="3">
        <v>13336</v>
      </c>
      <c r="AE157" s="3">
        <v>13786</v>
      </c>
      <c r="AF157" s="3">
        <v>13765</v>
      </c>
      <c r="AG157" s="3">
        <v>14008</v>
      </c>
      <c r="AH157" s="3">
        <v>13510</v>
      </c>
      <c r="AI157" s="3">
        <v>13790</v>
      </c>
      <c r="AJ157" s="3">
        <v>13264</v>
      </c>
      <c r="AK157" s="3">
        <v>13945</v>
      </c>
      <c r="AL157" s="3">
        <v>14372</v>
      </c>
      <c r="AM157" s="3">
        <v>14550</v>
      </c>
      <c r="AN157" s="3">
        <v>15123</v>
      </c>
      <c r="AO157" s="3">
        <v>15820</v>
      </c>
      <c r="AP157" s="3">
        <v>16363</v>
      </c>
      <c r="AQ157" s="3">
        <v>17066</v>
      </c>
      <c r="AR157" s="3">
        <v>18251</v>
      </c>
      <c r="AS157" s="3">
        <v>19585</v>
      </c>
      <c r="AT157" s="3">
        <v>20418</v>
      </c>
      <c r="AU157" s="3">
        <v>21436</v>
      </c>
      <c r="AV157" s="3">
        <v>22392</v>
      </c>
      <c r="AW157" s="3">
        <v>22878</v>
      </c>
      <c r="AX157" s="3">
        <v>22637</v>
      </c>
      <c r="AY157" s="3">
        <v>22910</v>
      </c>
      <c r="AZ157" s="3">
        <v>23420</v>
      </c>
      <c r="BA157" s="3">
        <v>23084</v>
      </c>
      <c r="BB157" s="3">
        <v>23859</v>
      </c>
      <c r="BC157" s="3">
        <v>23546</v>
      </c>
      <c r="BD157" s="3">
        <v>23637</v>
      </c>
      <c r="BE157" s="3">
        <v>24033</v>
      </c>
      <c r="BF157" s="3">
        <v>23837</v>
      </c>
      <c r="BG157" s="3">
        <v>24586</v>
      </c>
      <c r="BH157" s="3">
        <v>23428</v>
      </c>
      <c r="BI157" s="3">
        <v>22318</v>
      </c>
      <c r="BJ157" s="3">
        <v>22578</v>
      </c>
      <c r="BK157" s="3">
        <v>21675</v>
      </c>
      <c r="BL157" s="3">
        <v>21221</v>
      </c>
      <c r="BM157" s="3">
        <v>20616</v>
      </c>
      <c r="BN157" s="3">
        <v>20067</v>
      </c>
      <c r="BO157" s="3">
        <v>20434</v>
      </c>
      <c r="BP157" s="3">
        <v>19749</v>
      </c>
      <c r="BQ157" s="3">
        <v>19076</v>
      </c>
      <c r="BR157" s="3">
        <v>18843</v>
      </c>
      <c r="BS157" s="3">
        <v>18864</v>
      </c>
      <c r="BT157" s="3">
        <v>19166</v>
      </c>
      <c r="BU157" s="3">
        <v>19714</v>
      </c>
      <c r="BV157" s="3">
        <v>19085</v>
      </c>
      <c r="BW157" s="3">
        <v>19529</v>
      </c>
      <c r="BX157" s="3">
        <v>19106</v>
      </c>
      <c r="BY157" s="3">
        <v>19340</v>
      </c>
      <c r="BZ157" s="3">
        <v>16039</v>
      </c>
      <c r="CA157" s="3">
        <v>15654</v>
      </c>
      <c r="CB157" s="3">
        <v>16625</v>
      </c>
      <c r="CC157" s="3">
        <v>15775</v>
      </c>
      <c r="CD157" s="3">
        <v>15953</v>
      </c>
      <c r="CE157" s="3">
        <v>18306</v>
      </c>
      <c r="CF157" s="3">
        <v>18883</v>
      </c>
      <c r="CG157" s="3">
        <v>19009</v>
      </c>
      <c r="CH157" s="3">
        <v>17447</v>
      </c>
      <c r="CI157" s="3">
        <v>16313</v>
      </c>
      <c r="CJ157" s="3">
        <v>16868</v>
      </c>
      <c r="CK157" s="3">
        <v>16333</v>
      </c>
      <c r="CL157" s="3">
        <v>15820</v>
      </c>
      <c r="CM157" s="3">
        <v>14611</v>
      </c>
      <c r="CN157" s="3">
        <v>15545</v>
      </c>
      <c r="CO157" s="3">
        <v>15655</v>
      </c>
      <c r="CP157" s="3">
        <v>13880</v>
      </c>
      <c r="CQ157" s="3">
        <v>13860</v>
      </c>
      <c r="CR157" s="3">
        <v>13707</v>
      </c>
      <c r="CS157" s="3">
        <v>12695</v>
      </c>
      <c r="CT157" s="3">
        <v>12633</v>
      </c>
      <c r="CU157" s="3">
        <v>11111</v>
      </c>
      <c r="CV157" s="3">
        <v>10518</v>
      </c>
      <c r="CW157" s="3">
        <v>9767</v>
      </c>
      <c r="CX157" s="3">
        <v>8950</v>
      </c>
      <c r="CY157" s="3">
        <v>8106</v>
      </c>
      <c r="CZ157" s="3">
        <v>4740</v>
      </c>
      <c r="DA157" s="3">
        <v>3032</v>
      </c>
      <c r="DB157" s="3">
        <v>2785</v>
      </c>
      <c r="DC157" s="3">
        <v>3052</v>
      </c>
      <c r="DD157" s="3">
        <v>3127</v>
      </c>
      <c r="DE157" s="3">
        <v>2507</v>
      </c>
      <c r="DF157" s="3">
        <v>1852</v>
      </c>
      <c r="DG157" s="3">
        <v>1596</v>
      </c>
      <c r="DH157" s="3">
        <v>1065</v>
      </c>
      <c r="DI157" s="3">
        <v>847</v>
      </c>
      <c r="DJ157" s="3">
        <v>523</v>
      </c>
      <c r="DK157" s="3">
        <v>344</v>
      </c>
      <c r="DL157" s="3">
        <v>193</v>
      </c>
      <c r="DM157" s="3">
        <v>345</v>
      </c>
      <c r="DN157" s="9">
        <f t="shared" si="41"/>
        <v>1504727</v>
      </c>
      <c r="DO157" s="6">
        <f t="shared" si="42"/>
        <v>0.15688360745836288</v>
      </c>
      <c r="DP157" s="6">
        <f t="shared" si="43"/>
        <v>0.19003048393495964</v>
      </c>
      <c r="DQ157" s="10">
        <f t="shared" si="44"/>
        <v>2.6730430171054285E-2</v>
      </c>
      <c r="DR157" s="6">
        <v>0.51373970162029392</v>
      </c>
    </row>
    <row r="158" spans="1:122">
      <c r="A158" s="1" t="s">
        <v>10</v>
      </c>
      <c r="B158" s="8">
        <v>2008</v>
      </c>
      <c r="C158" s="3">
        <v>1</v>
      </c>
      <c r="D158" s="3">
        <v>1</v>
      </c>
      <c r="E158" s="3">
        <v>0</v>
      </c>
      <c r="F158" s="9">
        <f t="shared" si="40"/>
        <v>1521242</v>
      </c>
      <c r="G158" s="4">
        <v>2655</v>
      </c>
      <c r="H158" s="4">
        <v>1700.48</v>
      </c>
      <c r="I158" s="4">
        <f t="shared" si="49"/>
        <v>1505.0646538431422</v>
      </c>
      <c r="J158" s="4">
        <f t="shared" si="38"/>
        <v>37.900000000000091</v>
      </c>
      <c r="K158" s="4">
        <v>2617.1</v>
      </c>
      <c r="L158" s="4">
        <f t="shared" si="39"/>
        <v>1720.3705919242302</v>
      </c>
      <c r="M158" s="4">
        <v>3.5</v>
      </c>
      <c r="N158" s="4">
        <v>1.1596076226714671</v>
      </c>
      <c r="O158" s="4">
        <f t="shared" si="50"/>
        <v>2256.8840949586106</v>
      </c>
      <c r="P158" s="4">
        <f t="shared" si="48"/>
        <v>1483.5799267694492</v>
      </c>
      <c r="Q158" s="3">
        <v>13855</v>
      </c>
      <c r="R158" s="3">
        <v>13651</v>
      </c>
      <c r="S158" s="3">
        <v>13570</v>
      </c>
      <c r="T158" s="3">
        <v>13501</v>
      </c>
      <c r="U158" s="3">
        <v>13223</v>
      </c>
      <c r="V158" s="3">
        <v>13372</v>
      </c>
      <c r="W158" s="3">
        <v>13079</v>
      </c>
      <c r="X158" s="3">
        <v>13443</v>
      </c>
      <c r="Y158" s="3">
        <v>13307</v>
      </c>
      <c r="Z158" s="3">
        <v>13364</v>
      </c>
      <c r="AA158" s="3">
        <v>13200</v>
      </c>
      <c r="AB158" s="3">
        <v>13098</v>
      </c>
      <c r="AC158" s="3">
        <v>13229</v>
      </c>
      <c r="AD158" s="3">
        <v>12992</v>
      </c>
      <c r="AE158" s="3">
        <v>13520</v>
      </c>
      <c r="AF158" s="3">
        <v>13960</v>
      </c>
      <c r="AG158" s="3">
        <v>13917</v>
      </c>
      <c r="AH158" s="3">
        <v>14181</v>
      </c>
      <c r="AI158" s="3">
        <v>13793</v>
      </c>
      <c r="AJ158" s="3">
        <v>14162</v>
      </c>
      <c r="AK158" s="3">
        <v>13696</v>
      </c>
      <c r="AL158" s="3">
        <v>14426</v>
      </c>
      <c r="AM158" s="3">
        <v>14826</v>
      </c>
      <c r="AN158" s="3">
        <v>15143</v>
      </c>
      <c r="AO158" s="3">
        <v>15704</v>
      </c>
      <c r="AP158" s="3">
        <v>16359</v>
      </c>
      <c r="AQ158" s="3">
        <v>16892</v>
      </c>
      <c r="AR158" s="3">
        <v>17664</v>
      </c>
      <c r="AS158" s="3">
        <v>18912</v>
      </c>
      <c r="AT158" s="3">
        <v>20166</v>
      </c>
      <c r="AU158" s="3">
        <v>21040</v>
      </c>
      <c r="AV158" s="3">
        <v>21879</v>
      </c>
      <c r="AW158" s="3">
        <v>22840</v>
      </c>
      <c r="AX158" s="3">
        <v>23335</v>
      </c>
      <c r="AY158" s="3">
        <v>22963</v>
      </c>
      <c r="AZ158" s="3">
        <v>23235</v>
      </c>
      <c r="BA158" s="3">
        <v>23896</v>
      </c>
      <c r="BB158" s="3">
        <v>23412</v>
      </c>
      <c r="BC158" s="3">
        <v>24202</v>
      </c>
      <c r="BD158" s="3">
        <v>23945</v>
      </c>
      <c r="BE158" s="3">
        <v>23999</v>
      </c>
      <c r="BF158" s="3">
        <v>24276</v>
      </c>
      <c r="BG158" s="3">
        <v>24108</v>
      </c>
      <c r="BH158" s="3">
        <v>24859</v>
      </c>
      <c r="BI158" s="3">
        <v>23657</v>
      </c>
      <c r="BJ158" s="3">
        <v>22504</v>
      </c>
      <c r="BK158" s="3">
        <v>22769</v>
      </c>
      <c r="BL158" s="3">
        <v>21946</v>
      </c>
      <c r="BM158" s="3">
        <v>21429</v>
      </c>
      <c r="BN158" s="3">
        <v>20855</v>
      </c>
      <c r="BO158" s="3">
        <v>20278</v>
      </c>
      <c r="BP158" s="3">
        <v>20568</v>
      </c>
      <c r="BQ158" s="3">
        <v>19865</v>
      </c>
      <c r="BR158" s="3">
        <v>19157</v>
      </c>
      <c r="BS158" s="3">
        <v>18925</v>
      </c>
      <c r="BT158" s="3">
        <v>18881</v>
      </c>
      <c r="BU158" s="3">
        <v>19210</v>
      </c>
      <c r="BV158" s="3">
        <v>19697</v>
      </c>
      <c r="BW158" s="3">
        <v>19049</v>
      </c>
      <c r="BX158" s="3">
        <v>19573</v>
      </c>
      <c r="BY158" s="3">
        <v>19094</v>
      </c>
      <c r="BZ158" s="3">
        <v>19344</v>
      </c>
      <c r="CA158" s="3">
        <v>15999</v>
      </c>
      <c r="CB158" s="3">
        <v>15611</v>
      </c>
      <c r="CC158" s="3">
        <v>16544</v>
      </c>
      <c r="CD158" s="3">
        <v>15738</v>
      </c>
      <c r="CE158" s="3">
        <v>15880</v>
      </c>
      <c r="CF158" s="3">
        <v>18207</v>
      </c>
      <c r="CG158" s="3">
        <v>18746</v>
      </c>
      <c r="CH158" s="3">
        <v>18808</v>
      </c>
      <c r="CI158" s="3">
        <v>17268</v>
      </c>
      <c r="CJ158" s="3">
        <v>16136</v>
      </c>
      <c r="CK158" s="3">
        <v>16646</v>
      </c>
      <c r="CL158" s="3">
        <v>16096</v>
      </c>
      <c r="CM158" s="3">
        <v>15544</v>
      </c>
      <c r="CN158" s="3">
        <v>14311</v>
      </c>
      <c r="CO158" s="3">
        <v>15206</v>
      </c>
      <c r="CP158" s="3">
        <v>15227</v>
      </c>
      <c r="CQ158" s="3">
        <v>13476</v>
      </c>
      <c r="CR158" s="3">
        <v>13412</v>
      </c>
      <c r="CS158" s="3">
        <v>13185</v>
      </c>
      <c r="CT158" s="3">
        <v>12140</v>
      </c>
      <c r="CU158" s="3">
        <v>11936</v>
      </c>
      <c r="CV158" s="3">
        <v>10376</v>
      </c>
      <c r="CW158" s="3">
        <v>9814</v>
      </c>
      <c r="CX158" s="3">
        <v>9004</v>
      </c>
      <c r="CY158" s="3">
        <v>8163</v>
      </c>
      <c r="CZ158" s="3">
        <v>7248</v>
      </c>
      <c r="DA158" s="3">
        <v>4263</v>
      </c>
      <c r="DB158" s="3">
        <v>2666</v>
      </c>
      <c r="DC158" s="3">
        <v>2367</v>
      </c>
      <c r="DD158" s="3">
        <v>2562</v>
      </c>
      <c r="DE158" s="3">
        <v>2606</v>
      </c>
      <c r="DF158" s="3">
        <v>2028</v>
      </c>
      <c r="DG158" s="3">
        <v>1445</v>
      </c>
      <c r="DH158" s="3">
        <v>1232</v>
      </c>
      <c r="DI158" s="3">
        <v>803</v>
      </c>
      <c r="DJ158" s="3">
        <v>605</v>
      </c>
      <c r="DK158" s="3">
        <v>379</v>
      </c>
      <c r="DL158" s="3">
        <v>224</v>
      </c>
      <c r="DM158" s="3">
        <v>346</v>
      </c>
      <c r="DN158" s="9">
        <f t="shared" si="41"/>
        <v>1521242</v>
      </c>
      <c r="DO158" s="6">
        <f t="shared" si="42"/>
        <v>0.15740164944170618</v>
      </c>
      <c r="DP158" s="6">
        <f t="shared" si="43"/>
        <v>0.18908825814696151</v>
      </c>
      <c r="DQ158" s="10">
        <f t="shared" si="44"/>
        <v>2.7001621043857584E-2</v>
      </c>
      <c r="DR158" s="6">
        <v>0.51407073956674876</v>
      </c>
    </row>
    <row r="159" spans="1:122">
      <c r="A159" s="1" t="s">
        <v>10</v>
      </c>
      <c r="B159" s="8">
        <v>2009</v>
      </c>
      <c r="C159" s="3">
        <v>1</v>
      </c>
      <c r="D159" s="3">
        <v>1</v>
      </c>
      <c r="E159" s="3">
        <v>0</v>
      </c>
      <c r="F159" s="9">
        <f t="shared" si="40"/>
        <v>1536302</v>
      </c>
      <c r="G159" s="4">
        <v>2732</v>
      </c>
      <c r="H159" s="4">
        <v>1746</v>
      </c>
      <c r="I159" s="4">
        <f t="shared" si="49"/>
        <v>1521.3617934346642</v>
      </c>
      <c r="J159" s="4">
        <f t="shared" si="38"/>
        <v>-3.5999999999999091</v>
      </c>
      <c r="K159" s="4">
        <v>2735.6</v>
      </c>
      <c r="L159" s="4">
        <f t="shared" si="39"/>
        <v>1780.6394836431898</v>
      </c>
      <c r="M159" s="4">
        <v>0.8</v>
      </c>
      <c r="N159" s="4">
        <v>1.1688844836528389</v>
      </c>
      <c r="O159" s="4">
        <f t="shared" si="50"/>
        <v>2340.3510254931903</v>
      </c>
      <c r="P159" s="4">
        <f t="shared" si="48"/>
        <v>1523.3665161492925</v>
      </c>
      <c r="Q159" s="3">
        <v>14432</v>
      </c>
      <c r="R159" s="3">
        <v>13950</v>
      </c>
      <c r="S159" s="3">
        <v>13778</v>
      </c>
      <c r="T159" s="3">
        <v>13695</v>
      </c>
      <c r="U159" s="3">
        <v>13653</v>
      </c>
      <c r="V159" s="3">
        <v>13371</v>
      </c>
      <c r="W159" s="3">
        <v>13534</v>
      </c>
      <c r="X159" s="3">
        <v>13249</v>
      </c>
      <c r="Y159" s="3">
        <v>13612</v>
      </c>
      <c r="Z159" s="3">
        <v>13497</v>
      </c>
      <c r="AA159" s="3">
        <v>13544</v>
      </c>
      <c r="AB159" s="3">
        <v>13409</v>
      </c>
      <c r="AC159" s="3">
        <v>13272</v>
      </c>
      <c r="AD159" s="3">
        <v>13432</v>
      </c>
      <c r="AE159" s="3">
        <v>13213</v>
      </c>
      <c r="AF159" s="3">
        <v>13705</v>
      </c>
      <c r="AG159" s="3">
        <v>14156</v>
      </c>
      <c r="AH159" s="3">
        <v>14089</v>
      </c>
      <c r="AI159" s="3">
        <v>14499</v>
      </c>
      <c r="AJ159" s="3">
        <v>14152</v>
      </c>
      <c r="AK159" s="3">
        <v>14558</v>
      </c>
      <c r="AL159" s="3">
        <v>14143</v>
      </c>
      <c r="AM159" s="3">
        <v>14949</v>
      </c>
      <c r="AN159" s="3">
        <v>15410</v>
      </c>
      <c r="AO159" s="3">
        <v>15733</v>
      </c>
      <c r="AP159" s="3">
        <v>16258</v>
      </c>
      <c r="AQ159" s="3">
        <v>16918</v>
      </c>
      <c r="AR159" s="3">
        <v>17424</v>
      </c>
      <c r="AS159" s="3">
        <v>18282</v>
      </c>
      <c r="AT159" s="3">
        <v>19416</v>
      </c>
      <c r="AU159" s="3">
        <v>20783</v>
      </c>
      <c r="AV159" s="3">
        <v>21465</v>
      </c>
      <c r="AW159" s="3">
        <v>22231</v>
      </c>
      <c r="AX159" s="3">
        <v>23109</v>
      </c>
      <c r="AY159" s="3">
        <v>23614</v>
      </c>
      <c r="AZ159" s="3">
        <v>23262</v>
      </c>
      <c r="BA159" s="3">
        <v>23616</v>
      </c>
      <c r="BB159" s="3">
        <v>24221</v>
      </c>
      <c r="BC159" s="3">
        <v>23701</v>
      </c>
      <c r="BD159" s="3">
        <v>24420</v>
      </c>
      <c r="BE159" s="3">
        <v>24177</v>
      </c>
      <c r="BF159" s="3">
        <v>24237</v>
      </c>
      <c r="BG159" s="3">
        <v>24421</v>
      </c>
      <c r="BH159" s="3">
        <v>24286</v>
      </c>
      <c r="BI159" s="3">
        <v>24974</v>
      </c>
      <c r="BJ159" s="3">
        <v>23813</v>
      </c>
      <c r="BK159" s="3">
        <v>22618</v>
      </c>
      <c r="BL159" s="3">
        <v>22851</v>
      </c>
      <c r="BM159" s="3">
        <v>22086</v>
      </c>
      <c r="BN159" s="3">
        <v>21547</v>
      </c>
      <c r="BO159" s="3">
        <v>20970</v>
      </c>
      <c r="BP159" s="3">
        <v>20415</v>
      </c>
      <c r="BQ159" s="3">
        <v>20702</v>
      </c>
      <c r="BR159" s="3">
        <v>19960</v>
      </c>
      <c r="BS159" s="3">
        <v>19252</v>
      </c>
      <c r="BT159" s="3">
        <v>18960</v>
      </c>
      <c r="BU159" s="3">
        <v>18898</v>
      </c>
      <c r="BV159" s="3">
        <v>19183</v>
      </c>
      <c r="BW159" s="3">
        <v>19689</v>
      </c>
      <c r="BX159" s="3">
        <v>19046</v>
      </c>
      <c r="BY159" s="3">
        <v>19616</v>
      </c>
      <c r="BZ159" s="3">
        <v>19099</v>
      </c>
      <c r="CA159" s="3">
        <v>19325</v>
      </c>
      <c r="CB159" s="3">
        <v>15955</v>
      </c>
      <c r="CC159" s="3">
        <v>15567</v>
      </c>
      <c r="CD159" s="3">
        <v>16462</v>
      </c>
      <c r="CE159" s="3">
        <v>15694</v>
      </c>
      <c r="CF159" s="3">
        <v>15826</v>
      </c>
      <c r="CG159" s="3">
        <v>18089</v>
      </c>
      <c r="CH159" s="3">
        <v>18597</v>
      </c>
      <c r="CI159" s="3">
        <v>18649</v>
      </c>
      <c r="CJ159" s="3">
        <v>17073</v>
      </c>
      <c r="CK159" s="3">
        <v>15931</v>
      </c>
      <c r="CL159" s="3">
        <v>16426</v>
      </c>
      <c r="CM159" s="3">
        <v>15825</v>
      </c>
      <c r="CN159" s="3">
        <v>15236</v>
      </c>
      <c r="CO159" s="3">
        <v>13981</v>
      </c>
      <c r="CP159" s="3">
        <v>14811</v>
      </c>
      <c r="CQ159" s="3">
        <v>14795</v>
      </c>
      <c r="CR159" s="3">
        <v>12995</v>
      </c>
      <c r="CS159" s="3">
        <v>12913</v>
      </c>
      <c r="CT159" s="3">
        <v>12601</v>
      </c>
      <c r="CU159" s="3">
        <v>11572</v>
      </c>
      <c r="CV159" s="3">
        <v>11170</v>
      </c>
      <c r="CW159" s="3">
        <v>9714</v>
      </c>
      <c r="CX159" s="3">
        <v>9069</v>
      </c>
      <c r="CY159" s="3">
        <v>8238</v>
      </c>
      <c r="CZ159" s="3">
        <v>7411</v>
      </c>
      <c r="DA159" s="3">
        <v>6422</v>
      </c>
      <c r="DB159" s="3">
        <v>3729</v>
      </c>
      <c r="DC159" s="3">
        <v>2300</v>
      </c>
      <c r="DD159" s="3">
        <v>1995</v>
      </c>
      <c r="DE159" s="3">
        <v>2103</v>
      </c>
      <c r="DF159" s="3">
        <v>2102</v>
      </c>
      <c r="DG159" s="3">
        <v>1605</v>
      </c>
      <c r="DH159" s="3">
        <v>1126</v>
      </c>
      <c r="DI159" s="3">
        <v>895</v>
      </c>
      <c r="DJ159" s="3">
        <v>571</v>
      </c>
      <c r="DK159" s="3">
        <v>403</v>
      </c>
      <c r="DL159" s="3">
        <v>242</v>
      </c>
      <c r="DM159" s="3">
        <v>329</v>
      </c>
      <c r="DN159" s="9">
        <f t="shared" si="41"/>
        <v>1536302</v>
      </c>
      <c r="DO159" s="6">
        <f t="shared" si="42"/>
        <v>0.15855150875283636</v>
      </c>
      <c r="DP159" s="6">
        <f t="shared" si="43"/>
        <v>0.18788949047778367</v>
      </c>
      <c r="DQ159" s="10">
        <f t="shared" si="44"/>
        <v>2.7442521066821497E-2</v>
      </c>
      <c r="DR159" s="6">
        <v>0.51405387742774533</v>
      </c>
    </row>
    <row r="160" spans="1:122">
      <c r="A160" s="1" t="s">
        <v>10</v>
      </c>
      <c r="B160" s="8">
        <v>2010</v>
      </c>
      <c r="C160" s="3">
        <v>0</v>
      </c>
      <c r="D160" s="3">
        <v>1</v>
      </c>
      <c r="E160" s="3">
        <v>0</v>
      </c>
      <c r="F160" s="9">
        <f t="shared" si="40"/>
        <v>1540272</v>
      </c>
      <c r="G160" s="4">
        <v>2874</v>
      </c>
      <c r="H160" s="4">
        <v>1839</v>
      </c>
      <c r="I160" s="4">
        <f t="shared" si="49"/>
        <v>1571.1731239868968</v>
      </c>
      <c r="J160" s="4">
        <f t="shared" si="38"/>
        <v>74.900000000000091</v>
      </c>
      <c r="K160" s="4">
        <v>2799.1</v>
      </c>
      <c r="L160" s="4">
        <f t="shared" si="39"/>
        <v>1817.2764290982373</v>
      </c>
      <c r="M160" s="4">
        <v>1.6</v>
      </c>
      <c r="N160" s="4">
        <v>1.1875866353912843</v>
      </c>
      <c r="O160" s="4">
        <f t="shared" si="50"/>
        <v>2356.9648870945375</v>
      </c>
      <c r="P160" s="4">
        <f t="shared" si="48"/>
        <v>1530.2264061766607</v>
      </c>
      <c r="Q160" s="3">
        <v>14315</v>
      </c>
      <c r="R160" s="3">
        <v>14366</v>
      </c>
      <c r="S160" s="3">
        <v>13931</v>
      </c>
      <c r="T160" s="3">
        <v>13749</v>
      </c>
      <c r="U160" s="3">
        <v>13717</v>
      </c>
      <c r="V160" s="3">
        <v>13647</v>
      </c>
      <c r="W160" s="3">
        <v>13399</v>
      </c>
      <c r="X160" s="3">
        <v>13580</v>
      </c>
      <c r="Y160" s="3">
        <v>13316</v>
      </c>
      <c r="Z160" s="3">
        <v>13755</v>
      </c>
      <c r="AA160" s="3">
        <v>13577</v>
      </c>
      <c r="AB160" s="3">
        <v>13671</v>
      </c>
      <c r="AC160" s="3">
        <v>13524</v>
      </c>
      <c r="AD160" s="3">
        <v>13391</v>
      </c>
      <c r="AE160" s="3">
        <v>13553</v>
      </c>
      <c r="AF160" s="3">
        <v>13342</v>
      </c>
      <c r="AG160" s="3">
        <v>13787</v>
      </c>
      <c r="AH160" s="3">
        <v>14302</v>
      </c>
      <c r="AI160" s="3">
        <v>14317</v>
      </c>
      <c r="AJ160" s="3">
        <v>14722</v>
      </c>
      <c r="AK160" s="3">
        <v>14390</v>
      </c>
      <c r="AL160" s="3">
        <v>14830</v>
      </c>
      <c r="AM160" s="3">
        <v>14406</v>
      </c>
      <c r="AN160" s="3">
        <v>15228</v>
      </c>
      <c r="AO160" s="3">
        <v>15650</v>
      </c>
      <c r="AP160" s="3">
        <v>15972</v>
      </c>
      <c r="AQ160" s="3">
        <v>16505</v>
      </c>
      <c r="AR160" s="3">
        <v>17123</v>
      </c>
      <c r="AS160" s="3">
        <v>17599</v>
      </c>
      <c r="AT160" s="3">
        <v>18409</v>
      </c>
      <c r="AU160" s="3">
        <v>19528</v>
      </c>
      <c r="AV160" s="3">
        <v>20833</v>
      </c>
      <c r="AW160" s="3">
        <v>21426</v>
      </c>
      <c r="AX160" s="3">
        <v>22148</v>
      </c>
      <c r="AY160" s="3">
        <v>23006</v>
      </c>
      <c r="AZ160" s="3">
        <v>23464</v>
      </c>
      <c r="BA160" s="3">
        <v>23272</v>
      </c>
      <c r="BB160" s="3">
        <v>23682</v>
      </c>
      <c r="BC160" s="3">
        <v>24231</v>
      </c>
      <c r="BD160" s="3">
        <v>23762</v>
      </c>
      <c r="BE160" s="3">
        <v>24448</v>
      </c>
      <c r="BF160" s="3">
        <v>24302</v>
      </c>
      <c r="BG160" s="3">
        <v>24278</v>
      </c>
      <c r="BH160" s="3">
        <v>24517</v>
      </c>
      <c r="BI160" s="3">
        <v>24358</v>
      </c>
      <c r="BJ160" s="3">
        <v>24997</v>
      </c>
      <c r="BK160" s="3">
        <v>23816</v>
      </c>
      <c r="BL160" s="3">
        <v>22607</v>
      </c>
      <c r="BM160" s="3">
        <v>22874</v>
      </c>
      <c r="BN160" s="3">
        <v>22093</v>
      </c>
      <c r="BO160" s="3">
        <v>21545</v>
      </c>
      <c r="BP160" s="3">
        <v>20990</v>
      </c>
      <c r="BQ160" s="3">
        <v>20425</v>
      </c>
      <c r="BR160" s="3">
        <v>20710</v>
      </c>
      <c r="BS160" s="3">
        <v>19955</v>
      </c>
      <c r="BT160" s="3">
        <v>19261</v>
      </c>
      <c r="BU160" s="3">
        <v>18894</v>
      </c>
      <c r="BV160" s="3">
        <v>18844</v>
      </c>
      <c r="BW160" s="3">
        <v>19106</v>
      </c>
      <c r="BX160" s="3">
        <v>19609</v>
      </c>
      <c r="BY160" s="3">
        <v>18958</v>
      </c>
      <c r="BZ160" s="3">
        <v>19584</v>
      </c>
      <c r="CA160" s="3">
        <v>19021</v>
      </c>
      <c r="CB160" s="3">
        <v>19280</v>
      </c>
      <c r="CC160" s="3">
        <v>15864</v>
      </c>
      <c r="CD160" s="3">
        <v>15502</v>
      </c>
      <c r="CE160" s="3">
        <v>16351</v>
      </c>
      <c r="CF160" s="3">
        <v>15554</v>
      </c>
      <c r="CG160" s="3">
        <v>15657</v>
      </c>
      <c r="CH160" s="3">
        <v>17930</v>
      </c>
      <c r="CI160" s="3">
        <v>18393</v>
      </c>
      <c r="CJ160" s="3">
        <v>18464</v>
      </c>
      <c r="CK160" s="3">
        <v>16897</v>
      </c>
      <c r="CL160" s="3">
        <v>15647</v>
      </c>
      <c r="CM160" s="3">
        <v>16180</v>
      </c>
      <c r="CN160" s="3">
        <v>15488</v>
      </c>
      <c r="CO160" s="3">
        <v>14880</v>
      </c>
      <c r="CP160" s="3">
        <v>13601</v>
      </c>
      <c r="CQ160" s="3">
        <v>14336</v>
      </c>
      <c r="CR160" s="3">
        <v>14321</v>
      </c>
      <c r="CS160" s="3">
        <v>12504</v>
      </c>
      <c r="CT160" s="3">
        <v>12362</v>
      </c>
      <c r="CU160" s="3">
        <v>12088</v>
      </c>
      <c r="CV160" s="3">
        <v>10848</v>
      </c>
      <c r="CW160" s="3">
        <v>10383</v>
      </c>
      <c r="CX160" s="3">
        <v>9062</v>
      </c>
      <c r="CY160" s="3">
        <v>8358</v>
      </c>
      <c r="CZ160" s="3">
        <v>7390</v>
      </c>
      <c r="DA160" s="3">
        <v>6526</v>
      </c>
      <c r="DB160" s="3">
        <v>5679</v>
      </c>
      <c r="DC160" s="3">
        <v>3199</v>
      </c>
      <c r="DD160" s="3">
        <v>1959</v>
      </c>
      <c r="DE160" s="3">
        <v>1649</v>
      </c>
      <c r="DF160" s="3">
        <v>1705</v>
      </c>
      <c r="DG160" s="3">
        <v>1711</v>
      </c>
      <c r="DH160" s="3">
        <v>1276</v>
      </c>
      <c r="DI160" s="3">
        <v>888</v>
      </c>
      <c r="DJ160" s="3">
        <v>676</v>
      </c>
      <c r="DK160" s="3">
        <v>402</v>
      </c>
      <c r="DL160" s="3">
        <v>259</v>
      </c>
      <c r="DM160" s="3">
        <v>386</v>
      </c>
      <c r="DN160" s="9">
        <f t="shared" si="41"/>
        <v>1540272</v>
      </c>
      <c r="DO160" s="6">
        <f t="shared" si="42"/>
        <v>0.16174026405725742</v>
      </c>
      <c r="DP160" s="6">
        <f t="shared" si="43"/>
        <v>0.18685530867275391</v>
      </c>
      <c r="DQ160" s="10">
        <f t="shared" si="44"/>
        <v>2.7665243541400479E-2</v>
      </c>
      <c r="DR160" s="6">
        <v>0.5150707147828435</v>
      </c>
    </row>
    <row r="161" spans="1:122">
      <c r="A161" s="1" t="s">
        <v>10</v>
      </c>
      <c r="B161" s="8">
        <v>2011</v>
      </c>
      <c r="C161" s="3">
        <v>0</v>
      </c>
      <c r="D161" s="3">
        <v>1</v>
      </c>
      <c r="E161" s="3">
        <v>1</v>
      </c>
      <c r="F161" s="9">
        <f t="shared" si="40"/>
        <v>1541950</v>
      </c>
      <c r="G161" s="4">
        <v>2837</v>
      </c>
      <c r="H161" s="4">
        <v>1827</v>
      </c>
      <c r="I161" s="4">
        <f t="shared" si="49"/>
        <v>1505.5957083647793</v>
      </c>
      <c r="J161" s="4">
        <f t="shared" si="38"/>
        <v>42.300000000000182</v>
      </c>
      <c r="K161" s="4">
        <v>2794.7</v>
      </c>
      <c r="L161" s="4">
        <f t="shared" si="39"/>
        <v>1812.4452803268587</v>
      </c>
      <c r="M161" s="4">
        <v>2.9</v>
      </c>
      <c r="N161" s="4">
        <v>1.2220266478176314</v>
      </c>
      <c r="O161" s="4">
        <f t="shared" si="50"/>
        <v>2286.93867272939</v>
      </c>
      <c r="P161" s="4">
        <f t="shared" si="48"/>
        <v>1483.1471012220825</v>
      </c>
      <c r="Q161" s="3">
        <v>13848</v>
      </c>
      <c r="R161" s="3">
        <v>14218</v>
      </c>
      <c r="S161" s="3">
        <v>14271</v>
      </c>
      <c r="T161" s="3">
        <v>13950</v>
      </c>
      <c r="U161" s="3">
        <v>13777</v>
      </c>
      <c r="V161" s="3">
        <v>13711</v>
      </c>
      <c r="W161" s="3">
        <v>13664</v>
      </c>
      <c r="X161" s="3">
        <v>13389</v>
      </c>
      <c r="Y161" s="3">
        <v>13577</v>
      </c>
      <c r="Z161" s="3">
        <v>13333</v>
      </c>
      <c r="AA161" s="3">
        <v>13814</v>
      </c>
      <c r="AB161" s="3">
        <v>13592</v>
      </c>
      <c r="AC161" s="3">
        <v>13743</v>
      </c>
      <c r="AD161" s="3">
        <v>13568</v>
      </c>
      <c r="AE161" s="3">
        <v>13446</v>
      </c>
      <c r="AF161" s="3">
        <v>13643</v>
      </c>
      <c r="AG161" s="3">
        <v>13416</v>
      </c>
      <c r="AH161" s="3">
        <v>13867</v>
      </c>
      <c r="AI161" s="3">
        <v>14474</v>
      </c>
      <c r="AJ161" s="3">
        <v>14505</v>
      </c>
      <c r="AK161" s="3">
        <v>14861</v>
      </c>
      <c r="AL161" s="3">
        <v>14588</v>
      </c>
      <c r="AM161" s="3">
        <v>15056</v>
      </c>
      <c r="AN161" s="3">
        <v>14660</v>
      </c>
      <c r="AO161" s="3">
        <v>15401</v>
      </c>
      <c r="AP161" s="3">
        <v>15854</v>
      </c>
      <c r="AQ161" s="3">
        <v>16143</v>
      </c>
      <c r="AR161" s="3">
        <v>16632</v>
      </c>
      <c r="AS161" s="3">
        <v>17246</v>
      </c>
      <c r="AT161" s="3">
        <v>17684</v>
      </c>
      <c r="AU161" s="3">
        <v>18488</v>
      </c>
      <c r="AV161" s="3">
        <v>19545</v>
      </c>
      <c r="AW161" s="3">
        <v>20826</v>
      </c>
      <c r="AX161" s="3">
        <v>21291</v>
      </c>
      <c r="AY161" s="3">
        <v>22059</v>
      </c>
      <c r="AZ161" s="3">
        <v>23014</v>
      </c>
      <c r="BA161" s="3">
        <v>23525</v>
      </c>
      <c r="BB161" s="3">
        <v>23301</v>
      </c>
      <c r="BC161" s="3">
        <v>23695</v>
      </c>
      <c r="BD161" s="3">
        <v>24277</v>
      </c>
      <c r="BE161" s="3">
        <v>23764</v>
      </c>
      <c r="BF161" s="3">
        <v>24476</v>
      </c>
      <c r="BG161" s="3">
        <v>24374</v>
      </c>
      <c r="BH161" s="3">
        <v>24305</v>
      </c>
      <c r="BI161" s="3">
        <v>24532</v>
      </c>
      <c r="BJ161" s="3">
        <v>24353</v>
      </c>
      <c r="BK161" s="3">
        <v>25057</v>
      </c>
      <c r="BL161" s="3">
        <v>23806</v>
      </c>
      <c r="BM161" s="3">
        <v>22610</v>
      </c>
      <c r="BN161" s="3">
        <v>22909</v>
      </c>
      <c r="BO161" s="3">
        <v>22119</v>
      </c>
      <c r="BP161" s="3">
        <v>21582</v>
      </c>
      <c r="BQ161" s="3">
        <v>20992</v>
      </c>
      <c r="BR161" s="3">
        <v>20474</v>
      </c>
      <c r="BS161" s="3">
        <v>20731</v>
      </c>
      <c r="BT161" s="3">
        <v>19911</v>
      </c>
      <c r="BU161" s="3">
        <v>19293</v>
      </c>
      <c r="BV161" s="3">
        <v>18882</v>
      </c>
      <c r="BW161" s="3">
        <v>18766</v>
      </c>
      <c r="BX161" s="3">
        <v>19065</v>
      </c>
      <c r="BY161" s="3">
        <v>19556</v>
      </c>
      <c r="BZ161" s="3">
        <v>18874</v>
      </c>
      <c r="CA161" s="3">
        <v>19505</v>
      </c>
      <c r="CB161" s="3">
        <v>18990</v>
      </c>
      <c r="CC161" s="3">
        <v>19179</v>
      </c>
      <c r="CD161" s="3">
        <v>15775</v>
      </c>
      <c r="CE161" s="3">
        <v>15429</v>
      </c>
      <c r="CF161" s="3">
        <v>16218</v>
      </c>
      <c r="CG161" s="3">
        <v>15442</v>
      </c>
      <c r="CH161" s="3">
        <v>15528</v>
      </c>
      <c r="CI161" s="3">
        <v>17739</v>
      </c>
      <c r="CJ161" s="3">
        <v>18169</v>
      </c>
      <c r="CK161" s="3">
        <v>18213</v>
      </c>
      <c r="CL161" s="3">
        <v>16636</v>
      </c>
      <c r="CM161" s="3">
        <v>15351</v>
      </c>
      <c r="CN161" s="3">
        <v>15868</v>
      </c>
      <c r="CO161" s="3">
        <v>15146</v>
      </c>
      <c r="CP161" s="3">
        <v>14524</v>
      </c>
      <c r="CQ161" s="3">
        <v>13145</v>
      </c>
      <c r="CR161" s="3">
        <v>13886</v>
      </c>
      <c r="CS161" s="3">
        <v>13736</v>
      </c>
      <c r="CT161" s="3">
        <v>11938</v>
      </c>
      <c r="CU161" s="3">
        <v>11781</v>
      </c>
      <c r="CV161" s="3">
        <v>11321</v>
      </c>
      <c r="CW161" s="3">
        <v>10099</v>
      </c>
      <c r="CX161" s="3">
        <v>9630</v>
      </c>
      <c r="CY161" s="3">
        <v>8357</v>
      </c>
      <c r="CZ161" s="3">
        <v>7601</v>
      </c>
      <c r="DA161" s="3">
        <v>6511</v>
      </c>
      <c r="DB161" s="3">
        <v>5774</v>
      </c>
      <c r="DC161" s="3">
        <v>4936</v>
      </c>
      <c r="DD161" s="3">
        <v>2674</v>
      </c>
      <c r="DE161" s="3">
        <v>1594</v>
      </c>
      <c r="DF161" s="3">
        <v>1304</v>
      </c>
      <c r="DG161" s="3">
        <v>1360</v>
      </c>
      <c r="DH161" s="3">
        <v>1337</v>
      </c>
      <c r="DI161" s="3">
        <v>975</v>
      </c>
      <c r="DJ161" s="3">
        <v>680</v>
      </c>
      <c r="DK161" s="3">
        <v>485</v>
      </c>
      <c r="DL161" s="3">
        <v>297</v>
      </c>
      <c r="DM161" s="3">
        <v>434</v>
      </c>
      <c r="DN161" s="9">
        <f t="shared" si="41"/>
        <v>1541950</v>
      </c>
      <c r="DO161" s="6">
        <f t="shared" si="42"/>
        <v>0.1645721326891274</v>
      </c>
      <c r="DP161" s="6">
        <f t="shared" si="43"/>
        <v>0.18687506079963681</v>
      </c>
      <c r="DQ161" s="10">
        <f t="shared" si="44"/>
        <v>2.7456791724764097E-2</v>
      </c>
      <c r="DR161" s="6">
        <v>0.51576185998248969</v>
      </c>
    </row>
    <row r="162" spans="1:122">
      <c r="A162" s="1" t="s">
        <v>10</v>
      </c>
      <c r="B162" s="8">
        <v>2012</v>
      </c>
      <c r="C162" s="3">
        <v>1</v>
      </c>
      <c r="D162" s="3">
        <v>1</v>
      </c>
      <c r="E162" s="3">
        <v>1</v>
      </c>
      <c r="F162" s="9">
        <f t="shared" si="40"/>
        <v>1540688</v>
      </c>
      <c r="G162" s="4">
        <v>2756</v>
      </c>
      <c r="H162" s="4">
        <v>1786</v>
      </c>
      <c r="I162" s="4">
        <f t="shared" si="49"/>
        <v>1417.0445868349057</v>
      </c>
      <c r="J162" s="4">
        <f t="shared" si="38"/>
        <v>6.6999999999998181</v>
      </c>
      <c r="K162" s="4">
        <v>2749.3</v>
      </c>
      <c r="L162" s="4">
        <f t="shared" si="39"/>
        <v>1784.4625258326153</v>
      </c>
      <c r="M162" s="4">
        <v>3.3</v>
      </c>
      <c r="N162" s="4">
        <v>1.262353527195613</v>
      </c>
      <c r="O162" s="4">
        <f t="shared" si="50"/>
        <v>2177.9160439371685</v>
      </c>
      <c r="P162" s="4">
        <f t="shared" si="48"/>
        <v>1413.5996671209023</v>
      </c>
      <c r="Q162" s="3">
        <v>13622</v>
      </c>
      <c r="R162" s="3">
        <v>13832</v>
      </c>
      <c r="S162" s="3">
        <v>14206</v>
      </c>
      <c r="T162" s="3">
        <v>14244</v>
      </c>
      <c r="U162" s="3">
        <v>13961</v>
      </c>
      <c r="V162" s="3">
        <v>13790</v>
      </c>
      <c r="W162" s="3">
        <v>13745</v>
      </c>
      <c r="X162" s="3">
        <v>13680</v>
      </c>
      <c r="Y162" s="3">
        <v>13434</v>
      </c>
      <c r="Z162" s="3">
        <v>13610</v>
      </c>
      <c r="AA162" s="3">
        <v>13406</v>
      </c>
      <c r="AB162" s="3">
        <v>13836</v>
      </c>
      <c r="AC162" s="3">
        <v>13584</v>
      </c>
      <c r="AD162" s="3">
        <v>13764</v>
      </c>
      <c r="AE162" s="3">
        <v>13584</v>
      </c>
      <c r="AF162" s="3">
        <v>13430</v>
      </c>
      <c r="AG162" s="3">
        <v>13623</v>
      </c>
      <c r="AH162" s="3">
        <v>13426</v>
      </c>
      <c r="AI162" s="3">
        <v>13961</v>
      </c>
      <c r="AJ162" s="3">
        <v>14574</v>
      </c>
      <c r="AK162" s="3">
        <v>14615</v>
      </c>
      <c r="AL162" s="3">
        <v>15032</v>
      </c>
      <c r="AM162" s="3">
        <v>14858</v>
      </c>
      <c r="AN162" s="3">
        <v>15320</v>
      </c>
      <c r="AO162" s="3">
        <v>15095</v>
      </c>
      <c r="AP162" s="3">
        <v>15760</v>
      </c>
      <c r="AQ162" s="3">
        <v>16244</v>
      </c>
      <c r="AR162" s="3">
        <v>16541</v>
      </c>
      <c r="AS162" s="3">
        <v>17053</v>
      </c>
      <c r="AT162" s="3">
        <v>17676</v>
      </c>
      <c r="AU162" s="3">
        <v>18053</v>
      </c>
      <c r="AV162" s="3">
        <v>18806</v>
      </c>
      <c r="AW162" s="3">
        <v>19719</v>
      </c>
      <c r="AX162" s="3">
        <v>20844</v>
      </c>
      <c r="AY162" s="3">
        <v>21333</v>
      </c>
      <c r="AZ162" s="3">
        <v>22176</v>
      </c>
      <c r="BA162" s="3">
        <v>23133</v>
      </c>
      <c r="BB162" s="3">
        <v>23726</v>
      </c>
      <c r="BC162" s="3">
        <v>23347</v>
      </c>
      <c r="BD162" s="3">
        <v>23763</v>
      </c>
      <c r="BE162" s="3">
        <v>24341</v>
      </c>
      <c r="BF162" s="3">
        <v>23728</v>
      </c>
      <c r="BG162" s="3">
        <v>24485</v>
      </c>
      <c r="BH162" s="3">
        <v>24264</v>
      </c>
      <c r="BI162" s="3">
        <v>24233</v>
      </c>
      <c r="BJ162" s="3">
        <v>24391</v>
      </c>
      <c r="BK162" s="3">
        <v>24242</v>
      </c>
      <c r="BL162" s="3">
        <v>24968</v>
      </c>
      <c r="BM162" s="3">
        <v>23669</v>
      </c>
      <c r="BN162" s="3">
        <v>22505</v>
      </c>
      <c r="BO162" s="3">
        <v>22750</v>
      </c>
      <c r="BP162" s="3">
        <v>21946</v>
      </c>
      <c r="BQ162" s="3">
        <v>21459</v>
      </c>
      <c r="BR162" s="3">
        <v>20866</v>
      </c>
      <c r="BS162" s="3">
        <v>20404</v>
      </c>
      <c r="BT162" s="3">
        <v>20622</v>
      </c>
      <c r="BU162" s="3">
        <v>19763</v>
      </c>
      <c r="BV162" s="3">
        <v>19164</v>
      </c>
      <c r="BW162" s="3">
        <v>18732</v>
      </c>
      <c r="BX162" s="3">
        <v>18629</v>
      </c>
      <c r="BY162" s="3">
        <v>18878</v>
      </c>
      <c r="BZ162" s="3">
        <v>19364</v>
      </c>
      <c r="CA162" s="3">
        <v>18663</v>
      </c>
      <c r="CB162" s="3">
        <v>19239</v>
      </c>
      <c r="CC162" s="3">
        <v>18725</v>
      </c>
      <c r="CD162" s="3">
        <v>18868</v>
      </c>
      <c r="CE162" s="3">
        <v>15591</v>
      </c>
      <c r="CF162" s="3">
        <v>15246</v>
      </c>
      <c r="CG162" s="3">
        <v>15978</v>
      </c>
      <c r="CH162" s="3">
        <v>15203</v>
      </c>
      <c r="CI162" s="3">
        <v>15213</v>
      </c>
      <c r="CJ162" s="3">
        <v>17367</v>
      </c>
      <c r="CK162" s="3">
        <v>17694</v>
      </c>
      <c r="CL162" s="3">
        <v>17751</v>
      </c>
      <c r="CM162" s="3">
        <v>16205</v>
      </c>
      <c r="CN162" s="3">
        <v>14960</v>
      </c>
      <c r="CO162" s="3">
        <v>15394</v>
      </c>
      <c r="CP162" s="3">
        <v>14653</v>
      </c>
      <c r="CQ162" s="3">
        <v>14039</v>
      </c>
      <c r="CR162" s="3">
        <v>12629</v>
      </c>
      <c r="CS162" s="3">
        <v>13257</v>
      </c>
      <c r="CT162" s="3">
        <v>13040</v>
      </c>
      <c r="CU162" s="3">
        <v>11263</v>
      </c>
      <c r="CV162" s="3">
        <v>11076</v>
      </c>
      <c r="CW162" s="3">
        <v>10545</v>
      </c>
      <c r="CX162" s="3">
        <v>9329</v>
      </c>
      <c r="CY162" s="3">
        <v>8883</v>
      </c>
      <c r="CZ162" s="3">
        <v>7566</v>
      </c>
      <c r="DA162" s="3">
        <v>6754</v>
      </c>
      <c r="DB162" s="3">
        <v>5699</v>
      </c>
      <c r="DC162" s="3">
        <v>5055</v>
      </c>
      <c r="DD162" s="3">
        <v>4230</v>
      </c>
      <c r="DE162" s="3">
        <v>2245</v>
      </c>
      <c r="DF162" s="3">
        <v>1280</v>
      </c>
      <c r="DG162" s="3">
        <v>1059</v>
      </c>
      <c r="DH162" s="3">
        <v>1066</v>
      </c>
      <c r="DI162" s="3">
        <v>1036</v>
      </c>
      <c r="DJ162" s="3">
        <v>742</v>
      </c>
      <c r="DK162" s="3">
        <v>505</v>
      </c>
      <c r="DL162" s="3">
        <v>361</v>
      </c>
      <c r="DM162" s="3">
        <v>470</v>
      </c>
      <c r="DN162" s="9">
        <f t="shared" si="41"/>
        <v>1540688</v>
      </c>
      <c r="DO162" s="6">
        <f t="shared" si="42"/>
        <v>0.16625884020645323</v>
      </c>
      <c r="DP162" s="6">
        <f t="shared" si="43"/>
        <v>0.18685029025993583</v>
      </c>
      <c r="DQ162" s="10">
        <f t="shared" si="44"/>
        <v>2.703986790317053E-2</v>
      </c>
      <c r="DR162" s="6">
        <v>0.51614538439969671</v>
      </c>
    </row>
    <row r="163" spans="1:122">
      <c r="A163" s="1" t="s">
        <v>10</v>
      </c>
      <c r="B163" s="8">
        <v>2013</v>
      </c>
      <c r="C163" s="3">
        <v>1</v>
      </c>
      <c r="D163" s="3">
        <v>1</v>
      </c>
      <c r="E163" s="3">
        <v>1</v>
      </c>
      <c r="F163" s="9">
        <f t="shared" si="40"/>
        <v>1545155</v>
      </c>
      <c r="G163" s="4">
        <v>2730</v>
      </c>
      <c r="H163" s="4">
        <v>1762</v>
      </c>
      <c r="I163" s="4">
        <f t="shared" si="49"/>
        <v>1383.0219889521586</v>
      </c>
      <c r="J163" s="4">
        <f t="shared" si="38"/>
        <v>16.699999999999818</v>
      </c>
      <c r="K163" s="4">
        <v>2713.3</v>
      </c>
      <c r="L163" s="4">
        <f t="shared" si="39"/>
        <v>1756.0050609809373</v>
      </c>
      <c r="M163" s="4">
        <v>1.2</v>
      </c>
      <c r="N163" s="4">
        <v>1.2775017695219604</v>
      </c>
      <c r="O163" s="4">
        <f t="shared" si="50"/>
        <v>2123.9109524015093</v>
      </c>
      <c r="P163" s="4">
        <f t="shared" si="48"/>
        <v>1374.5617445508763</v>
      </c>
      <c r="Q163" s="3">
        <v>13030</v>
      </c>
      <c r="R163" s="3">
        <v>13718</v>
      </c>
      <c r="S163" s="3">
        <v>13922</v>
      </c>
      <c r="T163" s="3">
        <v>14262</v>
      </c>
      <c r="U163" s="3">
        <v>14321</v>
      </c>
      <c r="V163" s="3">
        <v>14031</v>
      </c>
      <c r="W163" s="3">
        <v>13776</v>
      </c>
      <c r="X163" s="3">
        <v>13803</v>
      </c>
      <c r="Y163" s="3">
        <v>13735</v>
      </c>
      <c r="Z163" s="3">
        <v>13538</v>
      </c>
      <c r="AA163" s="3">
        <v>13684</v>
      </c>
      <c r="AB163" s="3">
        <v>13476</v>
      </c>
      <c r="AC163" s="3">
        <v>13909</v>
      </c>
      <c r="AD163" s="3">
        <v>13653</v>
      </c>
      <c r="AE163" s="3">
        <v>13858</v>
      </c>
      <c r="AF163" s="3">
        <v>13670</v>
      </c>
      <c r="AG163" s="3">
        <v>13529</v>
      </c>
      <c r="AH163" s="3">
        <v>13707</v>
      </c>
      <c r="AI163" s="3">
        <v>13585</v>
      </c>
      <c r="AJ163" s="3">
        <v>14154</v>
      </c>
      <c r="AK163" s="3">
        <v>14740</v>
      </c>
      <c r="AL163" s="3">
        <v>14813</v>
      </c>
      <c r="AM163" s="3">
        <v>15241</v>
      </c>
      <c r="AN163" s="3">
        <v>15103</v>
      </c>
      <c r="AO163" s="3">
        <v>15574</v>
      </c>
      <c r="AP163" s="3">
        <v>15251</v>
      </c>
      <c r="AQ163" s="3">
        <v>15934</v>
      </c>
      <c r="AR163" s="3">
        <v>16474</v>
      </c>
      <c r="AS163" s="3">
        <v>16617</v>
      </c>
      <c r="AT163" s="3">
        <v>17170</v>
      </c>
      <c r="AU163" s="3">
        <v>17912</v>
      </c>
      <c r="AV163" s="3">
        <v>18100</v>
      </c>
      <c r="AW163" s="3">
        <v>18860</v>
      </c>
      <c r="AX163" s="3">
        <v>19805</v>
      </c>
      <c r="AY163" s="3">
        <v>21022</v>
      </c>
      <c r="AZ163" s="3">
        <v>21498</v>
      </c>
      <c r="BA163" s="3">
        <v>22213</v>
      </c>
      <c r="BB163" s="3">
        <v>23244</v>
      </c>
      <c r="BC163" s="3">
        <v>23837</v>
      </c>
      <c r="BD163" s="3">
        <v>23513</v>
      </c>
      <c r="BE163" s="3">
        <v>23829</v>
      </c>
      <c r="BF163" s="3">
        <v>24485</v>
      </c>
      <c r="BG163" s="3">
        <v>23780</v>
      </c>
      <c r="BH163" s="3">
        <v>24574</v>
      </c>
      <c r="BI163" s="3">
        <v>24397</v>
      </c>
      <c r="BJ163" s="3">
        <v>24368</v>
      </c>
      <c r="BK163" s="3">
        <v>24493</v>
      </c>
      <c r="BL163" s="3">
        <v>24337</v>
      </c>
      <c r="BM163" s="3">
        <v>24958</v>
      </c>
      <c r="BN163" s="3">
        <v>23723</v>
      </c>
      <c r="BO163" s="3">
        <v>22642</v>
      </c>
      <c r="BP163" s="3">
        <v>22840</v>
      </c>
      <c r="BQ163" s="3">
        <v>22085</v>
      </c>
      <c r="BR163" s="3">
        <v>21459</v>
      </c>
      <c r="BS163" s="3">
        <v>20885</v>
      </c>
      <c r="BT163" s="3">
        <v>20433</v>
      </c>
      <c r="BU163" s="3">
        <v>20589</v>
      </c>
      <c r="BV163" s="3">
        <v>19810</v>
      </c>
      <c r="BW163" s="3">
        <v>19188</v>
      </c>
      <c r="BX163" s="3">
        <v>18749</v>
      </c>
      <c r="BY163" s="3">
        <v>18623</v>
      </c>
      <c r="BZ163" s="3">
        <v>18842</v>
      </c>
      <c r="CA163" s="3">
        <v>19313</v>
      </c>
      <c r="CB163" s="3">
        <v>18604</v>
      </c>
      <c r="CC163" s="3">
        <v>19232</v>
      </c>
      <c r="CD163" s="3">
        <v>18676</v>
      </c>
      <c r="CE163" s="3">
        <v>18808</v>
      </c>
      <c r="CF163" s="3">
        <v>15521</v>
      </c>
      <c r="CG163" s="3">
        <v>15124</v>
      </c>
      <c r="CH163" s="3">
        <v>15876</v>
      </c>
      <c r="CI163" s="3">
        <v>15105</v>
      </c>
      <c r="CJ163" s="3">
        <v>15108</v>
      </c>
      <c r="CK163" s="3">
        <v>17182</v>
      </c>
      <c r="CL163" s="3">
        <v>17523</v>
      </c>
      <c r="CM163" s="3">
        <v>17505</v>
      </c>
      <c r="CN163" s="3">
        <v>15922</v>
      </c>
      <c r="CO163" s="3">
        <v>14658</v>
      </c>
      <c r="CP163" s="3">
        <v>15077</v>
      </c>
      <c r="CQ163" s="3">
        <v>14288</v>
      </c>
      <c r="CR163" s="3">
        <v>13611</v>
      </c>
      <c r="CS163" s="3">
        <v>12125</v>
      </c>
      <c r="CT163" s="3">
        <v>12694</v>
      </c>
      <c r="CU163" s="3">
        <v>12461</v>
      </c>
      <c r="CV163" s="3">
        <v>10657</v>
      </c>
      <c r="CW163" s="3">
        <v>10371</v>
      </c>
      <c r="CX163" s="3">
        <v>9799</v>
      </c>
      <c r="CY163" s="3">
        <v>8584</v>
      </c>
      <c r="CZ163" s="3">
        <v>8056</v>
      </c>
      <c r="DA163" s="3">
        <v>6746</v>
      </c>
      <c r="DB163" s="3">
        <v>5966</v>
      </c>
      <c r="DC163" s="3">
        <v>4930</v>
      </c>
      <c r="DD163" s="3">
        <v>4240</v>
      </c>
      <c r="DE163" s="3">
        <v>3474</v>
      </c>
      <c r="DF163" s="3">
        <v>1817</v>
      </c>
      <c r="DG163" s="3">
        <v>1002</v>
      </c>
      <c r="DH163" s="3">
        <v>814</v>
      </c>
      <c r="DI163" s="3">
        <v>809</v>
      </c>
      <c r="DJ163" s="3">
        <v>733</v>
      </c>
      <c r="DK163" s="3">
        <v>514</v>
      </c>
      <c r="DL163" s="3">
        <v>352</v>
      </c>
      <c r="DM163" s="3">
        <v>507</v>
      </c>
      <c r="DN163" s="9">
        <f t="shared" si="41"/>
        <v>1545155</v>
      </c>
      <c r="DO163" s="6">
        <f t="shared" si="42"/>
        <v>0.16666612734644745</v>
      </c>
      <c r="DP163" s="6">
        <f t="shared" si="43"/>
        <v>0.18929686665739037</v>
      </c>
      <c r="DQ163" s="10">
        <f t="shared" si="44"/>
        <v>2.6320983978953567E-2</v>
      </c>
      <c r="DR163" s="6">
        <v>0.5161423934815601</v>
      </c>
    </row>
    <row r="164" spans="1:122">
      <c r="A164" s="1" t="s">
        <v>10</v>
      </c>
      <c r="B164" s="8">
        <v>2014</v>
      </c>
      <c r="C164" s="3">
        <v>1</v>
      </c>
      <c r="D164" s="3">
        <v>1</v>
      </c>
      <c r="E164" s="3">
        <v>1</v>
      </c>
      <c r="F164" s="9">
        <f t="shared" si="40"/>
        <v>1553138</v>
      </c>
      <c r="G164" s="4">
        <v>2753</v>
      </c>
      <c r="H164" s="4">
        <v>1774</v>
      </c>
      <c r="I164" s="4">
        <f t="shared" si="49"/>
        <v>1384.7358435493527</v>
      </c>
      <c r="J164" s="4">
        <f t="shared" si="38"/>
        <v>17</v>
      </c>
      <c r="K164" s="4">
        <v>2736</v>
      </c>
      <c r="L164" s="4">
        <f t="shared" si="39"/>
        <v>1761.5949130083741</v>
      </c>
      <c r="M164" s="4">
        <v>0.2</v>
      </c>
      <c r="N164" s="4">
        <v>1.2800567730610044</v>
      </c>
      <c r="O164" s="4">
        <f t="shared" si="50"/>
        <v>2137.4051976283781</v>
      </c>
      <c r="P164" s="4">
        <f t="shared" si="48"/>
        <v>1376.184986542328</v>
      </c>
      <c r="Q164" s="3">
        <v>12597</v>
      </c>
      <c r="R164" s="3">
        <v>13129</v>
      </c>
      <c r="S164" s="3">
        <v>13771</v>
      </c>
      <c r="T164" s="3">
        <v>13984</v>
      </c>
      <c r="U164" s="3">
        <v>14262</v>
      </c>
      <c r="V164" s="3">
        <v>14349</v>
      </c>
      <c r="W164" s="3">
        <v>14100</v>
      </c>
      <c r="X164" s="3">
        <v>13889</v>
      </c>
      <c r="Y164" s="3">
        <v>13851</v>
      </c>
      <c r="Z164" s="3">
        <v>13765</v>
      </c>
      <c r="AA164" s="3">
        <v>13610</v>
      </c>
      <c r="AB164" s="3">
        <v>13711</v>
      </c>
      <c r="AC164" s="3">
        <v>13523</v>
      </c>
      <c r="AD164" s="3">
        <v>14023</v>
      </c>
      <c r="AE164" s="3">
        <v>13749</v>
      </c>
      <c r="AF164" s="3">
        <v>13981</v>
      </c>
      <c r="AG164" s="3">
        <v>13773</v>
      </c>
      <c r="AH164" s="3">
        <v>13677</v>
      </c>
      <c r="AI164" s="3">
        <v>13879</v>
      </c>
      <c r="AJ164" s="3">
        <v>13819</v>
      </c>
      <c r="AK164" s="3">
        <v>14259</v>
      </c>
      <c r="AL164" s="3">
        <v>14927</v>
      </c>
      <c r="AM164" s="3">
        <v>15005</v>
      </c>
      <c r="AN164" s="3">
        <v>15378</v>
      </c>
      <c r="AO164" s="3">
        <v>15295</v>
      </c>
      <c r="AP164" s="3">
        <v>15746</v>
      </c>
      <c r="AQ164" s="3">
        <v>15427</v>
      </c>
      <c r="AR164" s="3">
        <v>16078</v>
      </c>
      <c r="AS164" s="3">
        <v>16536</v>
      </c>
      <c r="AT164" s="3">
        <v>16703</v>
      </c>
      <c r="AU164" s="3">
        <v>17196</v>
      </c>
      <c r="AV164" s="3">
        <v>17959</v>
      </c>
      <c r="AW164" s="3">
        <v>18190</v>
      </c>
      <c r="AX164" s="3">
        <v>18959</v>
      </c>
      <c r="AY164" s="3">
        <v>19848</v>
      </c>
      <c r="AZ164" s="3">
        <v>21074</v>
      </c>
      <c r="BA164" s="3">
        <v>21596</v>
      </c>
      <c r="BB164" s="3">
        <v>22275</v>
      </c>
      <c r="BC164" s="3">
        <v>23326</v>
      </c>
      <c r="BD164" s="3">
        <v>23994</v>
      </c>
      <c r="BE164" s="3">
        <v>23640</v>
      </c>
      <c r="BF164" s="3">
        <v>24022</v>
      </c>
      <c r="BG164" s="3">
        <v>24592</v>
      </c>
      <c r="BH164" s="3">
        <v>23975</v>
      </c>
      <c r="BI164" s="3">
        <v>24739</v>
      </c>
      <c r="BJ164" s="3">
        <v>24571</v>
      </c>
      <c r="BK164" s="3">
        <v>24579</v>
      </c>
      <c r="BL164" s="3">
        <v>24680</v>
      </c>
      <c r="BM164" s="3">
        <v>24540</v>
      </c>
      <c r="BN164" s="3">
        <v>25241</v>
      </c>
      <c r="BO164" s="3">
        <v>23977</v>
      </c>
      <c r="BP164" s="3">
        <v>22754</v>
      </c>
      <c r="BQ164" s="3">
        <v>22987</v>
      </c>
      <c r="BR164" s="3">
        <v>22213</v>
      </c>
      <c r="BS164" s="3">
        <v>21631</v>
      </c>
      <c r="BT164" s="3">
        <v>21035</v>
      </c>
      <c r="BU164" s="3">
        <v>20549</v>
      </c>
      <c r="BV164" s="3">
        <v>20735</v>
      </c>
      <c r="BW164" s="3">
        <v>19949</v>
      </c>
      <c r="BX164" s="3">
        <v>19291</v>
      </c>
      <c r="BY164" s="3">
        <v>18814</v>
      </c>
      <c r="BZ164" s="3">
        <v>18681</v>
      </c>
      <c r="CA164" s="3">
        <v>18974</v>
      </c>
      <c r="CB164" s="3">
        <v>19371</v>
      </c>
      <c r="CC164" s="3">
        <v>18662</v>
      </c>
      <c r="CD164" s="3">
        <v>19262</v>
      </c>
      <c r="CE164" s="3">
        <v>18714</v>
      </c>
      <c r="CF164" s="3">
        <v>18835</v>
      </c>
      <c r="CG164" s="3">
        <v>15517</v>
      </c>
      <c r="CH164" s="3">
        <v>15048</v>
      </c>
      <c r="CI164" s="3">
        <v>15808</v>
      </c>
      <c r="CJ164" s="3">
        <v>15040</v>
      </c>
      <c r="CK164" s="3">
        <v>15001</v>
      </c>
      <c r="CL164" s="3">
        <v>17065</v>
      </c>
      <c r="CM164" s="3">
        <v>17359</v>
      </c>
      <c r="CN164" s="3">
        <v>17398</v>
      </c>
      <c r="CO164" s="3">
        <v>15729</v>
      </c>
      <c r="CP164" s="3">
        <v>14427</v>
      </c>
      <c r="CQ164" s="3">
        <v>14803</v>
      </c>
      <c r="CR164" s="3">
        <v>13944</v>
      </c>
      <c r="CS164" s="3">
        <v>13173</v>
      </c>
      <c r="CT164" s="3">
        <v>11740</v>
      </c>
      <c r="CU164" s="3">
        <v>12229</v>
      </c>
      <c r="CV164" s="3">
        <v>11863</v>
      </c>
      <c r="CW164" s="3">
        <v>10066</v>
      </c>
      <c r="CX164" s="3">
        <v>9765</v>
      </c>
      <c r="CY164" s="3">
        <v>9084</v>
      </c>
      <c r="CZ164" s="3">
        <v>7882</v>
      </c>
      <c r="DA164" s="3">
        <v>7255</v>
      </c>
      <c r="DB164" s="3">
        <v>5978</v>
      </c>
      <c r="DC164" s="3">
        <v>5189</v>
      </c>
      <c r="DD164" s="3">
        <v>4265</v>
      </c>
      <c r="DE164" s="3">
        <v>3562</v>
      </c>
      <c r="DF164" s="3">
        <v>2896</v>
      </c>
      <c r="DG164" s="3">
        <v>1414</v>
      </c>
      <c r="DH164" s="3">
        <v>774</v>
      </c>
      <c r="DI164" s="3">
        <v>608</v>
      </c>
      <c r="DJ164" s="3">
        <v>595</v>
      </c>
      <c r="DK164" s="3">
        <v>538</v>
      </c>
      <c r="DL164" s="3">
        <v>347</v>
      </c>
      <c r="DM164" s="3">
        <v>550</v>
      </c>
      <c r="DN164" s="9">
        <f t="shared" si="41"/>
        <v>1553138</v>
      </c>
      <c r="DO164" s="6">
        <f t="shared" si="42"/>
        <v>0.16775006470770787</v>
      </c>
      <c r="DP164" s="6">
        <f t="shared" si="43"/>
        <v>0.19267122432134171</v>
      </c>
      <c r="DQ164" s="10">
        <f t="shared" si="44"/>
        <v>2.5430451125399031E-2</v>
      </c>
      <c r="DR164" s="6">
        <v>0.51579061229588097</v>
      </c>
    </row>
    <row r="165" spans="1:122">
      <c r="A165" s="1" t="s">
        <v>10</v>
      </c>
      <c r="B165" s="8">
        <v>2015</v>
      </c>
      <c r="C165" s="3">
        <v>0</v>
      </c>
      <c r="D165" s="3">
        <v>1</v>
      </c>
      <c r="E165" s="3">
        <v>1</v>
      </c>
      <c r="F165" s="9">
        <f t="shared" si="40"/>
        <v>1550796</v>
      </c>
      <c r="G165" s="4">
        <v>2750</v>
      </c>
      <c r="H165" s="4">
        <v>1777</v>
      </c>
      <c r="I165" s="4">
        <f t="shared" si="49"/>
        <v>1383.9318753156517</v>
      </c>
      <c r="J165" s="4">
        <f t="shared" si="38"/>
        <v>10.800000000000182</v>
      </c>
      <c r="K165" s="4">
        <v>2739.2</v>
      </c>
      <c r="L165" s="4">
        <f t="shared" si="39"/>
        <v>1766.3187163237458</v>
      </c>
      <c r="M165" s="4">
        <v>0.1</v>
      </c>
      <c r="N165" s="4">
        <v>1.2813368298340653</v>
      </c>
      <c r="O165" s="4">
        <f t="shared" si="50"/>
        <v>2137.7673194289823</v>
      </c>
      <c r="P165" s="4">
        <f t="shared" si="48"/>
        <v>1378.4967974053211</v>
      </c>
      <c r="Q165" s="3">
        <v>12242</v>
      </c>
      <c r="R165" s="3">
        <v>12644</v>
      </c>
      <c r="S165" s="3">
        <v>13135</v>
      </c>
      <c r="T165" s="3">
        <v>13760</v>
      </c>
      <c r="U165" s="3">
        <v>13982</v>
      </c>
      <c r="V165" s="3">
        <v>14254</v>
      </c>
      <c r="W165" s="3">
        <v>14311</v>
      </c>
      <c r="X165" s="3">
        <v>14049</v>
      </c>
      <c r="Y165" s="3">
        <v>13866</v>
      </c>
      <c r="Z165" s="3">
        <v>13844</v>
      </c>
      <c r="AA165" s="3">
        <v>13786</v>
      </c>
      <c r="AB165" s="3">
        <v>13619</v>
      </c>
      <c r="AC165" s="3">
        <v>13734</v>
      </c>
      <c r="AD165" s="3">
        <v>13557</v>
      </c>
      <c r="AE165" s="3">
        <v>14032</v>
      </c>
      <c r="AF165" s="3">
        <v>13777</v>
      </c>
      <c r="AG165" s="3">
        <v>14003</v>
      </c>
      <c r="AH165" s="3">
        <v>13779</v>
      </c>
      <c r="AI165" s="3">
        <v>13754</v>
      </c>
      <c r="AJ165" s="3">
        <v>13982</v>
      </c>
      <c r="AK165" s="3">
        <v>13855</v>
      </c>
      <c r="AL165" s="3">
        <v>14317</v>
      </c>
      <c r="AM165" s="3">
        <v>14981</v>
      </c>
      <c r="AN165" s="3">
        <v>15090</v>
      </c>
      <c r="AO165" s="3">
        <v>15438</v>
      </c>
      <c r="AP165" s="3">
        <v>15335</v>
      </c>
      <c r="AQ165" s="3">
        <v>15839</v>
      </c>
      <c r="AR165" s="3">
        <v>15432</v>
      </c>
      <c r="AS165" s="3">
        <v>16032</v>
      </c>
      <c r="AT165" s="3">
        <v>16546</v>
      </c>
      <c r="AU165" s="3">
        <v>16656</v>
      </c>
      <c r="AV165" s="3">
        <v>17180</v>
      </c>
      <c r="AW165" s="3">
        <v>17966</v>
      </c>
      <c r="AX165" s="3">
        <v>18138</v>
      </c>
      <c r="AY165" s="3">
        <v>18854</v>
      </c>
      <c r="AZ165" s="3">
        <v>19774</v>
      </c>
      <c r="BA165" s="3">
        <v>21115</v>
      </c>
      <c r="BB165" s="3">
        <v>21570</v>
      </c>
      <c r="BC165" s="3">
        <v>22256</v>
      </c>
      <c r="BD165" s="3">
        <v>23354</v>
      </c>
      <c r="BE165" s="3">
        <v>23967</v>
      </c>
      <c r="BF165" s="3">
        <v>23589</v>
      </c>
      <c r="BG165" s="3">
        <v>23953</v>
      </c>
      <c r="BH165" s="3">
        <v>24599</v>
      </c>
      <c r="BI165" s="3">
        <v>23966</v>
      </c>
      <c r="BJ165" s="3">
        <v>24702</v>
      </c>
      <c r="BK165" s="3">
        <v>24549</v>
      </c>
      <c r="BL165" s="3">
        <v>24527</v>
      </c>
      <c r="BM165" s="3">
        <v>24686</v>
      </c>
      <c r="BN165" s="3">
        <v>24547</v>
      </c>
      <c r="BO165" s="3">
        <v>25256</v>
      </c>
      <c r="BP165" s="3">
        <v>23997</v>
      </c>
      <c r="BQ165" s="3">
        <v>22705</v>
      </c>
      <c r="BR165" s="3">
        <v>22979</v>
      </c>
      <c r="BS165" s="3">
        <v>22234</v>
      </c>
      <c r="BT165" s="3">
        <v>21600</v>
      </c>
      <c r="BU165" s="3">
        <v>21033</v>
      </c>
      <c r="BV165" s="3">
        <v>20515</v>
      </c>
      <c r="BW165" s="3">
        <v>20692</v>
      </c>
      <c r="BX165" s="3">
        <v>19903</v>
      </c>
      <c r="BY165" s="3">
        <v>19293</v>
      </c>
      <c r="BZ165" s="3">
        <v>18749</v>
      </c>
      <c r="CA165" s="3">
        <v>18602</v>
      </c>
      <c r="CB165" s="3">
        <v>18900</v>
      </c>
      <c r="CC165" s="3">
        <v>19269</v>
      </c>
      <c r="CD165" s="3">
        <v>18628</v>
      </c>
      <c r="CE165" s="3">
        <v>19153</v>
      </c>
      <c r="CF165" s="3">
        <v>18604</v>
      </c>
      <c r="CG165" s="3">
        <v>18683</v>
      </c>
      <c r="CH165" s="3">
        <v>15423</v>
      </c>
      <c r="CI165" s="3">
        <v>14947</v>
      </c>
      <c r="CJ165" s="3">
        <v>15702</v>
      </c>
      <c r="CK165" s="3">
        <v>14873</v>
      </c>
      <c r="CL165" s="3">
        <v>14814</v>
      </c>
      <c r="CM165" s="3">
        <v>16817</v>
      </c>
      <c r="CN165" s="3">
        <v>17103</v>
      </c>
      <c r="CO165" s="3">
        <v>17044</v>
      </c>
      <c r="CP165" s="3">
        <v>15352</v>
      </c>
      <c r="CQ165" s="3">
        <v>14092</v>
      </c>
      <c r="CR165" s="3">
        <v>14415</v>
      </c>
      <c r="CS165" s="3">
        <v>13473</v>
      </c>
      <c r="CT165" s="3">
        <v>12677</v>
      </c>
      <c r="CU165" s="3">
        <v>11257</v>
      </c>
      <c r="CV165" s="3">
        <v>11625</v>
      </c>
      <c r="CW165" s="3">
        <v>11117</v>
      </c>
      <c r="CX165" s="3">
        <v>9415</v>
      </c>
      <c r="CY165" s="3">
        <v>8963</v>
      </c>
      <c r="CZ165" s="3">
        <v>8314</v>
      </c>
      <c r="DA165" s="3">
        <v>7150</v>
      </c>
      <c r="DB165" s="3">
        <v>6429</v>
      </c>
      <c r="DC165" s="3">
        <v>5259</v>
      </c>
      <c r="DD165" s="3">
        <v>4422</v>
      </c>
      <c r="DE165" s="3">
        <v>3553</v>
      </c>
      <c r="DF165" s="3">
        <v>2948</v>
      </c>
      <c r="DG165" s="3">
        <v>2324</v>
      </c>
      <c r="DH165" s="3">
        <v>1129</v>
      </c>
      <c r="DI165" s="3">
        <v>604</v>
      </c>
      <c r="DJ165" s="3">
        <v>462</v>
      </c>
      <c r="DK165" s="3">
        <v>414</v>
      </c>
      <c r="DL165" s="3">
        <v>381</v>
      </c>
      <c r="DM165" s="3">
        <v>580</v>
      </c>
      <c r="DN165" s="9">
        <f t="shared" si="41"/>
        <v>1550796</v>
      </c>
      <c r="DO165" s="6">
        <f t="shared" si="42"/>
        <v>0.16940203611564641</v>
      </c>
      <c r="DP165" s="6">
        <f t="shared" si="43"/>
        <v>0.1960244932279939</v>
      </c>
      <c r="DQ165" s="10">
        <f t="shared" si="44"/>
        <v>2.4517086709019111E-2</v>
      </c>
      <c r="DR165" s="6">
        <v>0.51581316949489164</v>
      </c>
    </row>
    <row r="166" spans="1:122">
      <c r="A166" s="1" t="s">
        <v>10</v>
      </c>
      <c r="B166" s="8">
        <v>2016</v>
      </c>
      <c r="C166" s="3">
        <v>0</v>
      </c>
      <c r="D166" s="3">
        <v>1</v>
      </c>
      <c r="E166" s="3">
        <v>1</v>
      </c>
      <c r="F166" s="9">
        <f t="shared" si="40"/>
        <v>1543752</v>
      </c>
      <c r="G166" s="4">
        <v>2789</v>
      </c>
      <c r="H166" s="4">
        <v>1810</v>
      </c>
      <c r="I166" s="4">
        <f t="shared" si="49"/>
        <v>1411.3742297925562</v>
      </c>
      <c r="J166" s="4">
        <f t="shared" si="38"/>
        <v>-5</v>
      </c>
      <c r="K166" s="4">
        <v>2794</v>
      </c>
      <c r="L166" s="4">
        <f t="shared" si="39"/>
        <v>1809.8761977312417</v>
      </c>
      <c r="M166" s="4">
        <v>-0.1</v>
      </c>
      <c r="N166" s="4">
        <v>1.2800554930042312</v>
      </c>
      <c r="O166" s="4">
        <f t="shared" si="50"/>
        <v>2182.7178706468508</v>
      </c>
      <c r="P166" s="4">
        <f t="shared" si="48"/>
        <v>1413.9044811905349</v>
      </c>
      <c r="Q166" s="3">
        <v>11764</v>
      </c>
      <c r="R166" s="3">
        <v>12220</v>
      </c>
      <c r="S166" s="3">
        <v>12648</v>
      </c>
      <c r="T166" s="3">
        <v>12993</v>
      </c>
      <c r="U166" s="3">
        <v>13679</v>
      </c>
      <c r="V166" s="3">
        <v>13880</v>
      </c>
      <c r="W166" s="3">
        <v>14126</v>
      </c>
      <c r="X166" s="3">
        <v>14217</v>
      </c>
      <c r="Y166" s="3">
        <v>14036</v>
      </c>
      <c r="Z166" s="3">
        <v>13818</v>
      </c>
      <c r="AA166" s="3">
        <v>13767</v>
      </c>
      <c r="AB166" s="3">
        <v>13744</v>
      </c>
      <c r="AC166" s="3">
        <v>13573</v>
      </c>
      <c r="AD166" s="3">
        <v>13666</v>
      </c>
      <c r="AE166" s="3">
        <v>13537</v>
      </c>
      <c r="AF166" s="3">
        <v>13916</v>
      </c>
      <c r="AG166" s="3">
        <v>13792</v>
      </c>
      <c r="AH166" s="3">
        <v>14029</v>
      </c>
      <c r="AI166" s="3">
        <v>13874</v>
      </c>
      <c r="AJ166" s="3">
        <v>13819</v>
      </c>
      <c r="AK166" s="3">
        <v>14011</v>
      </c>
      <c r="AL166" s="3">
        <v>13936</v>
      </c>
      <c r="AM166" s="3">
        <v>14345</v>
      </c>
      <c r="AN166" s="3">
        <v>15080</v>
      </c>
      <c r="AO166" s="3">
        <v>15164</v>
      </c>
      <c r="AP166" s="3">
        <v>15474</v>
      </c>
      <c r="AQ166" s="3">
        <v>15487</v>
      </c>
      <c r="AR166" s="3">
        <v>15746</v>
      </c>
      <c r="AS166" s="3">
        <v>15462</v>
      </c>
      <c r="AT166" s="3">
        <v>16046</v>
      </c>
      <c r="AU166" s="3">
        <v>16407</v>
      </c>
      <c r="AV166" s="3">
        <v>16679</v>
      </c>
      <c r="AW166" s="3">
        <v>17138</v>
      </c>
      <c r="AX166" s="3">
        <v>17878</v>
      </c>
      <c r="AY166" s="3">
        <v>18073</v>
      </c>
      <c r="AZ166" s="3">
        <v>18806</v>
      </c>
      <c r="BA166" s="3">
        <v>19777</v>
      </c>
      <c r="BB166" s="3">
        <v>21046</v>
      </c>
      <c r="BC166" s="3">
        <v>21575</v>
      </c>
      <c r="BD166" s="3">
        <v>22226</v>
      </c>
      <c r="BE166" s="3">
        <v>23420</v>
      </c>
      <c r="BF166" s="3">
        <v>23899</v>
      </c>
      <c r="BG166" s="3">
        <v>23609</v>
      </c>
      <c r="BH166" s="3">
        <v>23876</v>
      </c>
      <c r="BI166" s="3">
        <v>24544</v>
      </c>
      <c r="BJ166" s="3">
        <v>23931</v>
      </c>
      <c r="BK166" s="3">
        <v>24772</v>
      </c>
      <c r="BL166" s="3">
        <v>24409</v>
      </c>
      <c r="BM166" s="3">
        <v>24542</v>
      </c>
      <c r="BN166" s="3">
        <v>24608</v>
      </c>
      <c r="BO166" s="3">
        <v>24419</v>
      </c>
      <c r="BP166" s="3">
        <v>25247</v>
      </c>
      <c r="BQ166" s="3">
        <v>23923</v>
      </c>
      <c r="BR166" s="3">
        <v>22696</v>
      </c>
      <c r="BS166" s="3">
        <v>22961</v>
      </c>
      <c r="BT166" s="3">
        <v>22120</v>
      </c>
      <c r="BU166" s="3">
        <v>21545</v>
      </c>
      <c r="BV166" s="3">
        <v>20923</v>
      </c>
      <c r="BW166" s="3">
        <v>20443</v>
      </c>
      <c r="BX166" s="3">
        <v>20570</v>
      </c>
      <c r="BY166" s="3">
        <v>19799</v>
      </c>
      <c r="BZ166" s="3">
        <v>19170</v>
      </c>
      <c r="CA166" s="3">
        <v>18639</v>
      </c>
      <c r="CB166" s="3">
        <v>18471</v>
      </c>
      <c r="CC166" s="3">
        <v>18811</v>
      </c>
      <c r="CD166" s="3">
        <v>19163</v>
      </c>
      <c r="CE166" s="3">
        <v>18482</v>
      </c>
      <c r="CF166" s="3">
        <v>19018</v>
      </c>
      <c r="CG166" s="3">
        <v>18423</v>
      </c>
      <c r="CH166" s="3">
        <v>18429</v>
      </c>
      <c r="CI166" s="3">
        <v>15237</v>
      </c>
      <c r="CJ166" s="3">
        <v>14739</v>
      </c>
      <c r="CK166" s="3">
        <v>15473</v>
      </c>
      <c r="CL166" s="3">
        <v>14645</v>
      </c>
      <c r="CM166" s="3">
        <v>14582</v>
      </c>
      <c r="CN166" s="3">
        <v>16456</v>
      </c>
      <c r="CO166" s="3">
        <v>16776</v>
      </c>
      <c r="CP166" s="3">
        <v>16664</v>
      </c>
      <c r="CQ166" s="3">
        <v>14896</v>
      </c>
      <c r="CR166" s="3">
        <v>13679</v>
      </c>
      <c r="CS166" s="3">
        <v>13940</v>
      </c>
      <c r="CT166" s="3">
        <v>12884</v>
      </c>
      <c r="CU166" s="3">
        <v>12088</v>
      </c>
      <c r="CV166" s="3">
        <v>10699</v>
      </c>
      <c r="CW166" s="3">
        <v>10911</v>
      </c>
      <c r="CX166" s="3">
        <v>10294</v>
      </c>
      <c r="CY166" s="3">
        <v>8646</v>
      </c>
      <c r="CZ166" s="3">
        <v>8131</v>
      </c>
      <c r="DA166" s="3">
        <v>7429</v>
      </c>
      <c r="DB166" s="3">
        <v>6294</v>
      </c>
      <c r="DC166" s="3">
        <v>5543</v>
      </c>
      <c r="DD166" s="3">
        <v>4442</v>
      </c>
      <c r="DE166" s="3">
        <v>3646</v>
      </c>
      <c r="DF166" s="3">
        <v>2844</v>
      </c>
      <c r="DG166" s="3">
        <v>2328</v>
      </c>
      <c r="DH166" s="3">
        <v>1767</v>
      </c>
      <c r="DI166" s="3">
        <v>827</v>
      </c>
      <c r="DJ166" s="3">
        <v>428</v>
      </c>
      <c r="DK166" s="3">
        <v>326</v>
      </c>
      <c r="DL166" s="3">
        <v>268</v>
      </c>
      <c r="DM166" s="3">
        <v>554</v>
      </c>
      <c r="DN166" s="9">
        <f t="shared" si="41"/>
        <v>1543752</v>
      </c>
      <c r="DO166" s="6">
        <f t="shared" si="42"/>
        <v>0.16984528603039867</v>
      </c>
      <c r="DP166" s="6">
        <f t="shared" si="43"/>
        <v>0.20031909270400947</v>
      </c>
      <c r="DQ166" s="10">
        <f t="shared" si="44"/>
        <v>2.3729200026947332E-2</v>
      </c>
      <c r="DR166" s="6">
        <v>0.51570135617638069</v>
      </c>
    </row>
    <row r="167" spans="1:122">
      <c r="A167" s="1" t="s">
        <v>11</v>
      </c>
      <c r="B167" s="8">
        <v>2002</v>
      </c>
      <c r="C167" s="3">
        <v>0</v>
      </c>
      <c r="D167" s="3">
        <v>0</v>
      </c>
      <c r="E167" s="3">
        <v>0</v>
      </c>
      <c r="F167" s="9">
        <f t="shared" si="40"/>
        <v>5117281</v>
      </c>
      <c r="G167" s="4">
        <v>7612.5</v>
      </c>
      <c r="H167" s="4">
        <v>1483.5</v>
      </c>
      <c r="I167" s="4">
        <f>H167</f>
        <v>1483.5</v>
      </c>
      <c r="J167" s="4">
        <f t="shared" si="38"/>
        <v>239.10000000000036</v>
      </c>
      <c r="K167" s="4">
        <v>7373.4</v>
      </c>
      <c r="L167" s="4">
        <f t="shared" si="39"/>
        <v>1440.8823748392945</v>
      </c>
      <c r="M167" s="4"/>
      <c r="N167" s="4"/>
      <c r="O167" s="4">
        <f>K167</f>
        <v>7373.4</v>
      </c>
      <c r="P167" s="4">
        <f>L167</f>
        <v>1440.8823748392945</v>
      </c>
      <c r="Q167" s="3">
        <v>45187</v>
      </c>
      <c r="R167" s="3">
        <v>45947</v>
      </c>
      <c r="S167" s="3">
        <v>45577</v>
      </c>
      <c r="T167" s="3">
        <v>45097</v>
      </c>
      <c r="U167" s="3">
        <v>45026</v>
      </c>
      <c r="V167" s="3">
        <v>45679</v>
      </c>
      <c r="W167" s="3">
        <v>46069</v>
      </c>
      <c r="X167" s="3">
        <v>46282</v>
      </c>
      <c r="Y167" s="3">
        <v>47638</v>
      </c>
      <c r="Z167" s="3">
        <v>49782</v>
      </c>
      <c r="AA167" s="3">
        <v>49513</v>
      </c>
      <c r="AB167" s="3">
        <v>50074</v>
      </c>
      <c r="AC167" s="3">
        <v>48987</v>
      </c>
      <c r="AD167" s="3">
        <v>49208</v>
      </c>
      <c r="AE167" s="3">
        <v>47519</v>
      </c>
      <c r="AF167" s="3">
        <v>48254</v>
      </c>
      <c r="AG167" s="3">
        <v>50249</v>
      </c>
      <c r="AH167" s="3">
        <v>51154</v>
      </c>
      <c r="AI167" s="3">
        <v>52685</v>
      </c>
      <c r="AJ167" s="3">
        <v>54881</v>
      </c>
      <c r="AK167" s="3">
        <v>55619</v>
      </c>
      <c r="AL167" s="3">
        <v>56595</v>
      </c>
      <c r="AM167" s="3">
        <v>58821</v>
      </c>
      <c r="AN167" s="3">
        <v>62289</v>
      </c>
      <c r="AO167" s="3">
        <v>64788</v>
      </c>
      <c r="AP167" s="3">
        <v>68419</v>
      </c>
      <c r="AQ167" s="3">
        <v>74051</v>
      </c>
      <c r="AR167" s="3">
        <v>77908</v>
      </c>
      <c r="AS167" s="3">
        <v>79228</v>
      </c>
      <c r="AT167" s="3">
        <v>80842</v>
      </c>
      <c r="AU167" s="3">
        <v>82630</v>
      </c>
      <c r="AV167" s="3">
        <v>82881</v>
      </c>
      <c r="AW167" s="3">
        <v>84974</v>
      </c>
      <c r="AX167" s="3">
        <v>83314</v>
      </c>
      <c r="AY167" s="3">
        <v>84524</v>
      </c>
      <c r="AZ167" s="3">
        <v>87888</v>
      </c>
      <c r="BA167" s="3">
        <v>88699</v>
      </c>
      <c r="BB167" s="3">
        <v>90119</v>
      </c>
      <c r="BC167" s="3">
        <v>85431</v>
      </c>
      <c r="BD167" s="3">
        <v>82277</v>
      </c>
      <c r="BE167" s="3">
        <v>81011</v>
      </c>
      <c r="BF167" s="3">
        <v>77648</v>
      </c>
      <c r="BG167" s="3">
        <v>75415</v>
      </c>
      <c r="BH167" s="3">
        <v>72722</v>
      </c>
      <c r="BI167" s="3">
        <v>71824</v>
      </c>
      <c r="BJ167" s="3">
        <v>71361</v>
      </c>
      <c r="BK167" s="3">
        <v>71160</v>
      </c>
      <c r="BL167" s="3">
        <v>70029</v>
      </c>
      <c r="BM167" s="3">
        <v>66828</v>
      </c>
      <c r="BN167" s="3">
        <v>66446</v>
      </c>
      <c r="BO167" s="3">
        <v>66458</v>
      </c>
      <c r="BP167" s="3">
        <v>69012</v>
      </c>
      <c r="BQ167" s="3">
        <v>68764</v>
      </c>
      <c r="BR167" s="3">
        <v>73123</v>
      </c>
      <c r="BS167" s="3">
        <v>72756</v>
      </c>
      <c r="BT167" s="3">
        <v>71171</v>
      </c>
      <c r="BU167" s="3">
        <v>57093</v>
      </c>
      <c r="BV167" s="3">
        <v>57316</v>
      </c>
      <c r="BW167" s="3">
        <v>60875</v>
      </c>
      <c r="BX167" s="3">
        <v>59762</v>
      </c>
      <c r="BY167" s="3">
        <v>60976</v>
      </c>
      <c r="BZ167" s="3">
        <v>67647</v>
      </c>
      <c r="CA167" s="3">
        <v>65749</v>
      </c>
      <c r="CB167" s="3">
        <v>63719</v>
      </c>
      <c r="CC167" s="3">
        <v>59659</v>
      </c>
      <c r="CD167" s="3">
        <v>57143</v>
      </c>
      <c r="CE167" s="3">
        <v>58592</v>
      </c>
      <c r="CF167" s="3">
        <v>56545</v>
      </c>
      <c r="CG167" s="3">
        <v>54741</v>
      </c>
      <c r="CH167" s="3">
        <v>52272</v>
      </c>
      <c r="CI167" s="3">
        <v>53034</v>
      </c>
      <c r="CJ167" s="3">
        <v>54382</v>
      </c>
      <c r="CK167" s="3">
        <v>48470</v>
      </c>
      <c r="CL167" s="3">
        <v>46146</v>
      </c>
      <c r="CM167" s="3">
        <v>45214</v>
      </c>
      <c r="CN167" s="3">
        <v>43007</v>
      </c>
      <c r="CO167" s="3">
        <v>40820</v>
      </c>
      <c r="CP167" s="3">
        <v>38700</v>
      </c>
      <c r="CQ167" s="3">
        <v>37490</v>
      </c>
      <c r="CR167" s="3">
        <v>34872</v>
      </c>
      <c r="CS167" s="3">
        <v>32573</v>
      </c>
      <c r="CT167" s="3">
        <v>30912</v>
      </c>
      <c r="CU167" s="3">
        <v>17977</v>
      </c>
      <c r="CV167" s="3">
        <v>13119</v>
      </c>
      <c r="CW167" s="3">
        <v>12769</v>
      </c>
      <c r="CX167" s="3">
        <v>14171</v>
      </c>
      <c r="CY167" s="3">
        <v>15425</v>
      </c>
      <c r="CZ167" s="3">
        <v>13343</v>
      </c>
      <c r="DA167" s="3">
        <v>11815</v>
      </c>
      <c r="DB167" s="3">
        <v>9922</v>
      </c>
      <c r="DC167" s="3">
        <v>7708</v>
      </c>
      <c r="DD167" s="3">
        <v>6380</v>
      </c>
      <c r="DE167" s="3">
        <v>4554</v>
      </c>
      <c r="DF167" s="3">
        <v>3458</v>
      </c>
      <c r="DG167" s="3">
        <v>2245</v>
      </c>
      <c r="DH167" s="3">
        <v>1680</v>
      </c>
      <c r="DI167" s="3">
        <v>1177</v>
      </c>
      <c r="DJ167" s="3">
        <v>738</v>
      </c>
      <c r="DK167" s="3">
        <v>518</v>
      </c>
      <c r="DL167" s="3">
        <v>338</v>
      </c>
      <c r="DM167" s="3">
        <v>402</v>
      </c>
      <c r="DN167" s="9">
        <f t="shared" si="41"/>
        <v>5117281</v>
      </c>
      <c r="DO167" s="6">
        <f t="shared" si="42"/>
        <v>0.11535911356050214</v>
      </c>
      <c r="DP167" s="6">
        <f t="shared" si="43"/>
        <v>0.18687541293901977</v>
      </c>
      <c r="DQ167" s="10">
        <f t="shared" si="44"/>
        <v>2.6715554608003744E-2</v>
      </c>
      <c r="DR167" s="6">
        <v>0.52062648113324239</v>
      </c>
    </row>
    <row r="168" spans="1:122">
      <c r="A168" s="1" t="s">
        <v>11</v>
      </c>
      <c r="B168" s="8">
        <v>2003</v>
      </c>
      <c r="C168" s="3">
        <v>0</v>
      </c>
      <c r="D168" s="3">
        <v>0</v>
      </c>
      <c r="E168" s="3">
        <v>0</v>
      </c>
      <c r="F168" s="9">
        <f t="shared" si="40"/>
        <v>5132827</v>
      </c>
      <c r="G168" s="4">
        <v>8376</v>
      </c>
      <c r="H168" s="4">
        <v>1618.4</v>
      </c>
      <c r="I168" s="4">
        <f>G168/F168*1000000/N168</f>
        <v>1587.4020149479009</v>
      </c>
      <c r="J168" s="4">
        <f t="shared" si="38"/>
        <v>426</v>
      </c>
      <c r="K168" s="4">
        <v>7950</v>
      </c>
      <c r="L168" s="4">
        <f t="shared" si="39"/>
        <v>1548.8540720347676</v>
      </c>
      <c r="M168" s="4">
        <v>2.8</v>
      </c>
      <c r="N168" s="4">
        <v>1.028</v>
      </c>
      <c r="O168" s="4">
        <f>K168/N168</f>
        <v>7733.4630350194548</v>
      </c>
      <c r="P168" s="4">
        <f t="shared" ref="P168:P181" si="51">L168/N168</f>
        <v>1506.6673852478284</v>
      </c>
      <c r="Q168" s="3">
        <v>48217</v>
      </c>
      <c r="R168" s="3">
        <v>45593</v>
      </c>
      <c r="S168" s="3">
        <v>46201</v>
      </c>
      <c r="T168" s="3">
        <v>45839</v>
      </c>
      <c r="U168" s="3">
        <v>45399</v>
      </c>
      <c r="V168" s="3">
        <v>45332</v>
      </c>
      <c r="W168" s="3">
        <v>45942</v>
      </c>
      <c r="X168" s="3">
        <v>46344</v>
      </c>
      <c r="Y168" s="3">
        <v>46648</v>
      </c>
      <c r="Z168" s="3">
        <v>47945</v>
      </c>
      <c r="AA168" s="3">
        <v>50023</v>
      </c>
      <c r="AB168" s="3">
        <v>49662</v>
      </c>
      <c r="AC168" s="3">
        <v>50237</v>
      </c>
      <c r="AD168" s="3">
        <v>49064</v>
      </c>
      <c r="AE168" s="3">
        <v>49295</v>
      </c>
      <c r="AF168" s="3">
        <v>47581</v>
      </c>
      <c r="AG168" s="3">
        <v>48203</v>
      </c>
      <c r="AH168" s="3">
        <v>50136</v>
      </c>
      <c r="AI168" s="3">
        <v>51082</v>
      </c>
      <c r="AJ168" s="3">
        <v>52541</v>
      </c>
      <c r="AK168" s="3">
        <v>54622</v>
      </c>
      <c r="AL168" s="3">
        <v>55285</v>
      </c>
      <c r="AM168" s="3">
        <v>56273</v>
      </c>
      <c r="AN168" s="3">
        <v>58632</v>
      </c>
      <c r="AO168" s="3">
        <v>62253</v>
      </c>
      <c r="AP168" s="3">
        <v>64780</v>
      </c>
      <c r="AQ168" s="3">
        <v>68539</v>
      </c>
      <c r="AR168" s="3">
        <v>74238</v>
      </c>
      <c r="AS168" s="3">
        <v>78125</v>
      </c>
      <c r="AT168" s="3">
        <v>79733</v>
      </c>
      <c r="AU168" s="3">
        <v>81405</v>
      </c>
      <c r="AV168" s="3">
        <v>83225</v>
      </c>
      <c r="AW168" s="3">
        <v>83402</v>
      </c>
      <c r="AX168" s="3">
        <v>85644</v>
      </c>
      <c r="AY168" s="3">
        <v>84146</v>
      </c>
      <c r="AZ168" s="3">
        <v>85162</v>
      </c>
      <c r="BA168" s="3">
        <v>88507</v>
      </c>
      <c r="BB168" s="3">
        <v>89209</v>
      </c>
      <c r="BC168" s="3">
        <v>90499</v>
      </c>
      <c r="BD168" s="3">
        <v>85646</v>
      </c>
      <c r="BE168" s="3">
        <v>82439</v>
      </c>
      <c r="BF168" s="3">
        <v>81190</v>
      </c>
      <c r="BG168" s="3">
        <v>77740</v>
      </c>
      <c r="BH168" s="3">
        <v>75506</v>
      </c>
      <c r="BI168" s="3">
        <v>72874</v>
      </c>
      <c r="BJ168" s="3">
        <v>71968</v>
      </c>
      <c r="BK168" s="3">
        <v>71413</v>
      </c>
      <c r="BL168" s="3">
        <v>71105</v>
      </c>
      <c r="BM168" s="3">
        <v>70090</v>
      </c>
      <c r="BN168" s="3">
        <v>66880</v>
      </c>
      <c r="BO168" s="3">
        <v>66342</v>
      </c>
      <c r="BP168" s="3">
        <v>66373</v>
      </c>
      <c r="BQ168" s="3">
        <v>68889</v>
      </c>
      <c r="BR168" s="3">
        <v>68646</v>
      </c>
      <c r="BS168" s="3">
        <v>73008</v>
      </c>
      <c r="BT168" s="3">
        <v>72635</v>
      </c>
      <c r="BU168" s="3">
        <v>71079</v>
      </c>
      <c r="BV168" s="3">
        <v>56858</v>
      </c>
      <c r="BW168" s="3">
        <v>57110</v>
      </c>
      <c r="BX168" s="3">
        <v>60628</v>
      </c>
      <c r="BY168" s="3">
        <v>59394</v>
      </c>
      <c r="BZ168" s="3">
        <v>60641</v>
      </c>
      <c r="CA168" s="3">
        <v>67168</v>
      </c>
      <c r="CB168" s="3">
        <v>65318</v>
      </c>
      <c r="CC168" s="3">
        <v>63229</v>
      </c>
      <c r="CD168" s="3">
        <v>59196</v>
      </c>
      <c r="CE168" s="3">
        <v>56554</v>
      </c>
      <c r="CF168" s="3">
        <v>57891</v>
      </c>
      <c r="CG168" s="3">
        <v>55879</v>
      </c>
      <c r="CH168" s="3">
        <v>53959</v>
      </c>
      <c r="CI168" s="3">
        <v>51450</v>
      </c>
      <c r="CJ168" s="3">
        <v>52031</v>
      </c>
      <c r="CK168" s="3">
        <v>53309</v>
      </c>
      <c r="CL168" s="3">
        <v>47325</v>
      </c>
      <c r="CM168" s="3">
        <v>45067</v>
      </c>
      <c r="CN168" s="3">
        <v>43987</v>
      </c>
      <c r="CO168" s="3">
        <v>41722</v>
      </c>
      <c r="CP168" s="3">
        <v>39364</v>
      </c>
      <c r="CQ168" s="3">
        <v>37338</v>
      </c>
      <c r="CR168" s="3">
        <v>35831</v>
      </c>
      <c r="CS168" s="3">
        <v>33120</v>
      </c>
      <c r="CT168" s="3">
        <v>30787</v>
      </c>
      <c r="CU168" s="3">
        <v>28920</v>
      </c>
      <c r="CV168" s="3">
        <v>16708</v>
      </c>
      <c r="CW168" s="3">
        <v>12081</v>
      </c>
      <c r="CX168" s="3">
        <v>11657</v>
      </c>
      <c r="CY168" s="3">
        <v>12739</v>
      </c>
      <c r="CZ168" s="3">
        <v>13761</v>
      </c>
      <c r="DA168" s="3">
        <v>11687</v>
      </c>
      <c r="DB168" s="3">
        <v>10038</v>
      </c>
      <c r="DC168" s="3">
        <v>8356</v>
      </c>
      <c r="DD168" s="3">
        <v>6404</v>
      </c>
      <c r="DE168" s="3">
        <v>5189</v>
      </c>
      <c r="DF168" s="3">
        <v>3640</v>
      </c>
      <c r="DG168" s="3">
        <v>2653</v>
      </c>
      <c r="DH168" s="3">
        <v>1673</v>
      </c>
      <c r="DI168" s="3">
        <v>1220</v>
      </c>
      <c r="DJ168" s="3">
        <v>839</v>
      </c>
      <c r="DK168" s="3">
        <v>493</v>
      </c>
      <c r="DL168" s="3">
        <v>362</v>
      </c>
      <c r="DM168" s="3">
        <v>465</v>
      </c>
      <c r="DN168" s="9">
        <f t="shared" si="41"/>
        <v>5132827</v>
      </c>
      <c r="DO168" s="6">
        <f t="shared" si="42"/>
        <v>0.11860247773790154</v>
      </c>
      <c r="DP168" s="6">
        <f t="shared" si="43"/>
        <v>0.18878271174929528</v>
      </c>
      <c r="DQ168" s="10">
        <f t="shared" si="44"/>
        <v>2.7277560689265391E-2</v>
      </c>
      <c r="DR168" s="6">
        <v>0.52093651315347278</v>
      </c>
    </row>
    <row r="169" spans="1:122" ht="15" customHeight="1">
      <c r="A169" s="1" t="s">
        <v>11</v>
      </c>
      <c r="B169" s="8">
        <v>2004</v>
      </c>
      <c r="C169" s="3">
        <v>0</v>
      </c>
      <c r="D169" s="3">
        <v>0</v>
      </c>
      <c r="E169" s="3">
        <v>0</v>
      </c>
      <c r="F169" s="9">
        <f t="shared" si="40"/>
        <v>5168729</v>
      </c>
      <c r="G169" s="4">
        <v>9480</v>
      </c>
      <c r="H169" s="4">
        <v>1810</v>
      </c>
      <c r="I169" s="4">
        <f t="shared" ref="I169:I181" si="52">G169/F169*1000000/N169</f>
        <v>1744.0375310639829</v>
      </c>
      <c r="J169" s="4">
        <f t="shared" si="38"/>
        <v>-70.299999999999272</v>
      </c>
      <c r="K169" s="4">
        <v>9550.2999999999993</v>
      </c>
      <c r="L169" s="4">
        <f t="shared" si="39"/>
        <v>1847.7076279294192</v>
      </c>
      <c r="M169" s="4">
        <v>2.2999999999999998</v>
      </c>
      <c r="N169" s="4">
        <v>1.051644</v>
      </c>
      <c r="O169" s="4">
        <f t="shared" ref="O169:O181" si="53">K169/N169</f>
        <v>9081.3050804264549</v>
      </c>
      <c r="P169" s="4">
        <f t="shared" si="51"/>
        <v>1756.9706363840037</v>
      </c>
      <c r="Q169" s="3">
        <v>50202</v>
      </c>
      <c r="R169" s="3">
        <v>48440</v>
      </c>
      <c r="S169" s="3">
        <v>45999</v>
      </c>
      <c r="T169" s="3">
        <v>46617</v>
      </c>
      <c r="U169" s="3">
        <v>46149</v>
      </c>
      <c r="V169" s="3">
        <v>45832</v>
      </c>
      <c r="W169" s="3">
        <v>45731</v>
      </c>
      <c r="X169" s="3">
        <v>46269</v>
      </c>
      <c r="Y169" s="3">
        <v>46720</v>
      </c>
      <c r="Z169" s="3">
        <v>47013</v>
      </c>
      <c r="AA169" s="3">
        <v>48270</v>
      </c>
      <c r="AB169" s="3">
        <v>50283</v>
      </c>
      <c r="AC169" s="3">
        <v>49814</v>
      </c>
      <c r="AD169" s="3">
        <v>50354</v>
      </c>
      <c r="AE169" s="3">
        <v>49136</v>
      </c>
      <c r="AF169" s="3">
        <v>49446</v>
      </c>
      <c r="AG169" s="3">
        <v>47663</v>
      </c>
      <c r="AH169" s="3">
        <v>48124</v>
      </c>
      <c r="AI169" s="3">
        <v>50114</v>
      </c>
      <c r="AJ169" s="3">
        <v>51153</v>
      </c>
      <c r="AK169" s="3">
        <v>52716</v>
      </c>
      <c r="AL169" s="3">
        <v>54923</v>
      </c>
      <c r="AM169" s="3">
        <v>55799</v>
      </c>
      <c r="AN169" s="3">
        <v>57060</v>
      </c>
      <c r="AO169" s="3">
        <v>59657</v>
      </c>
      <c r="AP169" s="3">
        <v>63534</v>
      </c>
      <c r="AQ169" s="3">
        <v>66142</v>
      </c>
      <c r="AR169" s="3">
        <v>70073</v>
      </c>
      <c r="AS169" s="3">
        <v>75890</v>
      </c>
      <c r="AT169" s="3">
        <v>80021</v>
      </c>
      <c r="AU169" s="3">
        <v>81659</v>
      </c>
      <c r="AV169" s="3">
        <v>83146</v>
      </c>
      <c r="AW169" s="3">
        <v>84811</v>
      </c>
      <c r="AX169" s="3">
        <v>85006</v>
      </c>
      <c r="AY169" s="3">
        <v>87137</v>
      </c>
      <c r="AZ169" s="3">
        <v>85669</v>
      </c>
      <c r="BA169" s="3">
        <v>86649</v>
      </c>
      <c r="BB169" s="3">
        <v>89488</v>
      </c>
      <c r="BC169" s="3">
        <v>89974</v>
      </c>
      <c r="BD169" s="3">
        <v>91215</v>
      </c>
      <c r="BE169" s="3">
        <v>86214</v>
      </c>
      <c r="BF169" s="3">
        <v>82954</v>
      </c>
      <c r="BG169" s="3">
        <v>81738</v>
      </c>
      <c r="BH169" s="3">
        <v>78120</v>
      </c>
      <c r="BI169" s="3">
        <v>75953</v>
      </c>
      <c r="BJ169" s="3">
        <v>73247</v>
      </c>
      <c r="BK169" s="3">
        <v>72317</v>
      </c>
      <c r="BL169" s="3">
        <v>71641</v>
      </c>
      <c r="BM169" s="3">
        <v>71313</v>
      </c>
      <c r="BN169" s="3">
        <v>70182</v>
      </c>
      <c r="BO169" s="3">
        <v>66990</v>
      </c>
      <c r="BP169" s="3">
        <v>66270</v>
      </c>
      <c r="BQ169" s="3">
        <v>66347</v>
      </c>
      <c r="BR169" s="3">
        <v>68753</v>
      </c>
      <c r="BS169" s="3">
        <v>68603</v>
      </c>
      <c r="BT169" s="3">
        <v>72881</v>
      </c>
      <c r="BU169" s="3">
        <v>72453</v>
      </c>
      <c r="BV169" s="3">
        <v>70865</v>
      </c>
      <c r="BW169" s="3">
        <v>56570</v>
      </c>
      <c r="BX169" s="3">
        <v>56746</v>
      </c>
      <c r="BY169" s="3">
        <v>60224</v>
      </c>
      <c r="BZ169" s="3">
        <v>58906</v>
      </c>
      <c r="CA169" s="3">
        <v>60037</v>
      </c>
      <c r="CB169" s="3">
        <v>66486</v>
      </c>
      <c r="CC169" s="3">
        <v>64578</v>
      </c>
      <c r="CD169" s="3">
        <v>62529</v>
      </c>
      <c r="CE169" s="3">
        <v>58669</v>
      </c>
      <c r="CF169" s="3">
        <v>55936</v>
      </c>
      <c r="CG169" s="3">
        <v>57133</v>
      </c>
      <c r="CH169" s="3">
        <v>55092</v>
      </c>
      <c r="CI169" s="3">
        <v>53022</v>
      </c>
      <c r="CJ169" s="3">
        <v>50487</v>
      </c>
      <c r="CK169" s="3">
        <v>50909</v>
      </c>
      <c r="CL169" s="3">
        <v>52034</v>
      </c>
      <c r="CM169" s="3">
        <v>46054</v>
      </c>
      <c r="CN169" s="3">
        <v>43728</v>
      </c>
      <c r="CO169" s="3">
        <v>42531</v>
      </c>
      <c r="CP169" s="3">
        <v>40208</v>
      </c>
      <c r="CQ169" s="3">
        <v>37756</v>
      </c>
      <c r="CR169" s="3">
        <v>35624</v>
      </c>
      <c r="CS169" s="3">
        <v>33940</v>
      </c>
      <c r="CT169" s="3">
        <v>31168</v>
      </c>
      <c r="CU169" s="3">
        <v>28784</v>
      </c>
      <c r="CV169" s="3">
        <v>26733</v>
      </c>
      <c r="CW169" s="3">
        <v>15291</v>
      </c>
      <c r="CX169" s="3">
        <v>10967</v>
      </c>
      <c r="CY169" s="3">
        <v>10438</v>
      </c>
      <c r="CZ169" s="3">
        <v>11165</v>
      </c>
      <c r="DA169" s="3">
        <v>11936</v>
      </c>
      <c r="DB169" s="3">
        <v>9845</v>
      </c>
      <c r="DC169" s="3">
        <v>8374</v>
      </c>
      <c r="DD169" s="3">
        <v>6782</v>
      </c>
      <c r="DE169" s="3">
        <v>5128</v>
      </c>
      <c r="DF169" s="3">
        <v>4070</v>
      </c>
      <c r="DG169" s="3">
        <v>2741</v>
      </c>
      <c r="DH169" s="3">
        <v>1899</v>
      </c>
      <c r="DI169" s="3">
        <v>1190</v>
      </c>
      <c r="DJ169" s="3">
        <v>838</v>
      </c>
      <c r="DK169" s="3">
        <v>580</v>
      </c>
      <c r="DL169" s="3">
        <v>330</v>
      </c>
      <c r="DM169" s="3">
        <v>532</v>
      </c>
      <c r="DN169" s="9">
        <f t="shared" si="41"/>
        <v>5168729</v>
      </c>
      <c r="DO169" s="6">
        <f t="shared" si="42"/>
        <v>0.12035105729087364</v>
      </c>
      <c r="DP169" s="6">
        <f t="shared" si="43"/>
        <v>0.19001325083980994</v>
      </c>
      <c r="DQ169" s="10">
        <f t="shared" si="44"/>
        <v>2.7983862183527129E-2</v>
      </c>
      <c r="DR169" s="6">
        <v>0.52117183934386968</v>
      </c>
    </row>
    <row r="170" spans="1:122">
      <c r="A170" s="1" t="s">
        <v>11</v>
      </c>
      <c r="B170" s="8">
        <v>2005</v>
      </c>
      <c r="C170" s="3">
        <v>0</v>
      </c>
      <c r="D170" s="3">
        <v>0</v>
      </c>
      <c r="E170" s="3">
        <v>0</v>
      </c>
      <c r="F170" s="9">
        <f t="shared" si="40"/>
        <v>5217359</v>
      </c>
      <c r="G170" s="4">
        <v>10366</v>
      </c>
      <c r="H170" s="4">
        <v>1961</v>
      </c>
      <c r="I170" s="4">
        <f t="shared" si="52"/>
        <v>1848.5910213123352</v>
      </c>
      <c r="J170" s="4">
        <f t="shared" si="38"/>
        <v>407.79999999999927</v>
      </c>
      <c r="K170" s="4">
        <v>9958.2000000000007</v>
      </c>
      <c r="L170" s="4">
        <f t="shared" si="39"/>
        <v>1908.6668178287139</v>
      </c>
      <c r="M170" s="4">
        <v>2.2000000000000002</v>
      </c>
      <c r="N170" s="4">
        <v>1.074780168</v>
      </c>
      <c r="O170" s="4">
        <f t="shared" si="53"/>
        <v>9265.3365743905324</v>
      </c>
      <c r="P170" s="4">
        <f t="shared" si="51"/>
        <v>1775.8671723357609</v>
      </c>
      <c r="Q170" s="3">
        <v>51440</v>
      </c>
      <c r="R170" s="3">
        <v>50068</v>
      </c>
      <c r="S170" s="3">
        <v>48456</v>
      </c>
      <c r="T170" s="3">
        <v>46342</v>
      </c>
      <c r="U170" s="3">
        <v>46884</v>
      </c>
      <c r="V170" s="3">
        <v>46398</v>
      </c>
      <c r="W170" s="3">
        <v>46117</v>
      </c>
      <c r="X170" s="3">
        <v>46017</v>
      </c>
      <c r="Y170" s="3">
        <v>46569</v>
      </c>
      <c r="Z170" s="3">
        <v>46932</v>
      </c>
      <c r="AA170" s="3">
        <v>47367</v>
      </c>
      <c r="AB170" s="3">
        <v>48563</v>
      </c>
      <c r="AC170" s="3">
        <v>50515</v>
      </c>
      <c r="AD170" s="3">
        <v>50037</v>
      </c>
      <c r="AE170" s="3">
        <v>50534</v>
      </c>
      <c r="AF170" s="3">
        <v>49311</v>
      </c>
      <c r="AG170" s="3">
        <v>49573</v>
      </c>
      <c r="AH170" s="3">
        <v>47742</v>
      </c>
      <c r="AI170" s="3">
        <v>48168</v>
      </c>
      <c r="AJ170" s="3">
        <v>50208</v>
      </c>
      <c r="AK170" s="3">
        <v>51274</v>
      </c>
      <c r="AL170" s="3">
        <v>53133</v>
      </c>
      <c r="AM170" s="3">
        <v>55476</v>
      </c>
      <c r="AN170" s="3">
        <v>56745</v>
      </c>
      <c r="AO170" s="3">
        <v>58173</v>
      </c>
      <c r="AP170" s="3">
        <v>60950</v>
      </c>
      <c r="AQ170" s="3">
        <v>65194</v>
      </c>
      <c r="AR170" s="3">
        <v>67934</v>
      </c>
      <c r="AS170" s="3">
        <v>72254</v>
      </c>
      <c r="AT170" s="3">
        <v>78092</v>
      </c>
      <c r="AU170" s="3">
        <v>82278</v>
      </c>
      <c r="AV170" s="3">
        <v>83699</v>
      </c>
      <c r="AW170" s="3">
        <v>85195</v>
      </c>
      <c r="AX170" s="3">
        <v>86727</v>
      </c>
      <c r="AY170" s="3">
        <v>86858</v>
      </c>
      <c r="AZ170" s="3">
        <v>88687</v>
      </c>
      <c r="BA170" s="3">
        <v>87333</v>
      </c>
      <c r="BB170" s="3">
        <v>88056</v>
      </c>
      <c r="BC170" s="3">
        <v>90546</v>
      </c>
      <c r="BD170" s="3">
        <v>90859</v>
      </c>
      <c r="BE170" s="3">
        <v>92148</v>
      </c>
      <c r="BF170" s="3">
        <v>87125</v>
      </c>
      <c r="BG170" s="3">
        <v>83859</v>
      </c>
      <c r="BH170" s="3">
        <v>82388</v>
      </c>
      <c r="BI170" s="3">
        <v>78765</v>
      </c>
      <c r="BJ170" s="3">
        <v>76501</v>
      </c>
      <c r="BK170" s="3">
        <v>73796</v>
      </c>
      <c r="BL170" s="3">
        <v>72830</v>
      </c>
      <c r="BM170" s="3">
        <v>72000</v>
      </c>
      <c r="BN170" s="3">
        <v>71617</v>
      </c>
      <c r="BO170" s="3">
        <v>70486</v>
      </c>
      <c r="BP170" s="3">
        <v>67155</v>
      </c>
      <c r="BQ170" s="3">
        <v>66318</v>
      </c>
      <c r="BR170" s="3">
        <v>66387</v>
      </c>
      <c r="BS170" s="3">
        <v>68660</v>
      </c>
      <c r="BT170" s="3">
        <v>68649</v>
      </c>
      <c r="BU170" s="3">
        <v>72840</v>
      </c>
      <c r="BV170" s="3">
        <v>72442</v>
      </c>
      <c r="BW170" s="3">
        <v>70775</v>
      </c>
      <c r="BX170" s="3">
        <v>56360</v>
      </c>
      <c r="BY170" s="3">
        <v>56560</v>
      </c>
      <c r="BZ170" s="3">
        <v>59883</v>
      </c>
      <c r="CA170" s="3">
        <v>58534</v>
      </c>
      <c r="CB170" s="3">
        <v>59555</v>
      </c>
      <c r="CC170" s="3">
        <v>65864</v>
      </c>
      <c r="CD170" s="3">
        <v>64066</v>
      </c>
      <c r="CE170" s="3">
        <v>62075</v>
      </c>
      <c r="CF170" s="3">
        <v>58037</v>
      </c>
      <c r="CG170" s="3">
        <v>55275</v>
      </c>
      <c r="CH170" s="3">
        <v>56349</v>
      </c>
      <c r="CI170" s="3">
        <v>54211</v>
      </c>
      <c r="CJ170" s="3">
        <v>52091</v>
      </c>
      <c r="CK170" s="3">
        <v>49515</v>
      </c>
      <c r="CL170" s="3">
        <v>49763</v>
      </c>
      <c r="CM170" s="3">
        <v>50778</v>
      </c>
      <c r="CN170" s="3">
        <v>44842</v>
      </c>
      <c r="CO170" s="3">
        <v>42329</v>
      </c>
      <c r="CP170" s="3">
        <v>41076</v>
      </c>
      <c r="CQ170" s="3">
        <v>38712</v>
      </c>
      <c r="CR170" s="3">
        <v>36136</v>
      </c>
      <c r="CS170" s="3">
        <v>33915</v>
      </c>
      <c r="CT170" s="3">
        <v>32043</v>
      </c>
      <c r="CU170" s="3">
        <v>29309</v>
      </c>
      <c r="CV170" s="3">
        <v>26799</v>
      </c>
      <c r="CW170" s="3">
        <v>24649</v>
      </c>
      <c r="CX170" s="3">
        <v>14014</v>
      </c>
      <c r="CY170" s="3">
        <v>9861</v>
      </c>
      <c r="CZ170" s="3">
        <v>9291</v>
      </c>
      <c r="DA170" s="3">
        <v>9863</v>
      </c>
      <c r="DB170" s="3">
        <v>10255</v>
      </c>
      <c r="DC170" s="3">
        <v>8322</v>
      </c>
      <c r="DD170" s="3">
        <v>6953</v>
      </c>
      <c r="DE170" s="3">
        <v>5572</v>
      </c>
      <c r="DF170" s="3">
        <v>4099</v>
      </c>
      <c r="DG170" s="3">
        <v>3170</v>
      </c>
      <c r="DH170" s="3">
        <v>2056</v>
      </c>
      <c r="DI170" s="3">
        <v>1366</v>
      </c>
      <c r="DJ170" s="3">
        <v>855</v>
      </c>
      <c r="DK170" s="3">
        <v>544</v>
      </c>
      <c r="DL170" s="3">
        <v>400</v>
      </c>
      <c r="DM170" s="3">
        <v>567</v>
      </c>
      <c r="DN170" s="9">
        <f t="shared" si="41"/>
        <v>5217359</v>
      </c>
      <c r="DO170" s="6">
        <f t="shared" si="42"/>
        <v>0.12250355016781479</v>
      </c>
      <c r="DP170" s="6">
        <f t="shared" si="43"/>
        <v>0.19003388495980439</v>
      </c>
      <c r="DQ170" s="10">
        <f t="shared" si="44"/>
        <v>2.874327796879609E-2</v>
      </c>
      <c r="DR170" s="6">
        <v>0.52088844183426908</v>
      </c>
    </row>
    <row r="171" spans="1:122">
      <c r="A171" s="1" t="s">
        <v>11</v>
      </c>
      <c r="B171" s="8">
        <v>2006</v>
      </c>
      <c r="C171" s="3">
        <v>0</v>
      </c>
      <c r="D171" s="3">
        <v>0</v>
      </c>
      <c r="E171" s="3">
        <v>0</v>
      </c>
      <c r="F171" s="9">
        <f t="shared" si="40"/>
        <v>5246505</v>
      </c>
      <c r="G171" s="4">
        <v>10873</v>
      </c>
      <c r="H171" s="4">
        <v>2014</v>
      </c>
      <c r="I171" s="4">
        <f t="shared" si="52"/>
        <v>1886.7256641679385</v>
      </c>
      <c r="J171" s="4">
        <f t="shared" si="38"/>
        <v>328.70000000000073</v>
      </c>
      <c r="K171" s="4">
        <v>10544.3</v>
      </c>
      <c r="L171" s="4">
        <f t="shared" si="39"/>
        <v>2009.7760318535861</v>
      </c>
      <c r="M171" s="4">
        <v>2.2000000000000002</v>
      </c>
      <c r="N171" s="4">
        <v>1.098425331696</v>
      </c>
      <c r="O171" s="4">
        <f t="shared" si="53"/>
        <v>9599.4690724396351</v>
      </c>
      <c r="P171" s="4">
        <f t="shared" si="51"/>
        <v>1829.6883491847686</v>
      </c>
      <c r="Q171" s="3">
        <v>50422</v>
      </c>
      <c r="R171" s="3">
        <v>51320</v>
      </c>
      <c r="S171" s="3">
        <v>50138</v>
      </c>
      <c r="T171" s="3">
        <v>48571</v>
      </c>
      <c r="U171" s="3">
        <v>46707</v>
      </c>
      <c r="V171" s="3">
        <v>47263</v>
      </c>
      <c r="W171" s="3">
        <v>46764</v>
      </c>
      <c r="X171" s="3">
        <v>46619</v>
      </c>
      <c r="Y171" s="3">
        <v>46550</v>
      </c>
      <c r="Z171" s="3">
        <v>46990</v>
      </c>
      <c r="AA171" s="3">
        <v>47379</v>
      </c>
      <c r="AB171" s="3">
        <v>47784</v>
      </c>
      <c r="AC171" s="3">
        <v>49014</v>
      </c>
      <c r="AD171" s="3">
        <v>50913</v>
      </c>
      <c r="AE171" s="3">
        <v>50362</v>
      </c>
      <c r="AF171" s="3">
        <v>50855</v>
      </c>
      <c r="AG171" s="3">
        <v>49534</v>
      </c>
      <c r="AH171" s="3">
        <v>49833</v>
      </c>
      <c r="AI171" s="3">
        <v>48102</v>
      </c>
      <c r="AJ171" s="3">
        <v>48278</v>
      </c>
      <c r="AK171" s="3">
        <v>50273</v>
      </c>
      <c r="AL171" s="3">
        <v>51279</v>
      </c>
      <c r="AM171" s="3">
        <v>53259</v>
      </c>
      <c r="AN171" s="3">
        <v>55638</v>
      </c>
      <c r="AO171" s="3">
        <v>57008</v>
      </c>
      <c r="AP171" s="3">
        <v>58591</v>
      </c>
      <c r="AQ171" s="3">
        <v>61521</v>
      </c>
      <c r="AR171" s="3">
        <v>66012</v>
      </c>
      <c r="AS171" s="3">
        <v>68923</v>
      </c>
      <c r="AT171" s="3">
        <v>73226</v>
      </c>
      <c r="AU171" s="3">
        <v>79196</v>
      </c>
      <c r="AV171" s="3">
        <v>83456</v>
      </c>
      <c r="AW171" s="3">
        <v>84754</v>
      </c>
      <c r="AX171" s="3">
        <v>86339</v>
      </c>
      <c r="AY171" s="3">
        <v>87516</v>
      </c>
      <c r="AZ171" s="3">
        <v>87550</v>
      </c>
      <c r="BA171" s="3">
        <v>89356</v>
      </c>
      <c r="BB171" s="3">
        <v>88026</v>
      </c>
      <c r="BC171" s="3">
        <v>88624</v>
      </c>
      <c r="BD171" s="3">
        <v>91006</v>
      </c>
      <c r="BE171" s="3">
        <v>91345</v>
      </c>
      <c r="BF171" s="3">
        <v>92642</v>
      </c>
      <c r="BG171" s="3">
        <v>87484</v>
      </c>
      <c r="BH171" s="3">
        <v>84141</v>
      </c>
      <c r="BI171" s="3">
        <v>82596</v>
      </c>
      <c r="BJ171" s="3">
        <v>78961</v>
      </c>
      <c r="BK171" s="3">
        <v>76849</v>
      </c>
      <c r="BL171" s="3">
        <v>74064</v>
      </c>
      <c r="BM171" s="3">
        <v>73106</v>
      </c>
      <c r="BN171" s="3">
        <v>72191</v>
      </c>
      <c r="BO171" s="3">
        <v>71718</v>
      </c>
      <c r="BP171" s="3">
        <v>70602</v>
      </c>
      <c r="BQ171" s="3">
        <v>67246</v>
      </c>
      <c r="BR171" s="3">
        <v>66241</v>
      </c>
      <c r="BS171" s="3">
        <v>66246</v>
      </c>
      <c r="BT171" s="3">
        <v>68556</v>
      </c>
      <c r="BU171" s="3">
        <v>68515</v>
      </c>
      <c r="BV171" s="3">
        <v>72715</v>
      </c>
      <c r="BW171" s="3">
        <v>72395</v>
      </c>
      <c r="BX171" s="3">
        <v>70552</v>
      </c>
      <c r="BY171" s="3">
        <v>56091</v>
      </c>
      <c r="BZ171" s="3">
        <v>56285</v>
      </c>
      <c r="CA171" s="3">
        <v>59550</v>
      </c>
      <c r="CB171" s="3">
        <v>58151</v>
      </c>
      <c r="CC171" s="3">
        <v>59063</v>
      </c>
      <c r="CD171" s="3">
        <v>65312</v>
      </c>
      <c r="CE171" s="3">
        <v>63522</v>
      </c>
      <c r="CF171" s="3">
        <v>61462</v>
      </c>
      <c r="CG171" s="3">
        <v>57407</v>
      </c>
      <c r="CH171" s="3">
        <v>54501</v>
      </c>
      <c r="CI171" s="3">
        <v>55491</v>
      </c>
      <c r="CJ171" s="3">
        <v>53363</v>
      </c>
      <c r="CK171" s="3">
        <v>51062</v>
      </c>
      <c r="CL171" s="3">
        <v>48457</v>
      </c>
      <c r="CM171" s="3">
        <v>48608</v>
      </c>
      <c r="CN171" s="3">
        <v>49366</v>
      </c>
      <c r="CO171" s="3">
        <v>43521</v>
      </c>
      <c r="CP171" s="3">
        <v>40900</v>
      </c>
      <c r="CQ171" s="3">
        <v>39624</v>
      </c>
      <c r="CR171" s="3">
        <v>37126</v>
      </c>
      <c r="CS171" s="3">
        <v>34372</v>
      </c>
      <c r="CT171" s="3">
        <v>32131</v>
      </c>
      <c r="CU171" s="3">
        <v>29981</v>
      </c>
      <c r="CV171" s="3">
        <v>27315</v>
      </c>
      <c r="CW171" s="3">
        <v>24812</v>
      </c>
      <c r="CX171" s="3">
        <v>22501</v>
      </c>
      <c r="CY171" s="3">
        <v>12695</v>
      </c>
      <c r="CZ171" s="3">
        <v>8756</v>
      </c>
      <c r="DA171" s="3">
        <v>8118</v>
      </c>
      <c r="DB171" s="3">
        <v>8532</v>
      </c>
      <c r="DC171" s="3">
        <v>8670</v>
      </c>
      <c r="DD171" s="3">
        <v>6938</v>
      </c>
      <c r="DE171" s="3">
        <v>5686</v>
      </c>
      <c r="DF171" s="3">
        <v>4442</v>
      </c>
      <c r="DG171" s="3">
        <v>3207</v>
      </c>
      <c r="DH171" s="3">
        <v>2359</v>
      </c>
      <c r="DI171" s="3">
        <v>1495</v>
      </c>
      <c r="DJ171" s="3">
        <v>938</v>
      </c>
      <c r="DK171" s="3">
        <v>548</v>
      </c>
      <c r="DL171" s="3">
        <v>371</v>
      </c>
      <c r="DM171" s="3">
        <v>660</v>
      </c>
      <c r="DN171" s="9">
        <f t="shared" si="41"/>
        <v>5246505</v>
      </c>
      <c r="DO171" s="6">
        <f t="shared" si="42"/>
        <v>0.12514121305516721</v>
      </c>
      <c r="DP171" s="6">
        <f t="shared" si="43"/>
        <v>0.19052073713834258</v>
      </c>
      <c r="DQ171" s="10">
        <f t="shared" si="44"/>
        <v>2.8948795436199909E-2</v>
      </c>
      <c r="DR171" s="6">
        <v>0.52096719625731802</v>
      </c>
    </row>
    <row r="172" spans="1:122">
      <c r="A172" s="1" t="s">
        <v>11</v>
      </c>
      <c r="B172" s="8">
        <v>2007</v>
      </c>
      <c r="C172" s="3">
        <v>0</v>
      </c>
      <c r="D172" s="3">
        <v>0</v>
      </c>
      <c r="E172" s="3">
        <v>0</v>
      </c>
      <c r="F172" s="9">
        <f t="shared" si="40"/>
        <v>5277633</v>
      </c>
      <c r="G172" s="4">
        <v>10737</v>
      </c>
      <c r="H172" s="4">
        <v>1943</v>
      </c>
      <c r="I172" s="4">
        <f t="shared" si="52"/>
        <v>1815.8210849843538</v>
      </c>
      <c r="J172" s="4">
        <f t="shared" si="38"/>
        <v>-3.1000000000003638</v>
      </c>
      <c r="K172" s="4">
        <v>10740.1</v>
      </c>
      <c r="L172" s="4">
        <f t="shared" si="39"/>
        <v>2035.0221396599577</v>
      </c>
      <c r="M172" s="4">
        <v>2</v>
      </c>
      <c r="N172" s="4">
        <v>1.1203938383299199</v>
      </c>
      <c r="O172" s="4">
        <f t="shared" si="53"/>
        <v>9586.004164401149</v>
      </c>
      <c r="P172" s="4">
        <f t="shared" si="51"/>
        <v>1816.3453511074283</v>
      </c>
      <c r="Q172" s="3">
        <v>52556</v>
      </c>
      <c r="R172" s="3">
        <v>50526</v>
      </c>
      <c r="S172" s="3">
        <v>51343</v>
      </c>
      <c r="T172" s="3">
        <v>50297</v>
      </c>
      <c r="U172" s="3">
        <v>48678</v>
      </c>
      <c r="V172" s="3">
        <v>47164</v>
      </c>
      <c r="W172" s="3">
        <v>47692</v>
      </c>
      <c r="X172" s="3">
        <v>47008</v>
      </c>
      <c r="Y172" s="3">
        <v>46999</v>
      </c>
      <c r="Z172" s="3">
        <v>46877</v>
      </c>
      <c r="AA172" s="3">
        <v>47344</v>
      </c>
      <c r="AB172" s="3">
        <v>47734</v>
      </c>
      <c r="AC172" s="3">
        <v>48117</v>
      </c>
      <c r="AD172" s="3">
        <v>49318</v>
      </c>
      <c r="AE172" s="3">
        <v>51224</v>
      </c>
      <c r="AF172" s="3">
        <v>50530</v>
      </c>
      <c r="AG172" s="3">
        <v>51131</v>
      </c>
      <c r="AH172" s="3">
        <v>49766</v>
      </c>
      <c r="AI172" s="3">
        <v>50129</v>
      </c>
      <c r="AJ172" s="3">
        <v>48478</v>
      </c>
      <c r="AK172" s="3">
        <v>48412</v>
      </c>
      <c r="AL172" s="3">
        <v>50406</v>
      </c>
      <c r="AM172" s="3">
        <v>51467</v>
      </c>
      <c r="AN172" s="3">
        <v>53464</v>
      </c>
      <c r="AO172" s="3">
        <v>55851</v>
      </c>
      <c r="AP172" s="3">
        <v>57295</v>
      </c>
      <c r="AQ172" s="3">
        <v>58843</v>
      </c>
      <c r="AR172" s="3">
        <v>61976</v>
      </c>
      <c r="AS172" s="3">
        <v>66742</v>
      </c>
      <c r="AT172" s="3">
        <v>69718</v>
      </c>
      <c r="AU172" s="3">
        <v>73852</v>
      </c>
      <c r="AV172" s="3">
        <v>79839</v>
      </c>
      <c r="AW172" s="3">
        <v>84197</v>
      </c>
      <c r="AX172" s="3">
        <v>85497</v>
      </c>
      <c r="AY172" s="3">
        <v>87067</v>
      </c>
      <c r="AZ172" s="3">
        <v>88040</v>
      </c>
      <c r="BA172" s="3">
        <v>88173</v>
      </c>
      <c r="BB172" s="3">
        <v>89779</v>
      </c>
      <c r="BC172" s="3">
        <v>88560</v>
      </c>
      <c r="BD172" s="3">
        <v>89091</v>
      </c>
      <c r="BE172" s="3">
        <v>91385</v>
      </c>
      <c r="BF172" s="3">
        <v>91759</v>
      </c>
      <c r="BG172" s="3">
        <v>93068</v>
      </c>
      <c r="BH172" s="3">
        <v>87836</v>
      </c>
      <c r="BI172" s="3">
        <v>84496</v>
      </c>
      <c r="BJ172" s="3">
        <v>82777</v>
      </c>
      <c r="BK172" s="3">
        <v>79176</v>
      </c>
      <c r="BL172" s="3">
        <v>77104</v>
      </c>
      <c r="BM172" s="3">
        <v>74303</v>
      </c>
      <c r="BN172" s="3">
        <v>73375</v>
      </c>
      <c r="BO172" s="3">
        <v>72409</v>
      </c>
      <c r="BP172" s="3">
        <v>71903</v>
      </c>
      <c r="BQ172" s="3">
        <v>70716</v>
      </c>
      <c r="BR172" s="3">
        <v>67326</v>
      </c>
      <c r="BS172" s="3">
        <v>66194</v>
      </c>
      <c r="BT172" s="3">
        <v>66144</v>
      </c>
      <c r="BU172" s="3">
        <v>68462</v>
      </c>
      <c r="BV172" s="3">
        <v>68385</v>
      </c>
      <c r="BW172" s="3">
        <v>72595</v>
      </c>
      <c r="BX172" s="3">
        <v>72305</v>
      </c>
      <c r="BY172" s="3">
        <v>70501</v>
      </c>
      <c r="BZ172" s="3">
        <v>55821</v>
      </c>
      <c r="CA172" s="3">
        <v>56036</v>
      </c>
      <c r="CB172" s="3">
        <v>59276</v>
      </c>
      <c r="CC172" s="3">
        <v>57821</v>
      </c>
      <c r="CD172" s="3">
        <v>58598</v>
      </c>
      <c r="CE172" s="3">
        <v>64892</v>
      </c>
      <c r="CF172" s="3">
        <v>63056</v>
      </c>
      <c r="CG172" s="3">
        <v>60930</v>
      </c>
      <c r="CH172" s="3">
        <v>56850</v>
      </c>
      <c r="CI172" s="3">
        <v>53751</v>
      </c>
      <c r="CJ172" s="3">
        <v>54678</v>
      </c>
      <c r="CK172" s="3">
        <v>52530</v>
      </c>
      <c r="CL172" s="3">
        <v>50097</v>
      </c>
      <c r="CM172" s="3">
        <v>47355</v>
      </c>
      <c r="CN172" s="3">
        <v>47420</v>
      </c>
      <c r="CO172" s="3">
        <v>48034</v>
      </c>
      <c r="CP172" s="3">
        <v>42197</v>
      </c>
      <c r="CQ172" s="3">
        <v>39577</v>
      </c>
      <c r="CR172" s="3">
        <v>38216</v>
      </c>
      <c r="CS172" s="3">
        <v>35591</v>
      </c>
      <c r="CT172" s="3">
        <v>32643</v>
      </c>
      <c r="CU172" s="3">
        <v>30321</v>
      </c>
      <c r="CV172" s="3">
        <v>28026</v>
      </c>
      <c r="CW172" s="3">
        <v>25363</v>
      </c>
      <c r="CX172" s="3">
        <v>22774</v>
      </c>
      <c r="CY172" s="3">
        <v>20426</v>
      </c>
      <c r="CZ172" s="3">
        <v>11441</v>
      </c>
      <c r="DA172" s="3">
        <v>7794</v>
      </c>
      <c r="DB172" s="3">
        <v>7143</v>
      </c>
      <c r="DC172" s="3">
        <v>7360</v>
      </c>
      <c r="DD172" s="3">
        <v>7306</v>
      </c>
      <c r="DE172" s="3">
        <v>5799</v>
      </c>
      <c r="DF172" s="3">
        <v>4646</v>
      </c>
      <c r="DG172" s="3">
        <v>3484</v>
      </c>
      <c r="DH172" s="3">
        <v>2457</v>
      </c>
      <c r="DI172" s="3">
        <v>1741</v>
      </c>
      <c r="DJ172" s="3">
        <v>1077</v>
      </c>
      <c r="DK172" s="3">
        <v>648</v>
      </c>
      <c r="DL172" s="3">
        <v>380</v>
      </c>
      <c r="DM172" s="3">
        <v>679</v>
      </c>
      <c r="DN172" s="9">
        <f t="shared" si="41"/>
        <v>5277633</v>
      </c>
      <c r="DO172" s="6">
        <f t="shared" si="42"/>
        <v>0.12831566726977794</v>
      </c>
      <c r="DP172" s="6">
        <f t="shared" si="43"/>
        <v>0.19050642589206185</v>
      </c>
      <c r="DQ172" s="10">
        <f t="shared" si="44"/>
        <v>2.9260276339790964E-2</v>
      </c>
      <c r="DR172" s="6">
        <v>0.5210004181798924</v>
      </c>
    </row>
    <row r="173" spans="1:122">
      <c r="A173" s="1" t="s">
        <v>11</v>
      </c>
      <c r="B173" s="8">
        <v>2008</v>
      </c>
      <c r="C173" s="3">
        <v>1</v>
      </c>
      <c r="D173" s="3">
        <v>1</v>
      </c>
      <c r="E173" s="3">
        <v>0</v>
      </c>
      <c r="F173" s="9">
        <f t="shared" si="40"/>
        <v>5342587</v>
      </c>
      <c r="G173" s="4">
        <v>11416</v>
      </c>
      <c r="H173" s="4">
        <v>2040.81</v>
      </c>
      <c r="I173" s="4">
        <f t="shared" si="52"/>
        <v>1842.6858271988574</v>
      </c>
      <c r="J173" s="4">
        <f t="shared" si="38"/>
        <v>472.60000000000036</v>
      </c>
      <c r="K173" s="4">
        <v>10943.4</v>
      </c>
      <c r="L173" s="4">
        <f t="shared" si="39"/>
        <v>2048.3335133335218</v>
      </c>
      <c r="M173" s="4">
        <v>3.5</v>
      </c>
      <c r="N173" s="4">
        <v>1.1596076226714671</v>
      </c>
      <c r="O173" s="4">
        <f t="shared" si="53"/>
        <v>9437.1576954530046</v>
      </c>
      <c r="P173" s="4">
        <f t="shared" si="51"/>
        <v>1766.4022495942518</v>
      </c>
      <c r="Q173" s="3">
        <v>52001</v>
      </c>
      <c r="R173" s="3">
        <v>52630</v>
      </c>
      <c r="S173" s="3">
        <v>50717</v>
      </c>
      <c r="T173" s="3">
        <v>51451</v>
      </c>
      <c r="U173" s="3">
        <v>50533</v>
      </c>
      <c r="V173" s="3">
        <v>49028</v>
      </c>
      <c r="W173" s="3">
        <v>47932</v>
      </c>
      <c r="X173" s="3">
        <v>48453</v>
      </c>
      <c r="Y173" s="3">
        <v>47622</v>
      </c>
      <c r="Z173" s="3">
        <v>47767</v>
      </c>
      <c r="AA173" s="3">
        <v>47565</v>
      </c>
      <c r="AB173" s="3">
        <v>48027</v>
      </c>
      <c r="AC173" s="3">
        <v>48355</v>
      </c>
      <c r="AD173" s="3">
        <v>48871</v>
      </c>
      <c r="AE173" s="3">
        <v>50017</v>
      </c>
      <c r="AF173" s="3">
        <v>51847</v>
      </c>
      <c r="AG173" s="3">
        <v>51063</v>
      </c>
      <c r="AH173" s="3">
        <v>51622</v>
      </c>
      <c r="AI173" s="3">
        <v>50497</v>
      </c>
      <c r="AJ173" s="3">
        <v>51172</v>
      </c>
      <c r="AK173" s="3">
        <v>49770</v>
      </c>
      <c r="AL173" s="3">
        <v>49594</v>
      </c>
      <c r="AM173" s="3">
        <v>51826</v>
      </c>
      <c r="AN173" s="3">
        <v>53119</v>
      </c>
      <c r="AO173" s="3">
        <v>55060</v>
      </c>
      <c r="AP173" s="3">
        <v>57652</v>
      </c>
      <c r="AQ173" s="3">
        <v>59139</v>
      </c>
      <c r="AR173" s="3">
        <v>61006</v>
      </c>
      <c r="AS173" s="3">
        <v>64100</v>
      </c>
      <c r="AT173" s="3">
        <v>68870</v>
      </c>
      <c r="AU173" s="3">
        <v>71886</v>
      </c>
      <c r="AV173" s="3">
        <v>76097</v>
      </c>
      <c r="AW173" s="3">
        <v>81722</v>
      </c>
      <c r="AX173" s="3">
        <v>86154</v>
      </c>
      <c r="AY173" s="3">
        <v>87338</v>
      </c>
      <c r="AZ173" s="3">
        <v>88643</v>
      </c>
      <c r="BA173" s="3">
        <v>89529</v>
      </c>
      <c r="BB173" s="3">
        <v>89494</v>
      </c>
      <c r="BC173" s="3">
        <v>91139</v>
      </c>
      <c r="BD173" s="3">
        <v>89915</v>
      </c>
      <c r="BE173" s="3">
        <v>90395</v>
      </c>
      <c r="BF173" s="3">
        <v>92268</v>
      </c>
      <c r="BG173" s="3">
        <v>92591</v>
      </c>
      <c r="BH173" s="3">
        <v>93912</v>
      </c>
      <c r="BI173" s="3">
        <v>88618</v>
      </c>
      <c r="BJ173" s="3">
        <v>85217</v>
      </c>
      <c r="BK173" s="3">
        <v>83507</v>
      </c>
      <c r="BL173" s="3">
        <v>79773</v>
      </c>
      <c r="BM173" s="3">
        <v>77689</v>
      </c>
      <c r="BN173" s="3">
        <v>74857</v>
      </c>
      <c r="BO173" s="3">
        <v>73895</v>
      </c>
      <c r="BP173" s="3">
        <v>72787</v>
      </c>
      <c r="BQ173" s="3">
        <v>72190</v>
      </c>
      <c r="BR173" s="3">
        <v>70916</v>
      </c>
      <c r="BS173" s="3">
        <v>67450</v>
      </c>
      <c r="BT173" s="3">
        <v>66271</v>
      </c>
      <c r="BU173" s="3">
        <v>66116</v>
      </c>
      <c r="BV173" s="3">
        <v>68383</v>
      </c>
      <c r="BW173" s="3">
        <v>68321</v>
      </c>
      <c r="BX173" s="3">
        <v>72527</v>
      </c>
      <c r="BY173" s="3">
        <v>72170</v>
      </c>
      <c r="BZ173" s="3">
        <v>70404</v>
      </c>
      <c r="CA173" s="3">
        <v>55555</v>
      </c>
      <c r="CB173" s="3">
        <v>55790</v>
      </c>
      <c r="CC173" s="3">
        <v>58916</v>
      </c>
      <c r="CD173" s="3">
        <v>57378</v>
      </c>
      <c r="CE173" s="3">
        <v>58104</v>
      </c>
      <c r="CF173" s="3">
        <v>64292</v>
      </c>
      <c r="CG173" s="3">
        <v>62440</v>
      </c>
      <c r="CH173" s="3">
        <v>60287</v>
      </c>
      <c r="CI173" s="3">
        <v>56194</v>
      </c>
      <c r="CJ173" s="3">
        <v>52877</v>
      </c>
      <c r="CK173" s="3">
        <v>53670</v>
      </c>
      <c r="CL173" s="3">
        <v>51566</v>
      </c>
      <c r="CM173" s="3">
        <v>49107</v>
      </c>
      <c r="CN173" s="3">
        <v>46123</v>
      </c>
      <c r="CO173" s="3">
        <v>46097</v>
      </c>
      <c r="CP173" s="3">
        <v>46508</v>
      </c>
      <c r="CQ173" s="3">
        <v>40697</v>
      </c>
      <c r="CR173" s="3">
        <v>38016</v>
      </c>
      <c r="CS173" s="3">
        <v>36674</v>
      </c>
      <c r="CT173" s="3">
        <v>33905</v>
      </c>
      <c r="CU173" s="3">
        <v>30805</v>
      </c>
      <c r="CV173" s="3">
        <v>28230</v>
      </c>
      <c r="CW173" s="3">
        <v>26039</v>
      </c>
      <c r="CX173" s="3">
        <v>23394</v>
      </c>
      <c r="CY173" s="3">
        <v>20685</v>
      </c>
      <c r="CZ173" s="3">
        <v>18235</v>
      </c>
      <c r="DA173" s="3">
        <v>10105</v>
      </c>
      <c r="DB173" s="3">
        <v>6807</v>
      </c>
      <c r="DC173" s="3">
        <v>6167</v>
      </c>
      <c r="DD173" s="3">
        <v>6196</v>
      </c>
      <c r="DE173" s="3">
        <v>6052</v>
      </c>
      <c r="DF173" s="3">
        <v>4776</v>
      </c>
      <c r="DG173" s="3">
        <v>3724</v>
      </c>
      <c r="DH173" s="3">
        <v>2616</v>
      </c>
      <c r="DI173" s="3">
        <v>1866</v>
      </c>
      <c r="DJ173" s="3">
        <v>1281</v>
      </c>
      <c r="DK173" s="3">
        <v>770</v>
      </c>
      <c r="DL173" s="3">
        <v>443</v>
      </c>
      <c r="DM173" s="3">
        <v>720</v>
      </c>
      <c r="DN173" s="9">
        <f t="shared" si="41"/>
        <v>5342587</v>
      </c>
      <c r="DO173" s="6">
        <f t="shared" si="42"/>
        <v>0.12992787950856019</v>
      </c>
      <c r="DP173" s="6">
        <f t="shared" si="43"/>
        <v>0.18963621930723823</v>
      </c>
      <c r="DQ173" s="10">
        <f t="shared" si="44"/>
        <v>2.9077299068784469E-2</v>
      </c>
      <c r="DR173" s="6">
        <v>0.52109268412475085</v>
      </c>
    </row>
    <row r="174" spans="1:122">
      <c r="A174" s="1" t="s">
        <v>11</v>
      </c>
      <c r="B174" s="8">
        <v>2009</v>
      </c>
      <c r="C174" s="3">
        <v>1</v>
      </c>
      <c r="D174" s="3">
        <v>1</v>
      </c>
      <c r="E174" s="3">
        <v>0</v>
      </c>
      <c r="F174" s="9">
        <f t="shared" si="40"/>
        <v>5401837</v>
      </c>
      <c r="G174" s="4">
        <v>11447</v>
      </c>
      <c r="H174" s="4">
        <v>2024</v>
      </c>
      <c r="I174" s="4">
        <f t="shared" si="52"/>
        <v>1812.9198907931041</v>
      </c>
      <c r="J174" s="4">
        <f t="shared" si="38"/>
        <v>271.70000000000073</v>
      </c>
      <c r="K174" s="4">
        <v>11175.3</v>
      </c>
      <c r="L174" s="4">
        <f t="shared" si="39"/>
        <v>2068.7962261726889</v>
      </c>
      <c r="M174" s="4">
        <v>0.8</v>
      </c>
      <c r="N174" s="4">
        <v>1.1688844836528389</v>
      </c>
      <c r="O174" s="4">
        <f t="shared" si="53"/>
        <v>9560.6539023227269</v>
      </c>
      <c r="P174" s="4">
        <f t="shared" si="51"/>
        <v>1769.8893732489014</v>
      </c>
      <c r="Q174" s="3">
        <v>55288</v>
      </c>
      <c r="R174" s="3">
        <v>52493</v>
      </c>
      <c r="S174" s="3">
        <v>52527</v>
      </c>
      <c r="T174" s="3">
        <v>50873</v>
      </c>
      <c r="U174" s="3">
        <v>51340</v>
      </c>
      <c r="V174" s="3">
        <v>50660</v>
      </c>
      <c r="W174" s="3">
        <v>49327</v>
      </c>
      <c r="X174" s="3">
        <v>48600</v>
      </c>
      <c r="Y174" s="3">
        <v>49136</v>
      </c>
      <c r="Z174" s="3">
        <v>48138</v>
      </c>
      <c r="AA174" s="3">
        <v>48447</v>
      </c>
      <c r="AB174" s="3">
        <v>48264</v>
      </c>
      <c r="AC174" s="3">
        <v>48599</v>
      </c>
      <c r="AD174" s="3">
        <v>48875</v>
      </c>
      <c r="AE174" s="3">
        <v>49518</v>
      </c>
      <c r="AF174" s="3">
        <v>50598</v>
      </c>
      <c r="AG174" s="3">
        <v>52453</v>
      </c>
      <c r="AH174" s="3">
        <v>51583</v>
      </c>
      <c r="AI174" s="3">
        <v>52259</v>
      </c>
      <c r="AJ174" s="3">
        <v>51482</v>
      </c>
      <c r="AK174" s="3">
        <v>52440</v>
      </c>
      <c r="AL174" s="3">
        <v>51328</v>
      </c>
      <c r="AM174" s="3">
        <v>51178</v>
      </c>
      <c r="AN174" s="3">
        <v>53630</v>
      </c>
      <c r="AO174" s="3">
        <v>55070</v>
      </c>
      <c r="AP174" s="3">
        <v>56909</v>
      </c>
      <c r="AQ174" s="3">
        <v>59512</v>
      </c>
      <c r="AR174" s="3">
        <v>60988</v>
      </c>
      <c r="AS174" s="3">
        <v>63153</v>
      </c>
      <c r="AT174" s="3">
        <v>66061</v>
      </c>
      <c r="AU174" s="3">
        <v>70908</v>
      </c>
      <c r="AV174" s="3">
        <v>73746</v>
      </c>
      <c r="AW174" s="3">
        <v>77650</v>
      </c>
      <c r="AX174" s="3">
        <v>83373</v>
      </c>
      <c r="AY174" s="3">
        <v>87744</v>
      </c>
      <c r="AZ174" s="3">
        <v>88476</v>
      </c>
      <c r="BA174" s="3">
        <v>89917</v>
      </c>
      <c r="BB174" s="3">
        <v>90522</v>
      </c>
      <c r="BC174" s="3">
        <v>90575</v>
      </c>
      <c r="BD174" s="3">
        <v>92053</v>
      </c>
      <c r="BE174" s="3">
        <v>90917</v>
      </c>
      <c r="BF174" s="3">
        <v>91470</v>
      </c>
      <c r="BG174" s="3">
        <v>92920</v>
      </c>
      <c r="BH174" s="3">
        <v>93243</v>
      </c>
      <c r="BI174" s="3">
        <v>94662</v>
      </c>
      <c r="BJ174" s="3">
        <v>89225</v>
      </c>
      <c r="BK174" s="3">
        <v>85732</v>
      </c>
      <c r="BL174" s="3">
        <v>83957</v>
      </c>
      <c r="BM174" s="3">
        <v>80204</v>
      </c>
      <c r="BN174" s="3">
        <v>78126</v>
      </c>
      <c r="BO174" s="3">
        <v>75300</v>
      </c>
      <c r="BP174" s="3">
        <v>74312</v>
      </c>
      <c r="BQ174" s="3">
        <v>72964</v>
      </c>
      <c r="BR174" s="3">
        <v>72340</v>
      </c>
      <c r="BS174" s="3">
        <v>71051</v>
      </c>
      <c r="BT174" s="3">
        <v>67453</v>
      </c>
      <c r="BU174" s="3">
        <v>66190</v>
      </c>
      <c r="BV174" s="3">
        <v>65933</v>
      </c>
      <c r="BW174" s="3">
        <v>68184</v>
      </c>
      <c r="BX174" s="3">
        <v>68102</v>
      </c>
      <c r="BY174" s="3">
        <v>72263</v>
      </c>
      <c r="BZ174" s="3">
        <v>71873</v>
      </c>
      <c r="CA174" s="3">
        <v>70050</v>
      </c>
      <c r="CB174" s="3">
        <v>55207</v>
      </c>
      <c r="CC174" s="3">
        <v>55455</v>
      </c>
      <c r="CD174" s="3">
        <v>58465</v>
      </c>
      <c r="CE174" s="3">
        <v>56917</v>
      </c>
      <c r="CF174" s="3">
        <v>57555</v>
      </c>
      <c r="CG174" s="3">
        <v>63589</v>
      </c>
      <c r="CH174" s="3">
        <v>61768</v>
      </c>
      <c r="CI174" s="3">
        <v>59547</v>
      </c>
      <c r="CJ174" s="3">
        <v>55379</v>
      </c>
      <c r="CK174" s="3">
        <v>51904</v>
      </c>
      <c r="CL174" s="3">
        <v>52698</v>
      </c>
      <c r="CM174" s="3">
        <v>50476</v>
      </c>
      <c r="CN174" s="3">
        <v>47895</v>
      </c>
      <c r="CO174" s="3">
        <v>44809</v>
      </c>
      <c r="CP174" s="3">
        <v>44578</v>
      </c>
      <c r="CQ174" s="3">
        <v>44941</v>
      </c>
      <c r="CR174" s="3">
        <v>39046</v>
      </c>
      <c r="CS174" s="3">
        <v>36272</v>
      </c>
      <c r="CT174" s="3">
        <v>34827</v>
      </c>
      <c r="CU174" s="3">
        <v>31985</v>
      </c>
      <c r="CV174" s="3">
        <v>28566</v>
      </c>
      <c r="CW174" s="3">
        <v>26142</v>
      </c>
      <c r="CX174" s="3">
        <v>23957</v>
      </c>
      <c r="CY174" s="3">
        <v>21238</v>
      </c>
      <c r="CZ174" s="3">
        <v>18595</v>
      </c>
      <c r="DA174" s="3">
        <v>16048</v>
      </c>
      <c r="DB174" s="3">
        <v>8814</v>
      </c>
      <c r="DC174" s="3">
        <v>5785</v>
      </c>
      <c r="DD174" s="3">
        <v>5181</v>
      </c>
      <c r="DE174" s="3">
        <v>5127</v>
      </c>
      <c r="DF174" s="3">
        <v>4842</v>
      </c>
      <c r="DG174" s="3">
        <v>3794</v>
      </c>
      <c r="DH174" s="3">
        <v>2882</v>
      </c>
      <c r="DI174" s="3">
        <v>1908</v>
      </c>
      <c r="DJ174" s="3">
        <v>1346</v>
      </c>
      <c r="DK174" s="3">
        <v>917</v>
      </c>
      <c r="DL174" s="3">
        <v>528</v>
      </c>
      <c r="DM174" s="3">
        <v>690</v>
      </c>
      <c r="DN174" s="9">
        <f t="shared" si="41"/>
        <v>5401837</v>
      </c>
      <c r="DO174" s="6">
        <f t="shared" si="42"/>
        <v>0.13165336162494351</v>
      </c>
      <c r="DP174" s="6">
        <f t="shared" si="43"/>
        <v>0.18855641145780594</v>
      </c>
      <c r="DQ174" s="10">
        <f t="shared" si="44"/>
        <v>2.9676571136818826E-2</v>
      </c>
      <c r="DR174" s="6">
        <v>0.52106718510758465</v>
      </c>
    </row>
    <row r="175" spans="1:122">
      <c r="A175" s="1" t="s">
        <v>11</v>
      </c>
      <c r="B175" s="8">
        <v>2010</v>
      </c>
      <c r="C175" s="3">
        <v>0</v>
      </c>
      <c r="D175" s="3">
        <v>1</v>
      </c>
      <c r="E175" s="3">
        <v>0</v>
      </c>
      <c r="F175" s="9">
        <f t="shared" si="40"/>
        <v>5442963</v>
      </c>
      <c r="G175" s="4">
        <v>11381</v>
      </c>
      <c r="H175" s="4">
        <v>1995</v>
      </c>
      <c r="I175" s="4">
        <f t="shared" si="52"/>
        <v>1760.6771972478525</v>
      </c>
      <c r="J175" s="4">
        <f t="shared" si="38"/>
        <v>326.29999999999927</v>
      </c>
      <c r="K175" s="4">
        <v>11054.7</v>
      </c>
      <c r="L175" s="4">
        <f t="shared" si="39"/>
        <v>2031.0077433927072</v>
      </c>
      <c r="M175" s="4">
        <v>1.6</v>
      </c>
      <c r="N175" s="4">
        <v>1.1875866353912843</v>
      </c>
      <c r="O175" s="4">
        <f t="shared" si="53"/>
        <v>9308.5419375384899</v>
      </c>
      <c r="P175" s="4">
        <f t="shared" si="51"/>
        <v>1710.1975408501744</v>
      </c>
      <c r="Q175" s="3">
        <v>52826</v>
      </c>
      <c r="R175" s="3">
        <v>54155</v>
      </c>
      <c r="S175" s="3">
        <v>52558</v>
      </c>
      <c r="T175" s="3">
        <v>52622</v>
      </c>
      <c r="U175" s="3">
        <v>50874</v>
      </c>
      <c r="V175" s="3">
        <v>51211</v>
      </c>
      <c r="W175" s="3">
        <v>50689</v>
      </c>
      <c r="X175" s="3">
        <v>49398</v>
      </c>
      <c r="Y175" s="3">
        <v>49030</v>
      </c>
      <c r="Z175" s="3">
        <v>49607</v>
      </c>
      <c r="AA175" s="3">
        <v>48541</v>
      </c>
      <c r="AB175" s="3">
        <v>48898</v>
      </c>
      <c r="AC175" s="3">
        <v>48709</v>
      </c>
      <c r="AD175" s="3">
        <v>49026</v>
      </c>
      <c r="AE175" s="3">
        <v>49272</v>
      </c>
      <c r="AF175" s="3">
        <v>49959</v>
      </c>
      <c r="AG175" s="3">
        <v>51059</v>
      </c>
      <c r="AH175" s="3">
        <v>52904</v>
      </c>
      <c r="AI175" s="3">
        <v>52251</v>
      </c>
      <c r="AJ175" s="3">
        <v>53087</v>
      </c>
      <c r="AK175" s="3">
        <v>52568</v>
      </c>
      <c r="AL175" s="3">
        <v>53755</v>
      </c>
      <c r="AM175" s="3">
        <v>52844</v>
      </c>
      <c r="AN175" s="3">
        <v>52854</v>
      </c>
      <c r="AO175" s="3">
        <v>55182</v>
      </c>
      <c r="AP175" s="3">
        <v>56872</v>
      </c>
      <c r="AQ175" s="3">
        <v>58576</v>
      </c>
      <c r="AR175" s="3">
        <v>61038</v>
      </c>
      <c r="AS175" s="3">
        <v>62534</v>
      </c>
      <c r="AT175" s="3">
        <v>64666</v>
      </c>
      <c r="AU175" s="3">
        <v>67441</v>
      </c>
      <c r="AV175" s="3">
        <v>72235</v>
      </c>
      <c r="AW175" s="3">
        <v>74907</v>
      </c>
      <c r="AX175" s="3">
        <v>78802</v>
      </c>
      <c r="AY175" s="3">
        <v>84228</v>
      </c>
      <c r="AZ175" s="3">
        <v>88566</v>
      </c>
      <c r="BA175" s="3">
        <v>89284</v>
      </c>
      <c r="BB175" s="3">
        <v>90549</v>
      </c>
      <c r="BC175" s="3">
        <v>91074</v>
      </c>
      <c r="BD175" s="3">
        <v>91077</v>
      </c>
      <c r="BE175" s="3">
        <v>92698</v>
      </c>
      <c r="BF175" s="3">
        <v>91638</v>
      </c>
      <c r="BG175" s="3">
        <v>92163</v>
      </c>
      <c r="BH175" s="3">
        <v>93415</v>
      </c>
      <c r="BI175" s="3">
        <v>93633</v>
      </c>
      <c r="BJ175" s="3">
        <v>95094</v>
      </c>
      <c r="BK175" s="3">
        <v>89609</v>
      </c>
      <c r="BL175" s="3">
        <v>86050</v>
      </c>
      <c r="BM175" s="3">
        <v>84125</v>
      </c>
      <c r="BN175" s="3">
        <v>80444</v>
      </c>
      <c r="BO175" s="3">
        <v>78402</v>
      </c>
      <c r="BP175" s="3">
        <v>75454</v>
      </c>
      <c r="BQ175" s="3">
        <v>74513</v>
      </c>
      <c r="BR175" s="3">
        <v>72999</v>
      </c>
      <c r="BS175" s="3">
        <v>72301</v>
      </c>
      <c r="BT175" s="3">
        <v>70966</v>
      </c>
      <c r="BU175" s="3">
        <v>67378</v>
      </c>
      <c r="BV175" s="3">
        <v>65980</v>
      </c>
      <c r="BW175" s="3">
        <v>65725</v>
      </c>
      <c r="BX175" s="3">
        <v>67931</v>
      </c>
      <c r="BY175" s="3">
        <v>67828</v>
      </c>
      <c r="BZ175" s="3">
        <v>71921</v>
      </c>
      <c r="CA175" s="3">
        <v>71550</v>
      </c>
      <c r="CB175" s="3">
        <v>69700</v>
      </c>
      <c r="CC175" s="3">
        <v>54779</v>
      </c>
      <c r="CD175" s="3">
        <v>55034</v>
      </c>
      <c r="CE175" s="3">
        <v>58098</v>
      </c>
      <c r="CF175" s="3">
        <v>56475</v>
      </c>
      <c r="CG175" s="3">
        <v>57049</v>
      </c>
      <c r="CH175" s="3">
        <v>62881</v>
      </c>
      <c r="CI175" s="3">
        <v>61020</v>
      </c>
      <c r="CJ175" s="3">
        <v>58730</v>
      </c>
      <c r="CK175" s="3">
        <v>54554</v>
      </c>
      <c r="CL175" s="3">
        <v>50905</v>
      </c>
      <c r="CM175" s="3">
        <v>51496</v>
      </c>
      <c r="CN175" s="3">
        <v>49323</v>
      </c>
      <c r="CO175" s="3">
        <v>46604</v>
      </c>
      <c r="CP175" s="3">
        <v>43419</v>
      </c>
      <c r="CQ175" s="3">
        <v>42932</v>
      </c>
      <c r="CR175" s="3">
        <v>43112</v>
      </c>
      <c r="CS175" s="3">
        <v>37297</v>
      </c>
      <c r="CT175" s="3">
        <v>34343</v>
      </c>
      <c r="CU175" s="3">
        <v>32767</v>
      </c>
      <c r="CV175" s="3">
        <v>29734</v>
      </c>
      <c r="CW175" s="3">
        <v>26248</v>
      </c>
      <c r="CX175" s="3">
        <v>24023</v>
      </c>
      <c r="CY175" s="3">
        <v>21827</v>
      </c>
      <c r="CZ175" s="3">
        <v>19033</v>
      </c>
      <c r="DA175" s="3">
        <v>16403</v>
      </c>
      <c r="DB175" s="3">
        <v>14053</v>
      </c>
      <c r="DC175" s="3">
        <v>7484</v>
      </c>
      <c r="DD175" s="3">
        <v>4878</v>
      </c>
      <c r="DE175" s="3">
        <v>4283</v>
      </c>
      <c r="DF175" s="3">
        <v>4148</v>
      </c>
      <c r="DG175" s="3">
        <v>3848</v>
      </c>
      <c r="DH175" s="3">
        <v>2945</v>
      </c>
      <c r="DI175" s="3">
        <v>2192</v>
      </c>
      <c r="DJ175" s="3">
        <v>1439</v>
      </c>
      <c r="DK175" s="3">
        <v>961</v>
      </c>
      <c r="DL175" s="3">
        <v>651</v>
      </c>
      <c r="DM175" s="3">
        <v>750</v>
      </c>
      <c r="DN175" s="9">
        <f t="shared" si="41"/>
        <v>5442963</v>
      </c>
      <c r="DO175" s="6">
        <f t="shared" si="42"/>
        <v>0.13418830883105398</v>
      </c>
      <c r="DP175" s="6">
        <f t="shared" si="43"/>
        <v>0.18819069686859896</v>
      </c>
      <c r="DQ175" s="10">
        <f t="shared" si="44"/>
        <v>2.931105723114414E-2</v>
      </c>
      <c r="DR175" s="6">
        <v>0.52092454054896198</v>
      </c>
    </row>
    <row r="176" spans="1:122">
      <c r="A176" s="1" t="s">
        <v>11</v>
      </c>
      <c r="B176" s="8">
        <v>2011</v>
      </c>
      <c r="C176" s="3">
        <v>0</v>
      </c>
      <c r="D176" s="3">
        <v>1</v>
      </c>
      <c r="E176" s="3">
        <v>1</v>
      </c>
      <c r="F176" s="9">
        <f t="shared" si="40"/>
        <v>5481572</v>
      </c>
      <c r="G176" s="4">
        <v>11194</v>
      </c>
      <c r="H176" s="4">
        <v>1994</v>
      </c>
      <c r="I176" s="4">
        <f t="shared" si="52"/>
        <v>1671.0887031826605</v>
      </c>
      <c r="J176" s="4">
        <f t="shared" si="38"/>
        <v>301.39999999999964</v>
      </c>
      <c r="K176" s="4">
        <v>10892.6</v>
      </c>
      <c r="L176" s="4">
        <f t="shared" si="39"/>
        <v>1987.1306990038622</v>
      </c>
      <c r="M176" s="4">
        <v>2.9</v>
      </c>
      <c r="N176" s="4">
        <v>1.2220266478176314</v>
      </c>
      <c r="O176" s="4">
        <f t="shared" si="53"/>
        <v>8913.5535787641456</v>
      </c>
      <c r="P176" s="4">
        <f t="shared" si="51"/>
        <v>1626.0944084587677</v>
      </c>
      <c r="Q176" s="3">
        <v>51935</v>
      </c>
      <c r="R176" s="3">
        <v>52434</v>
      </c>
      <c r="S176" s="3">
        <v>53123</v>
      </c>
      <c r="T176" s="3">
        <v>52526</v>
      </c>
      <c r="U176" s="3">
        <v>52385</v>
      </c>
      <c r="V176" s="3">
        <v>50795</v>
      </c>
      <c r="W176" s="3">
        <v>50986</v>
      </c>
      <c r="X176" s="3">
        <v>50611</v>
      </c>
      <c r="Y176" s="3">
        <v>49456</v>
      </c>
      <c r="Z176" s="3">
        <v>49448</v>
      </c>
      <c r="AA176" s="3">
        <v>50117</v>
      </c>
      <c r="AB176" s="3">
        <v>48862</v>
      </c>
      <c r="AC176" s="3">
        <v>49282</v>
      </c>
      <c r="AD176" s="3">
        <v>49129</v>
      </c>
      <c r="AE176" s="3">
        <v>49346</v>
      </c>
      <c r="AF176" s="3">
        <v>49665</v>
      </c>
      <c r="AG176" s="3">
        <v>50378</v>
      </c>
      <c r="AH176" s="3">
        <v>51508</v>
      </c>
      <c r="AI176" s="3">
        <v>53460</v>
      </c>
      <c r="AJ176" s="3">
        <v>53053</v>
      </c>
      <c r="AK176" s="3">
        <v>53979</v>
      </c>
      <c r="AL176" s="3">
        <v>53740</v>
      </c>
      <c r="AM176" s="3">
        <v>55071</v>
      </c>
      <c r="AN176" s="3">
        <v>54378</v>
      </c>
      <c r="AO176" s="3">
        <v>54425</v>
      </c>
      <c r="AP176" s="3">
        <v>56872</v>
      </c>
      <c r="AQ176" s="3">
        <v>58686</v>
      </c>
      <c r="AR176" s="3">
        <v>60158</v>
      </c>
      <c r="AS176" s="3">
        <v>62782</v>
      </c>
      <c r="AT176" s="3">
        <v>64049</v>
      </c>
      <c r="AU176" s="3">
        <v>66061</v>
      </c>
      <c r="AV176" s="3">
        <v>68832</v>
      </c>
      <c r="AW176" s="3">
        <v>73766</v>
      </c>
      <c r="AX176" s="3">
        <v>76335</v>
      </c>
      <c r="AY176" s="3">
        <v>79982</v>
      </c>
      <c r="AZ176" s="3">
        <v>85009</v>
      </c>
      <c r="BA176" s="3">
        <v>89205</v>
      </c>
      <c r="BB176" s="3">
        <v>89862</v>
      </c>
      <c r="BC176" s="3">
        <v>91104</v>
      </c>
      <c r="BD176" s="3">
        <v>91530</v>
      </c>
      <c r="BE176" s="3">
        <v>91621</v>
      </c>
      <c r="BF176" s="3">
        <v>93211</v>
      </c>
      <c r="BG176" s="3">
        <v>92242</v>
      </c>
      <c r="BH176" s="3">
        <v>92704</v>
      </c>
      <c r="BI176" s="3">
        <v>93846</v>
      </c>
      <c r="BJ176" s="3">
        <v>94087</v>
      </c>
      <c r="BK176" s="3">
        <v>95547</v>
      </c>
      <c r="BL176" s="3">
        <v>89936</v>
      </c>
      <c r="BM176" s="3">
        <v>86305</v>
      </c>
      <c r="BN176" s="3">
        <v>84353</v>
      </c>
      <c r="BO176" s="3">
        <v>80684</v>
      </c>
      <c r="BP176" s="3">
        <v>78602</v>
      </c>
      <c r="BQ176" s="3">
        <v>75606</v>
      </c>
      <c r="BR176" s="3">
        <v>74693</v>
      </c>
      <c r="BS176" s="3">
        <v>73071</v>
      </c>
      <c r="BT176" s="3">
        <v>72262</v>
      </c>
      <c r="BU176" s="3">
        <v>70968</v>
      </c>
      <c r="BV176" s="3">
        <v>67231</v>
      </c>
      <c r="BW176" s="3">
        <v>65777</v>
      </c>
      <c r="BX176" s="3">
        <v>65479</v>
      </c>
      <c r="BY176" s="3">
        <v>67602</v>
      </c>
      <c r="BZ176" s="3">
        <v>67486</v>
      </c>
      <c r="CA176" s="3">
        <v>71590</v>
      </c>
      <c r="CB176" s="3">
        <v>71253</v>
      </c>
      <c r="CC176" s="3">
        <v>69316</v>
      </c>
      <c r="CD176" s="3">
        <v>54356</v>
      </c>
      <c r="CE176" s="3">
        <v>54691</v>
      </c>
      <c r="CF176" s="3">
        <v>57557</v>
      </c>
      <c r="CG176" s="3">
        <v>55935</v>
      </c>
      <c r="CH176" s="3">
        <v>56369</v>
      </c>
      <c r="CI176" s="3">
        <v>62098</v>
      </c>
      <c r="CJ176" s="3">
        <v>60145</v>
      </c>
      <c r="CK176" s="3">
        <v>57828</v>
      </c>
      <c r="CL176" s="3">
        <v>53584</v>
      </c>
      <c r="CM176" s="3">
        <v>49838</v>
      </c>
      <c r="CN176" s="3">
        <v>50262</v>
      </c>
      <c r="CO176" s="3">
        <v>47953</v>
      </c>
      <c r="CP176" s="3">
        <v>45203</v>
      </c>
      <c r="CQ176" s="3">
        <v>41914</v>
      </c>
      <c r="CR176" s="3">
        <v>41198</v>
      </c>
      <c r="CS176" s="3">
        <v>41167</v>
      </c>
      <c r="CT176" s="3">
        <v>35410</v>
      </c>
      <c r="CU176" s="3">
        <v>32346</v>
      </c>
      <c r="CV176" s="3">
        <v>30522</v>
      </c>
      <c r="CW176" s="3">
        <v>27508</v>
      </c>
      <c r="CX176" s="3">
        <v>24096</v>
      </c>
      <c r="CY176" s="3">
        <v>21888</v>
      </c>
      <c r="CZ176" s="3">
        <v>19653</v>
      </c>
      <c r="DA176" s="3">
        <v>16755</v>
      </c>
      <c r="DB176" s="3">
        <v>14343</v>
      </c>
      <c r="DC176" s="3">
        <v>12122</v>
      </c>
      <c r="DD176" s="3">
        <v>6334</v>
      </c>
      <c r="DE176" s="3">
        <v>4066</v>
      </c>
      <c r="DF176" s="3">
        <v>3576</v>
      </c>
      <c r="DG176" s="3">
        <v>3344</v>
      </c>
      <c r="DH176" s="3">
        <v>3027</v>
      </c>
      <c r="DI176" s="3">
        <v>2276</v>
      </c>
      <c r="DJ176" s="3">
        <v>1651</v>
      </c>
      <c r="DK176" s="3">
        <v>1068</v>
      </c>
      <c r="DL176" s="3">
        <v>712</v>
      </c>
      <c r="DM176" s="3">
        <v>980</v>
      </c>
      <c r="DN176" s="9">
        <f t="shared" si="41"/>
        <v>5481572</v>
      </c>
      <c r="DO176" s="6">
        <f t="shared" si="42"/>
        <v>0.13696235313519553</v>
      </c>
      <c r="DP176" s="6">
        <f t="shared" si="43"/>
        <v>0.18789682959559775</v>
      </c>
      <c r="DQ176" s="10">
        <f t="shared" si="44"/>
        <v>2.8731174196015303E-2</v>
      </c>
      <c r="DR176" s="6">
        <v>0.52082650743253944</v>
      </c>
    </row>
    <row r="177" spans="1:122">
      <c r="A177" s="1" t="s">
        <v>11</v>
      </c>
      <c r="B177" s="8">
        <v>2012</v>
      </c>
      <c r="C177" s="3">
        <v>1</v>
      </c>
      <c r="D177" s="3">
        <v>1</v>
      </c>
      <c r="E177" s="3">
        <v>1</v>
      </c>
      <c r="F177" s="9">
        <f t="shared" si="40"/>
        <v>5500022</v>
      </c>
      <c r="G177" s="4">
        <v>11345</v>
      </c>
      <c r="H177" s="4">
        <v>2052</v>
      </c>
      <c r="I177" s="4">
        <f t="shared" si="52"/>
        <v>1634.0264255716286</v>
      </c>
      <c r="J177" s="4">
        <f t="shared" si="38"/>
        <v>491.39999999999964</v>
      </c>
      <c r="K177" s="4">
        <v>10853.6</v>
      </c>
      <c r="L177" s="4">
        <f t="shared" si="39"/>
        <v>1973.3739246861194</v>
      </c>
      <c r="M177" s="4">
        <v>3.3</v>
      </c>
      <c r="N177" s="4">
        <v>1.262353527195613</v>
      </c>
      <c r="O177" s="4">
        <f t="shared" si="53"/>
        <v>8597.90840376694</v>
      </c>
      <c r="P177" s="4">
        <f t="shared" si="51"/>
        <v>1563.2498204128892</v>
      </c>
      <c r="Q177" s="3">
        <v>51052</v>
      </c>
      <c r="R177" s="3">
        <v>51377</v>
      </c>
      <c r="S177" s="3">
        <v>51962</v>
      </c>
      <c r="T177" s="3">
        <v>52500</v>
      </c>
      <c r="U177" s="3">
        <v>52629</v>
      </c>
      <c r="V177" s="3">
        <v>52378</v>
      </c>
      <c r="W177" s="3">
        <v>50781</v>
      </c>
      <c r="X177" s="3">
        <v>50860</v>
      </c>
      <c r="Y177" s="3">
        <v>50514</v>
      </c>
      <c r="Z177" s="3">
        <v>49470</v>
      </c>
      <c r="AA177" s="3">
        <v>49607</v>
      </c>
      <c r="AB177" s="3">
        <v>50259</v>
      </c>
      <c r="AC177" s="3">
        <v>48877</v>
      </c>
      <c r="AD177" s="3">
        <v>49403</v>
      </c>
      <c r="AE177" s="3">
        <v>49193</v>
      </c>
      <c r="AF177" s="3">
        <v>49373</v>
      </c>
      <c r="AG177" s="3">
        <v>49786</v>
      </c>
      <c r="AH177" s="3">
        <v>50561</v>
      </c>
      <c r="AI177" s="3">
        <v>51772</v>
      </c>
      <c r="AJ177" s="3">
        <v>53888</v>
      </c>
      <c r="AK177" s="3">
        <v>53652</v>
      </c>
      <c r="AL177" s="3">
        <v>54705</v>
      </c>
      <c r="AM177" s="3">
        <v>54749</v>
      </c>
      <c r="AN177" s="3">
        <v>56154</v>
      </c>
      <c r="AO177" s="3">
        <v>55725</v>
      </c>
      <c r="AP177" s="3">
        <v>55847</v>
      </c>
      <c r="AQ177" s="3">
        <v>58409</v>
      </c>
      <c r="AR177" s="3">
        <v>60280</v>
      </c>
      <c r="AS177" s="3">
        <v>61945</v>
      </c>
      <c r="AT177" s="3">
        <v>64485</v>
      </c>
      <c r="AU177" s="3">
        <v>65841</v>
      </c>
      <c r="AV177" s="3">
        <v>67516</v>
      </c>
      <c r="AW177" s="3">
        <v>70291</v>
      </c>
      <c r="AX177" s="3">
        <v>75135</v>
      </c>
      <c r="AY177" s="3">
        <v>77469</v>
      </c>
      <c r="AZ177" s="3">
        <v>80957</v>
      </c>
      <c r="BA177" s="3">
        <v>85855</v>
      </c>
      <c r="BB177" s="3">
        <v>89877</v>
      </c>
      <c r="BC177" s="3">
        <v>90519</v>
      </c>
      <c r="BD177" s="3">
        <v>91559</v>
      </c>
      <c r="BE177" s="3">
        <v>91967</v>
      </c>
      <c r="BF177" s="3">
        <v>91864</v>
      </c>
      <c r="BG177" s="3">
        <v>93361</v>
      </c>
      <c r="BH177" s="3">
        <v>92446</v>
      </c>
      <c r="BI177" s="3">
        <v>92918</v>
      </c>
      <c r="BJ177" s="3">
        <v>93848</v>
      </c>
      <c r="BK177" s="3">
        <v>94018</v>
      </c>
      <c r="BL177" s="3">
        <v>95340</v>
      </c>
      <c r="BM177" s="3">
        <v>89669</v>
      </c>
      <c r="BN177" s="3">
        <v>86057</v>
      </c>
      <c r="BO177" s="3">
        <v>84012</v>
      </c>
      <c r="BP177" s="3">
        <v>80421</v>
      </c>
      <c r="BQ177" s="3">
        <v>78340</v>
      </c>
      <c r="BR177" s="3">
        <v>75371</v>
      </c>
      <c r="BS177" s="3">
        <v>74382</v>
      </c>
      <c r="BT177" s="3">
        <v>72635</v>
      </c>
      <c r="BU177" s="3">
        <v>71729</v>
      </c>
      <c r="BV177" s="3">
        <v>70443</v>
      </c>
      <c r="BW177" s="3">
        <v>66688</v>
      </c>
      <c r="BX177" s="3">
        <v>65247</v>
      </c>
      <c r="BY177" s="3">
        <v>64880</v>
      </c>
      <c r="BZ177" s="3">
        <v>66791</v>
      </c>
      <c r="CA177" s="3">
        <v>66639</v>
      </c>
      <c r="CB177" s="3">
        <v>70675</v>
      </c>
      <c r="CC177" s="3">
        <v>70315</v>
      </c>
      <c r="CD177" s="3">
        <v>68437</v>
      </c>
      <c r="CE177" s="3">
        <v>53612</v>
      </c>
      <c r="CF177" s="3">
        <v>53878</v>
      </c>
      <c r="CG177" s="3">
        <v>56709</v>
      </c>
      <c r="CH177" s="3">
        <v>54972</v>
      </c>
      <c r="CI177" s="3">
        <v>55347</v>
      </c>
      <c r="CJ177" s="3">
        <v>60768</v>
      </c>
      <c r="CK177" s="3">
        <v>58706</v>
      </c>
      <c r="CL177" s="3">
        <v>56434</v>
      </c>
      <c r="CM177" s="3">
        <v>52130</v>
      </c>
      <c r="CN177" s="3">
        <v>48360</v>
      </c>
      <c r="CO177" s="3">
        <v>48548</v>
      </c>
      <c r="CP177" s="3">
        <v>46128</v>
      </c>
      <c r="CQ177" s="3">
        <v>43385</v>
      </c>
      <c r="CR177" s="3">
        <v>40064</v>
      </c>
      <c r="CS177" s="3">
        <v>39177</v>
      </c>
      <c r="CT177" s="3">
        <v>38924</v>
      </c>
      <c r="CU177" s="3">
        <v>33334</v>
      </c>
      <c r="CV177" s="3">
        <v>30255</v>
      </c>
      <c r="CW177" s="3">
        <v>28250</v>
      </c>
      <c r="CX177" s="3">
        <v>25355</v>
      </c>
      <c r="CY177" s="3">
        <v>21932</v>
      </c>
      <c r="CZ177" s="3">
        <v>19742</v>
      </c>
      <c r="DA177" s="3">
        <v>17553</v>
      </c>
      <c r="DB177" s="3">
        <v>14712</v>
      </c>
      <c r="DC177" s="3">
        <v>12435</v>
      </c>
      <c r="DD177" s="3">
        <v>10334</v>
      </c>
      <c r="DE177" s="3">
        <v>5325</v>
      </c>
      <c r="DF177" s="3">
        <v>3563</v>
      </c>
      <c r="DG177" s="3">
        <v>2947</v>
      </c>
      <c r="DH177" s="3">
        <v>3155</v>
      </c>
      <c r="DI177" s="3">
        <v>2647</v>
      </c>
      <c r="DJ177" s="3">
        <v>2087</v>
      </c>
      <c r="DK177" s="3">
        <v>1588</v>
      </c>
      <c r="DL177" s="3">
        <v>820</v>
      </c>
      <c r="DM177" s="3">
        <v>1141</v>
      </c>
      <c r="DN177" s="9">
        <f t="shared" si="41"/>
        <v>5500022</v>
      </c>
      <c r="DO177" s="6">
        <f t="shared" si="42"/>
        <v>0.13996289469387577</v>
      </c>
      <c r="DP177" s="6">
        <f t="shared" si="43"/>
        <v>0.18708961527790252</v>
      </c>
      <c r="DQ177" s="10">
        <f t="shared" si="44"/>
        <v>2.8070978625176407E-2</v>
      </c>
      <c r="DR177" s="6">
        <v>0.52078573503887804</v>
      </c>
    </row>
    <row r="178" spans="1:122">
      <c r="A178" s="1" t="s">
        <v>11</v>
      </c>
      <c r="B178" s="8">
        <v>2013</v>
      </c>
      <c r="C178" s="3">
        <v>1</v>
      </c>
      <c r="D178" s="3">
        <v>1</v>
      </c>
      <c r="E178" s="3">
        <v>1</v>
      </c>
      <c r="F178" s="9">
        <f t="shared" si="40"/>
        <v>5557276</v>
      </c>
      <c r="G178" s="4">
        <v>11085</v>
      </c>
      <c r="H178" s="4">
        <v>1940</v>
      </c>
      <c r="I178" s="4">
        <f t="shared" si="52"/>
        <v>1561.3929736753591</v>
      </c>
      <c r="J178" s="4">
        <f t="shared" si="38"/>
        <v>456.79999999999927</v>
      </c>
      <c r="K178" s="4">
        <v>10628.2</v>
      </c>
      <c r="L178" s="4">
        <f t="shared" si="39"/>
        <v>1912.4837420347667</v>
      </c>
      <c r="M178" s="4">
        <v>1.2</v>
      </c>
      <c r="N178" s="4">
        <v>1.2775017695219604</v>
      </c>
      <c r="O178" s="4">
        <f t="shared" si="53"/>
        <v>8319.518808946199</v>
      </c>
      <c r="P178" s="4">
        <f t="shared" si="51"/>
        <v>1497.0497792346823</v>
      </c>
      <c r="Q178" s="3">
        <v>50765</v>
      </c>
      <c r="R178" s="3">
        <v>52560</v>
      </c>
      <c r="S178" s="3">
        <v>52010</v>
      </c>
      <c r="T178" s="3">
        <v>52511</v>
      </c>
      <c r="U178" s="3">
        <v>53165</v>
      </c>
      <c r="V178" s="3">
        <v>53221</v>
      </c>
      <c r="W178" s="3">
        <v>53020</v>
      </c>
      <c r="X178" s="3">
        <v>51386</v>
      </c>
      <c r="Y178" s="3">
        <v>51346</v>
      </c>
      <c r="Z178" s="3">
        <v>50926</v>
      </c>
      <c r="AA178" s="3">
        <v>49851</v>
      </c>
      <c r="AB178" s="3">
        <v>50001</v>
      </c>
      <c r="AC178" s="3">
        <v>50588</v>
      </c>
      <c r="AD178" s="3">
        <v>49246</v>
      </c>
      <c r="AE178" s="3">
        <v>49822</v>
      </c>
      <c r="AF178" s="3">
        <v>49549</v>
      </c>
      <c r="AG178" s="3">
        <v>49814</v>
      </c>
      <c r="AH178" s="3">
        <v>50221</v>
      </c>
      <c r="AI178" s="3">
        <v>51100</v>
      </c>
      <c r="AJ178" s="3">
        <v>52512</v>
      </c>
      <c r="AK178" s="3">
        <v>54711</v>
      </c>
      <c r="AL178" s="3">
        <v>54642</v>
      </c>
      <c r="AM178" s="3">
        <v>55738</v>
      </c>
      <c r="AN178" s="3">
        <v>55745</v>
      </c>
      <c r="AO178" s="3">
        <v>57351</v>
      </c>
      <c r="AP178" s="3">
        <v>56987</v>
      </c>
      <c r="AQ178" s="3">
        <v>57045</v>
      </c>
      <c r="AR178" s="3">
        <v>59733</v>
      </c>
      <c r="AS178" s="3">
        <v>61539</v>
      </c>
      <c r="AT178" s="3">
        <v>63298</v>
      </c>
      <c r="AU178" s="3">
        <v>65732</v>
      </c>
      <c r="AV178" s="3">
        <v>67191</v>
      </c>
      <c r="AW178" s="3">
        <v>68814</v>
      </c>
      <c r="AX178" s="3">
        <v>71511</v>
      </c>
      <c r="AY178" s="3">
        <v>76390</v>
      </c>
      <c r="AZ178" s="3">
        <v>78704</v>
      </c>
      <c r="BA178" s="3">
        <v>82107</v>
      </c>
      <c r="BB178" s="3">
        <v>86970</v>
      </c>
      <c r="BC178" s="3">
        <v>90898</v>
      </c>
      <c r="BD178" s="3">
        <v>91432</v>
      </c>
      <c r="BE178" s="3">
        <v>92398</v>
      </c>
      <c r="BF178" s="3">
        <v>92751</v>
      </c>
      <c r="BG178" s="3">
        <v>92603</v>
      </c>
      <c r="BH178" s="3">
        <v>93971</v>
      </c>
      <c r="BI178" s="3">
        <v>93119</v>
      </c>
      <c r="BJ178" s="3">
        <v>93324</v>
      </c>
      <c r="BK178" s="3">
        <v>94303</v>
      </c>
      <c r="BL178" s="3">
        <v>94373</v>
      </c>
      <c r="BM178" s="3">
        <v>95639</v>
      </c>
      <c r="BN178" s="3">
        <v>89943</v>
      </c>
      <c r="BO178" s="3">
        <v>86270</v>
      </c>
      <c r="BP178" s="3">
        <v>84162</v>
      </c>
      <c r="BQ178" s="3">
        <v>80571</v>
      </c>
      <c r="BR178" s="3">
        <v>78460</v>
      </c>
      <c r="BS178" s="3">
        <v>75354</v>
      </c>
      <c r="BT178" s="3">
        <v>74475</v>
      </c>
      <c r="BU178" s="3">
        <v>72717</v>
      </c>
      <c r="BV178" s="3">
        <v>71635</v>
      </c>
      <c r="BW178" s="3">
        <v>70402</v>
      </c>
      <c r="BX178" s="3">
        <v>66698</v>
      </c>
      <c r="BY178" s="3">
        <v>65100</v>
      </c>
      <c r="BZ178" s="3">
        <v>64768</v>
      </c>
      <c r="CA178" s="3">
        <v>66667</v>
      </c>
      <c r="CB178" s="3">
        <v>66473</v>
      </c>
      <c r="CC178" s="3">
        <v>70405</v>
      </c>
      <c r="CD178" s="3">
        <v>70047</v>
      </c>
      <c r="CE178" s="3">
        <v>68097</v>
      </c>
      <c r="CF178" s="3">
        <v>53283</v>
      </c>
      <c r="CG178" s="3">
        <v>53487</v>
      </c>
      <c r="CH178" s="3">
        <v>56174</v>
      </c>
      <c r="CI178" s="3">
        <v>54452</v>
      </c>
      <c r="CJ178" s="3">
        <v>54724</v>
      </c>
      <c r="CK178" s="3">
        <v>59989</v>
      </c>
      <c r="CL178" s="3">
        <v>57824</v>
      </c>
      <c r="CM178" s="3">
        <v>55457</v>
      </c>
      <c r="CN178" s="3">
        <v>51128</v>
      </c>
      <c r="CO178" s="3">
        <v>47217</v>
      </c>
      <c r="CP178" s="3">
        <v>47301</v>
      </c>
      <c r="CQ178" s="3">
        <v>44812</v>
      </c>
      <c r="CR178" s="3">
        <v>41877</v>
      </c>
      <c r="CS178" s="3">
        <v>38431</v>
      </c>
      <c r="CT178" s="3">
        <v>37908</v>
      </c>
      <c r="CU178" s="3">
        <v>37448</v>
      </c>
      <c r="CV178" s="3">
        <v>32488</v>
      </c>
      <c r="CW178" s="3">
        <v>28529</v>
      </c>
      <c r="CX178" s="3">
        <v>27025</v>
      </c>
      <c r="CY178" s="3">
        <v>24023</v>
      </c>
      <c r="CZ178" s="3">
        <v>20779</v>
      </c>
      <c r="DA178" s="3">
        <v>18474</v>
      </c>
      <c r="DB178" s="3">
        <v>16224</v>
      </c>
      <c r="DC178" s="3">
        <v>13508</v>
      </c>
      <c r="DD178" s="3">
        <v>11261</v>
      </c>
      <c r="DE178" s="3">
        <v>9331</v>
      </c>
      <c r="DF178" s="3">
        <v>4801</v>
      </c>
      <c r="DG178" s="3">
        <v>3077</v>
      </c>
      <c r="DH178" s="3">
        <v>2662</v>
      </c>
      <c r="DI178" s="3">
        <v>2530</v>
      </c>
      <c r="DJ178" s="3">
        <v>2148</v>
      </c>
      <c r="DK178" s="3">
        <v>1588</v>
      </c>
      <c r="DL178" s="3">
        <v>1191</v>
      </c>
      <c r="DM178" s="3">
        <v>1248</v>
      </c>
      <c r="DN178" s="9">
        <f t="shared" si="41"/>
        <v>5557276</v>
      </c>
      <c r="DO178" s="6">
        <f t="shared" si="42"/>
        <v>0.1430562383441096</v>
      </c>
      <c r="DP178" s="6">
        <f t="shared" si="43"/>
        <v>0.18802017391254278</v>
      </c>
      <c r="DQ178" s="10">
        <f t="shared" si="44"/>
        <v>2.7951643934906237E-2</v>
      </c>
      <c r="DR178" s="6">
        <v>0.52010211477709578</v>
      </c>
    </row>
    <row r="179" spans="1:122">
      <c r="A179" s="1" t="s">
        <v>11</v>
      </c>
      <c r="B179" s="8">
        <v>2014</v>
      </c>
      <c r="C179" s="3">
        <v>1</v>
      </c>
      <c r="D179" s="3">
        <v>1</v>
      </c>
      <c r="E179" s="3">
        <v>1</v>
      </c>
      <c r="F179" s="9">
        <f t="shared" si="40"/>
        <v>5870451</v>
      </c>
      <c r="G179" s="4">
        <v>11110</v>
      </c>
      <c r="H179" s="4">
        <v>1889</v>
      </c>
      <c r="I179" s="4">
        <f t="shared" si="52"/>
        <v>1478.4728700768023</v>
      </c>
      <c r="J179" s="4">
        <f t="shared" si="38"/>
        <v>447.70000000000073</v>
      </c>
      <c r="K179" s="4">
        <v>10662.3</v>
      </c>
      <c r="L179" s="4">
        <f t="shared" si="39"/>
        <v>1816.2659052941588</v>
      </c>
      <c r="M179" s="4">
        <v>0.2</v>
      </c>
      <c r="N179" s="4">
        <v>1.2800567730610044</v>
      </c>
      <c r="O179" s="4">
        <f t="shared" si="53"/>
        <v>8329.5524264155902</v>
      </c>
      <c r="P179" s="4">
        <f t="shared" si="51"/>
        <v>1418.8948049162816</v>
      </c>
      <c r="Q179" s="3">
        <v>50825</v>
      </c>
      <c r="R179" s="3">
        <v>54113</v>
      </c>
      <c r="S179" s="3">
        <v>54747</v>
      </c>
      <c r="T179" s="3">
        <v>55572</v>
      </c>
      <c r="U179" s="3">
        <v>55804</v>
      </c>
      <c r="V179" s="3">
        <v>56392</v>
      </c>
      <c r="W179" s="3">
        <v>56284</v>
      </c>
      <c r="X179" s="3">
        <v>55833</v>
      </c>
      <c r="Y179" s="3">
        <v>54095</v>
      </c>
      <c r="Z179" s="3">
        <v>54045</v>
      </c>
      <c r="AA179" s="3">
        <v>53722</v>
      </c>
      <c r="AB179" s="3">
        <v>52552</v>
      </c>
      <c r="AC179" s="3">
        <v>52646</v>
      </c>
      <c r="AD179" s="3">
        <v>53270</v>
      </c>
      <c r="AE179" s="3">
        <v>51762</v>
      </c>
      <c r="AF179" s="3">
        <v>52336</v>
      </c>
      <c r="AG179" s="3">
        <v>52046</v>
      </c>
      <c r="AH179" s="3">
        <v>52242</v>
      </c>
      <c r="AI179" s="3">
        <v>53017</v>
      </c>
      <c r="AJ179" s="3">
        <v>54060</v>
      </c>
      <c r="AK179" s="3">
        <v>55528</v>
      </c>
      <c r="AL179" s="3">
        <v>58023</v>
      </c>
      <c r="AM179" s="3">
        <v>57849</v>
      </c>
      <c r="AN179" s="3">
        <v>59445</v>
      </c>
      <c r="AO179" s="3">
        <v>59867</v>
      </c>
      <c r="AP179" s="3">
        <v>62098</v>
      </c>
      <c r="AQ179" s="3">
        <v>61934</v>
      </c>
      <c r="AR179" s="3">
        <v>62503</v>
      </c>
      <c r="AS179" s="3">
        <v>65349</v>
      </c>
      <c r="AT179" s="3">
        <v>67801</v>
      </c>
      <c r="AU179" s="3">
        <v>69445</v>
      </c>
      <c r="AV179" s="3">
        <v>72384</v>
      </c>
      <c r="AW179" s="3">
        <v>73926</v>
      </c>
      <c r="AX179" s="3">
        <v>75863</v>
      </c>
      <c r="AY179" s="3">
        <v>78681</v>
      </c>
      <c r="AZ179" s="3">
        <v>83320</v>
      </c>
      <c r="BA179" s="3">
        <v>85437</v>
      </c>
      <c r="BB179" s="3">
        <v>89137</v>
      </c>
      <c r="BC179" s="3">
        <v>93787</v>
      </c>
      <c r="BD179" s="3">
        <v>97909</v>
      </c>
      <c r="BE179" s="3">
        <v>97794</v>
      </c>
      <c r="BF179" s="3">
        <v>99175</v>
      </c>
      <c r="BG179" s="3">
        <v>99138</v>
      </c>
      <c r="BH179" s="3">
        <v>99291</v>
      </c>
      <c r="BI179" s="3">
        <v>100782</v>
      </c>
      <c r="BJ179" s="3">
        <v>99501</v>
      </c>
      <c r="BK179" s="3">
        <v>99726</v>
      </c>
      <c r="BL179" s="3">
        <v>100211</v>
      </c>
      <c r="BM179" s="3">
        <v>100034</v>
      </c>
      <c r="BN179" s="3">
        <v>101573</v>
      </c>
      <c r="BO179" s="3">
        <v>95217</v>
      </c>
      <c r="BP179" s="3">
        <v>91261</v>
      </c>
      <c r="BQ179" s="3">
        <v>89065</v>
      </c>
      <c r="BR179" s="3">
        <v>85218</v>
      </c>
      <c r="BS179" s="3">
        <v>82649</v>
      </c>
      <c r="BT179" s="3">
        <v>79372</v>
      </c>
      <c r="BU179" s="3">
        <v>77930</v>
      </c>
      <c r="BV179" s="3">
        <v>76162</v>
      </c>
      <c r="BW179" s="3">
        <v>74903</v>
      </c>
      <c r="BX179" s="3">
        <v>73329</v>
      </c>
      <c r="BY179" s="3">
        <v>69255</v>
      </c>
      <c r="BZ179" s="3">
        <v>67733</v>
      </c>
      <c r="CA179" s="3">
        <v>66785</v>
      </c>
      <c r="CB179" s="3">
        <v>68706</v>
      </c>
      <c r="CC179" s="3">
        <v>68503</v>
      </c>
      <c r="CD179" s="3">
        <v>72327</v>
      </c>
      <c r="CE179" s="3">
        <v>71698</v>
      </c>
      <c r="CF179" s="3">
        <v>69633</v>
      </c>
      <c r="CG179" s="3">
        <v>54344</v>
      </c>
      <c r="CH179" s="3">
        <v>54489</v>
      </c>
      <c r="CI179" s="3">
        <v>57141</v>
      </c>
      <c r="CJ179" s="3">
        <v>55164</v>
      </c>
      <c r="CK179" s="3">
        <v>55414</v>
      </c>
      <c r="CL179" s="3">
        <v>60572</v>
      </c>
      <c r="CM179" s="3">
        <v>58368</v>
      </c>
      <c r="CN179" s="3">
        <v>55774</v>
      </c>
      <c r="CO179" s="3">
        <v>51343</v>
      </c>
      <c r="CP179" s="3">
        <v>47306</v>
      </c>
      <c r="CQ179" s="3">
        <v>47230</v>
      </c>
      <c r="CR179" s="3">
        <v>44496</v>
      </c>
      <c r="CS179" s="3">
        <v>41333</v>
      </c>
      <c r="CT179" s="3">
        <v>37895</v>
      </c>
      <c r="CU179" s="3">
        <v>36599</v>
      </c>
      <c r="CV179" s="3">
        <v>35971</v>
      </c>
      <c r="CW179" s="3">
        <v>30335</v>
      </c>
      <c r="CX179" s="3">
        <v>27022</v>
      </c>
      <c r="CY179" s="3">
        <v>24618</v>
      </c>
      <c r="CZ179" s="3">
        <v>21599</v>
      </c>
      <c r="DA179" s="3">
        <v>18522</v>
      </c>
      <c r="DB179" s="3">
        <v>16165</v>
      </c>
      <c r="DC179" s="3">
        <v>13937</v>
      </c>
      <c r="DD179" s="3">
        <v>11375</v>
      </c>
      <c r="DE179" s="3">
        <v>9271</v>
      </c>
      <c r="DF179" s="3">
        <v>7551</v>
      </c>
      <c r="DG179" s="3">
        <v>3749</v>
      </c>
      <c r="DH179" s="3">
        <v>2293</v>
      </c>
      <c r="DI179" s="3">
        <v>2002</v>
      </c>
      <c r="DJ179" s="3">
        <v>1822</v>
      </c>
      <c r="DK179" s="3">
        <v>1519</v>
      </c>
      <c r="DL179" s="3">
        <v>1037</v>
      </c>
      <c r="DM179" s="3">
        <v>1575</v>
      </c>
      <c r="DN179" s="9">
        <f t="shared" si="41"/>
        <v>5870451</v>
      </c>
      <c r="DO179" s="6">
        <f t="shared" si="42"/>
        <v>0.13999895408376631</v>
      </c>
      <c r="DP179" s="6">
        <f t="shared" si="43"/>
        <v>0.18777262598733896</v>
      </c>
      <c r="DQ179" s="10">
        <f t="shared" si="44"/>
        <v>2.7201487585877131E-2</v>
      </c>
      <c r="DR179" s="6">
        <v>0.51805287191733651</v>
      </c>
    </row>
    <row r="180" spans="1:122">
      <c r="A180" s="1" t="s">
        <v>11</v>
      </c>
      <c r="B180" s="8">
        <v>2015</v>
      </c>
      <c r="C180" s="3">
        <v>0</v>
      </c>
      <c r="D180" s="3">
        <v>1</v>
      </c>
      <c r="E180" s="3">
        <v>1</v>
      </c>
      <c r="F180" s="9">
        <f t="shared" si="40"/>
        <v>5892425</v>
      </c>
      <c r="G180" s="4">
        <v>11162</v>
      </c>
      <c r="H180" s="4">
        <v>1895</v>
      </c>
      <c r="I180" s="4">
        <f t="shared" si="52"/>
        <v>1478.3751209889783</v>
      </c>
      <c r="J180" s="4">
        <f t="shared" si="38"/>
        <v>449.29999999999927</v>
      </c>
      <c r="K180" s="4">
        <v>10712.7</v>
      </c>
      <c r="L180" s="4">
        <f t="shared" si="39"/>
        <v>1818.046050649775</v>
      </c>
      <c r="M180" s="4">
        <v>0.1</v>
      </c>
      <c r="N180" s="4">
        <v>1.2813368298340653</v>
      </c>
      <c r="O180" s="4">
        <f t="shared" si="53"/>
        <v>8360.5651149411733</v>
      </c>
      <c r="P180" s="4">
        <f t="shared" si="51"/>
        <v>1418.8666151781606</v>
      </c>
      <c r="Q180" s="3">
        <v>48730</v>
      </c>
      <c r="R180" s="3">
        <v>51662</v>
      </c>
      <c r="S180" s="3">
        <v>54407</v>
      </c>
      <c r="T180" s="3">
        <v>55062</v>
      </c>
      <c r="U180" s="3">
        <v>55917</v>
      </c>
      <c r="V180" s="3">
        <v>56129</v>
      </c>
      <c r="W180" s="3">
        <v>56667</v>
      </c>
      <c r="X180" s="3">
        <v>56660</v>
      </c>
      <c r="Y180" s="3">
        <v>56119</v>
      </c>
      <c r="Z180" s="3">
        <v>54223</v>
      </c>
      <c r="AA180" s="3">
        <v>54389</v>
      </c>
      <c r="AB180" s="3">
        <v>53881</v>
      </c>
      <c r="AC180" s="3">
        <v>52823</v>
      </c>
      <c r="AD180" s="3">
        <v>52963</v>
      </c>
      <c r="AE180" s="3">
        <v>53544</v>
      </c>
      <c r="AF180" s="3">
        <v>52164</v>
      </c>
      <c r="AG180" s="3">
        <v>52646</v>
      </c>
      <c r="AH180" s="3">
        <v>52442</v>
      </c>
      <c r="AI180" s="3">
        <v>52937</v>
      </c>
      <c r="AJ180" s="3">
        <v>54183</v>
      </c>
      <c r="AK180" s="3">
        <v>54876</v>
      </c>
      <c r="AL180" s="3">
        <v>56324</v>
      </c>
      <c r="AM180" s="3">
        <v>58873</v>
      </c>
      <c r="AN180" s="3">
        <v>58831</v>
      </c>
      <c r="AO180" s="3">
        <v>60642</v>
      </c>
      <c r="AP180" s="3">
        <v>60953</v>
      </c>
      <c r="AQ180" s="3">
        <v>63114</v>
      </c>
      <c r="AR180" s="3">
        <v>63117</v>
      </c>
      <c r="AS180" s="3">
        <v>63665</v>
      </c>
      <c r="AT180" s="3">
        <v>66491</v>
      </c>
      <c r="AU180" s="3">
        <v>68928</v>
      </c>
      <c r="AV180" s="3">
        <v>70630</v>
      </c>
      <c r="AW180" s="3">
        <v>73609</v>
      </c>
      <c r="AX180" s="3">
        <v>74956</v>
      </c>
      <c r="AY180" s="3">
        <v>76689</v>
      </c>
      <c r="AZ180" s="3">
        <v>79424</v>
      </c>
      <c r="BA180" s="3">
        <v>84080</v>
      </c>
      <c r="BB180" s="3">
        <v>85971</v>
      </c>
      <c r="BC180" s="3">
        <v>89702</v>
      </c>
      <c r="BD180" s="3">
        <v>94240</v>
      </c>
      <c r="BE180" s="3">
        <v>98193</v>
      </c>
      <c r="BF180" s="3">
        <v>98313</v>
      </c>
      <c r="BG180" s="3">
        <v>99525</v>
      </c>
      <c r="BH180" s="3">
        <v>99313</v>
      </c>
      <c r="BI180" s="3">
        <v>99491</v>
      </c>
      <c r="BJ180" s="3">
        <v>100834</v>
      </c>
      <c r="BK180" s="3">
        <v>99810</v>
      </c>
      <c r="BL180" s="3">
        <v>99868</v>
      </c>
      <c r="BM180" s="3">
        <v>100252</v>
      </c>
      <c r="BN180" s="3">
        <v>100124</v>
      </c>
      <c r="BO180" s="3">
        <v>101656</v>
      </c>
      <c r="BP180" s="3">
        <v>95233</v>
      </c>
      <c r="BQ180" s="3">
        <v>91156</v>
      </c>
      <c r="BR180" s="3">
        <v>88964</v>
      </c>
      <c r="BS180" s="3">
        <v>85049</v>
      </c>
      <c r="BT180" s="3">
        <v>82572</v>
      </c>
      <c r="BU180" s="3">
        <v>79068</v>
      </c>
      <c r="BV180" s="3">
        <v>77663</v>
      </c>
      <c r="BW180" s="3">
        <v>75837</v>
      </c>
      <c r="BX180" s="3">
        <v>74548</v>
      </c>
      <c r="BY180" s="3">
        <v>73067</v>
      </c>
      <c r="BZ180" s="3">
        <v>68938</v>
      </c>
      <c r="CA180" s="3">
        <v>67210</v>
      </c>
      <c r="CB180" s="3">
        <v>66409</v>
      </c>
      <c r="CC180" s="3">
        <v>68211</v>
      </c>
      <c r="CD180" s="3">
        <v>67994</v>
      </c>
      <c r="CE180" s="3">
        <v>71665</v>
      </c>
      <c r="CF180" s="3">
        <v>70924</v>
      </c>
      <c r="CG180" s="3">
        <v>68788</v>
      </c>
      <c r="CH180" s="3">
        <v>53686</v>
      </c>
      <c r="CI180" s="3">
        <v>53705</v>
      </c>
      <c r="CJ180" s="3">
        <v>56162</v>
      </c>
      <c r="CK180" s="3">
        <v>54254</v>
      </c>
      <c r="CL180" s="3">
        <v>54385</v>
      </c>
      <c r="CM180" s="3">
        <v>59343</v>
      </c>
      <c r="CN180" s="3">
        <v>57046</v>
      </c>
      <c r="CO180" s="3">
        <v>54367</v>
      </c>
      <c r="CP180" s="3">
        <v>49899</v>
      </c>
      <c r="CQ180" s="3">
        <v>45756</v>
      </c>
      <c r="CR180" s="3">
        <v>45587</v>
      </c>
      <c r="CS180" s="3">
        <v>42622</v>
      </c>
      <c r="CT180" s="3">
        <v>39439</v>
      </c>
      <c r="CU180" s="3">
        <v>35943</v>
      </c>
      <c r="CV180" s="3">
        <v>34461</v>
      </c>
      <c r="CW180" s="3">
        <v>33621</v>
      </c>
      <c r="CX180" s="3">
        <v>28084</v>
      </c>
      <c r="CY180" s="3">
        <v>24734</v>
      </c>
      <c r="CZ180" s="3">
        <v>22199</v>
      </c>
      <c r="DA180" s="3">
        <v>19346</v>
      </c>
      <c r="DB180" s="3">
        <v>16157</v>
      </c>
      <c r="DC180" s="3">
        <v>13906</v>
      </c>
      <c r="DD180" s="3">
        <v>11773</v>
      </c>
      <c r="DE180" s="3">
        <v>9335</v>
      </c>
      <c r="DF180" s="3">
        <v>7504</v>
      </c>
      <c r="DG180" s="3">
        <v>5932</v>
      </c>
      <c r="DH180" s="3">
        <v>2846</v>
      </c>
      <c r="DI180" s="3">
        <v>1702</v>
      </c>
      <c r="DJ180" s="3">
        <v>1456</v>
      </c>
      <c r="DK180" s="3">
        <v>1246</v>
      </c>
      <c r="DL180" s="3">
        <v>979</v>
      </c>
      <c r="DM180" s="3">
        <v>1612</v>
      </c>
      <c r="DN180" s="9">
        <f t="shared" si="41"/>
        <v>5892425</v>
      </c>
      <c r="DO180" s="6">
        <f t="shared" si="42"/>
        <v>0.14114664166281285</v>
      </c>
      <c r="DP180" s="6">
        <f t="shared" si="43"/>
        <v>0.19012291204385293</v>
      </c>
      <c r="DQ180" s="10">
        <f t="shared" si="44"/>
        <v>2.627084774095555E-2</v>
      </c>
      <c r="DR180" s="6">
        <v>0.51773913117264958</v>
      </c>
    </row>
    <row r="181" spans="1:122">
      <c r="A181" s="1" t="s">
        <v>11</v>
      </c>
      <c r="B181" s="8">
        <v>2016</v>
      </c>
      <c r="C181" s="3">
        <v>0</v>
      </c>
      <c r="D181" s="3">
        <v>1</v>
      </c>
      <c r="E181" s="3">
        <v>1</v>
      </c>
      <c r="F181" s="9">
        <f t="shared" si="40"/>
        <v>5888472</v>
      </c>
      <c r="G181" s="4">
        <v>11264</v>
      </c>
      <c r="H181" s="4">
        <v>1911</v>
      </c>
      <c r="I181" s="4">
        <f t="shared" si="52"/>
        <v>1494.3806308555659</v>
      </c>
      <c r="J181" s="4">
        <f t="shared" si="38"/>
        <v>477.70000000000073</v>
      </c>
      <c r="K181" s="4">
        <v>10786.3</v>
      </c>
      <c r="L181" s="4">
        <f t="shared" si="39"/>
        <v>1831.7655242310736</v>
      </c>
      <c r="M181" s="4">
        <v>-0.1</v>
      </c>
      <c r="N181" s="4">
        <v>1.2800554930042312</v>
      </c>
      <c r="O181" s="4">
        <f t="shared" si="53"/>
        <v>8426.4315562484335</v>
      </c>
      <c r="P181" s="4">
        <f t="shared" si="51"/>
        <v>1431.0047761538872</v>
      </c>
      <c r="Q181" s="3">
        <v>46448</v>
      </c>
      <c r="R181" s="3">
        <v>49583</v>
      </c>
      <c r="S181" s="3">
        <v>51705</v>
      </c>
      <c r="T181" s="3">
        <v>54442</v>
      </c>
      <c r="U181" s="3">
        <v>55087</v>
      </c>
      <c r="V181" s="3">
        <v>55927</v>
      </c>
      <c r="W181" s="3">
        <v>56141</v>
      </c>
      <c r="X181" s="3">
        <v>56581</v>
      </c>
      <c r="Y181" s="3">
        <v>56659</v>
      </c>
      <c r="Z181" s="3">
        <v>56142</v>
      </c>
      <c r="AA181" s="3">
        <v>54264</v>
      </c>
      <c r="AB181" s="3">
        <v>54458</v>
      </c>
      <c r="AC181" s="3">
        <v>53979</v>
      </c>
      <c r="AD181" s="3">
        <v>52874</v>
      </c>
      <c r="AE181" s="3">
        <v>53066</v>
      </c>
      <c r="AF181" s="3">
        <v>53655</v>
      </c>
      <c r="AG181" s="3">
        <v>52289</v>
      </c>
      <c r="AH181" s="3">
        <v>52857</v>
      </c>
      <c r="AI181" s="3">
        <v>52914</v>
      </c>
      <c r="AJ181" s="3">
        <v>53742</v>
      </c>
      <c r="AK181" s="3">
        <v>54605</v>
      </c>
      <c r="AL181" s="3">
        <v>55180</v>
      </c>
      <c r="AM181" s="3">
        <v>56599</v>
      </c>
      <c r="AN181" s="3">
        <v>59302</v>
      </c>
      <c r="AO181" s="3">
        <v>59174</v>
      </c>
      <c r="AP181" s="3">
        <v>61100</v>
      </c>
      <c r="AQ181" s="3">
        <v>61243</v>
      </c>
      <c r="AR181" s="3">
        <v>63564</v>
      </c>
      <c r="AS181" s="3">
        <v>63621</v>
      </c>
      <c r="AT181" s="3">
        <v>64033</v>
      </c>
      <c r="AU181" s="3">
        <v>67035</v>
      </c>
      <c r="AV181" s="3">
        <v>69382</v>
      </c>
      <c r="AW181" s="3">
        <v>70988</v>
      </c>
      <c r="AX181" s="3">
        <v>74041</v>
      </c>
      <c r="AY181" s="3">
        <v>75370</v>
      </c>
      <c r="AZ181" s="3">
        <v>77074</v>
      </c>
      <c r="BA181" s="3">
        <v>79784</v>
      </c>
      <c r="BB181" s="3">
        <v>84356</v>
      </c>
      <c r="BC181" s="3">
        <v>86240</v>
      </c>
      <c r="BD181" s="3">
        <v>89797</v>
      </c>
      <c r="BE181" s="3">
        <v>94184</v>
      </c>
      <c r="BF181" s="3">
        <v>98324</v>
      </c>
      <c r="BG181" s="3">
        <v>98042</v>
      </c>
      <c r="BH181" s="3">
        <v>99286</v>
      </c>
      <c r="BI181" s="3">
        <v>99127</v>
      </c>
      <c r="BJ181" s="3">
        <v>99249</v>
      </c>
      <c r="BK181" s="3">
        <v>100515</v>
      </c>
      <c r="BL181" s="3">
        <v>99588</v>
      </c>
      <c r="BM181" s="3">
        <v>99664</v>
      </c>
      <c r="BN181" s="3">
        <v>99965</v>
      </c>
      <c r="BO181" s="3">
        <v>99726</v>
      </c>
      <c r="BP181" s="3">
        <v>101183</v>
      </c>
      <c r="BQ181" s="3">
        <v>94735</v>
      </c>
      <c r="BR181" s="3">
        <v>90682</v>
      </c>
      <c r="BS181" s="3">
        <v>88453</v>
      </c>
      <c r="BT181" s="3">
        <v>84539</v>
      </c>
      <c r="BU181" s="3">
        <v>82072</v>
      </c>
      <c r="BV181" s="3">
        <v>78614</v>
      </c>
      <c r="BW181" s="3">
        <v>77229</v>
      </c>
      <c r="BX181" s="3">
        <v>75349</v>
      </c>
      <c r="BY181" s="3">
        <v>74162</v>
      </c>
      <c r="BZ181" s="3">
        <v>72553</v>
      </c>
      <c r="CA181" s="3">
        <v>68546</v>
      </c>
      <c r="CB181" s="3">
        <v>66776</v>
      </c>
      <c r="CC181" s="3">
        <v>65827</v>
      </c>
      <c r="CD181" s="3">
        <v>67638</v>
      </c>
      <c r="CE181" s="3">
        <v>67230</v>
      </c>
      <c r="CF181" s="3">
        <v>70864</v>
      </c>
      <c r="CG181" s="3">
        <v>70066</v>
      </c>
      <c r="CH181" s="3">
        <v>67859</v>
      </c>
      <c r="CI181" s="3">
        <v>52982</v>
      </c>
      <c r="CJ181" s="3">
        <v>52858</v>
      </c>
      <c r="CK181" s="3">
        <v>55264</v>
      </c>
      <c r="CL181" s="3">
        <v>53171</v>
      </c>
      <c r="CM181" s="3">
        <v>53312</v>
      </c>
      <c r="CN181" s="3">
        <v>58019</v>
      </c>
      <c r="CO181" s="3">
        <v>55659</v>
      </c>
      <c r="CP181" s="3">
        <v>52858</v>
      </c>
      <c r="CQ181" s="3">
        <v>48285</v>
      </c>
      <c r="CR181" s="3">
        <v>44175</v>
      </c>
      <c r="CS181" s="3">
        <v>43836</v>
      </c>
      <c r="CT181" s="3">
        <v>40746</v>
      </c>
      <c r="CU181" s="3">
        <v>37414</v>
      </c>
      <c r="CV181" s="3">
        <v>33899</v>
      </c>
      <c r="CW181" s="3">
        <v>32170</v>
      </c>
      <c r="CX181" s="3">
        <v>31184</v>
      </c>
      <c r="CY181" s="3">
        <v>25686</v>
      </c>
      <c r="CZ181" s="3">
        <v>22333</v>
      </c>
      <c r="DA181" s="3">
        <v>19808</v>
      </c>
      <c r="DB181" s="3">
        <v>16935</v>
      </c>
      <c r="DC181" s="3">
        <v>13898</v>
      </c>
      <c r="DD181" s="3">
        <v>11745</v>
      </c>
      <c r="DE181" s="3">
        <v>9801</v>
      </c>
      <c r="DF181" s="3">
        <v>7526</v>
      </c>
      <c r="DG181" s="3">
        <v>5975</v>
      </c>
      <c r="DH181" s="3">
        <v>4584</v>
      </c>
      <c r="DI181" s="3">
        <v>2139</v>
      </c>
      <c r="DJ181" s="3">
        <v>1276</v>
      </c>
      <c r="DK181" s="3">
        <v>1079</v>
      </c>
      <c r="DL181" s="3">
        <v>899</v>
      </c>
      <c r="DM181" s="3">
        <v>1608</v>
      </c>
      <c r="DN181" s="9">
        <f t="shared" si="41"/>
        <v>5888472</v>
      </c>
      <c r="DO181" s="6">
        <f t="shared" si="42"/>
        <v>0.14233607631996892</v>
      </c>
      <c r="DP181" s="6">
        <f t="shared" si="43"/>
        <v>0.19399022360979215</v>
      </c>
      <c r="DQ181" s="10">
        <f t="shared" si="44"/>
        <v>2.5089021396382628E-2</v>
      </c>
      <c r="DR181" s="6">
        <v>0.51793674148403868</v>
      </c>
    </row>
    <row r="182" spans="1:122">
      <c r="A182" s="1" t="s">
        <v>12</v>
      </c>
      <c r="B182" s="8">
        <v>2002</v>
      </c>
      <c r="C182" s="3">
        <v>0</v>
      </c>
      <c r="D182" s="3">
        <v>0</v>
      </c>
      <c r="E182" s="3">
        <v>0</v>
      </c>
      <c r="F182" s="9">
        <f t="shared" si="40"/>
        <v>1261991</v>
      </c>
      <c r="G182" s="4">
        <v>1846</v>
      </c>
      <c r="H182" s="4">
        <v>1456.03</v>
      </c>
      <c r="I182" s="4">
        <f>H182</f>
        <v>1456.03</v>
      </c>
      <c r="J182" s="4">
        <f t="shared" si="38"/>
        <v>26.700000000000045</v>
      </c>
      <c r="K182" s="4">
        <v>1819.3</v>
      </c>
      <c r="L182" s="4">
        <f t="shared" si="39"/>
        <v>1441.6109148163498</v>
      </c>
      <c r="M182" s="4"/>
      <c r="N182" s="4"/>
      <c r="O182" s="4">
        <f>K182</f>
        <v>1819.3</v>
      </c>
      <c r="P182" s="4">
        <f>L182</f>
        <v>1441.6109148163498</v>
      </c>
      <c r="Q182" s="3">
        <v>10680</v>
      </c>
      <c r="R182" s="3">
        <v>10707</v>
      </c>
      <c r="S182" s="3">
        <v>10807</v>
      </c>
      <c r="T182" s="3">
        <v>10767</v>
      </c>
      <c r="U182" s="3">
        <v>10803</v>
      </c>
      <c r="V182" s="3">
        <v>11089</v>
      </c>
      <c r="W182" s="3">
        <v>11088</v>
      </c>
      <c r="X182" s="3">
        <v>11583</v>
      </c>
      <c r="Y182" s="3">
        <v>12086</v>
      </c>
      <c r="Z182" s="3">
        <v>12458</v>
      </c>
      <c r="AA182" s="3">
        <v>12675</v>
      </c>
      <c r="AB182" s="3">
        <v>12855</v>
      </c>
      <c r="AC182" s="3">
        <v>12707</v>
      </c>
      <c r="AD182" s="3">
        <v>12805</v>
      </c>
      <c r="AE182" s="3">
        <v>12402</v>
      </c>
      <c r="AF182" s="3">
        <v>13080</v>
      </c>
      <c r="AG182" s="3">
        <v>13701</v>
      </c>
      <c r="AH182" s="3">
        <v>13746</v>
      </c>
      <c r="AI182" s="3">
        <v>14023</v>
      </c>
      <c r="AJ182" s="3">
        <v>14670</v>
      </c>
      <c r="AK182" s="3">
        <v>14655</v>
      </c>
      <c r="AL182" s="3">
        <v>14763</v>
      </c>
      <c r="AM182" s="3">
        <v>15429</v>
      </c>
      <c r="AN182" s="3">
        <v>16098</v>
      </c>
      <c r="AO182" s="3">
        <v>16331</v>
      </c>
      <c r="AP182" s="3">
        <v>17203</v>
      </c>
      <c r="AQ182" s="3">
        <v>17801</v>
      </c>
      <c r="AR182" s="3">
        <v>18304</v>
      </c>
      <c r="AS182" s="3">
        <v>18280</v>
      </c>
      <c r="AT182" s="3">
        <v>18719</v>
      </c>
      <c r="AU182" s="3">
        <v>19209</v>
      </c>
      <c r="AV182" s="3">
        <v>18779</v>
      </c>
      <c r="AW182" s="3">
        <v>19472</v>
      </c>
      <c r="AX182" s="3">
        <v>19163</v>
      </c>
      <c r="AY182" s="3">
        <v>19472</v>
      </c>
      <c r="AZ182" s="3">
        <v>20041</v>
      </c>
      <c r="BA182" s="3">
        <v>20213</v>
      </c>
      <c r="BB182" s="3">
        <v>20343</v>
      </c>
      <c r="BC182" s="3">
        <v>19296</v>
      </c>
      <c r="BD182" s="3">
        <v>18578</v>
      </c>
      <c r="BE182" s="3">
        <v>18469</v>
      </c>
      <c r="BF182" s="3">
        <v>18198</v>
      </c>
      <c r="BG182" s="3">
        <v>17928</v>
      </c>
      <c r="BH182" s="3">
        <v>17284</v>
      </c>
      <c r="BI182" s="3">
        <v>17140</v>
      </c>
      <c r="BJ182" s="3">
        <v>17014</v>
      </c>
      <c r="BK182" s="3">
        <v>16995</v>
      </c>
      <c r="BL182" s="3">
        <v>16824</v>
      </c>
      <c r="BM182" s="3">
        <v>15875</v>
      </c>
      <c r="BN182" s="3">
        <v>15984</v>
      </c>
      <c r="BO182" s="3">
        <v>16185</v>
      </c>
      <c r="BP182" s="3">
        <v>16828</v>
      </c>
      <c r="BQ182" s="3">
        <v>16911</v>
      </c>
      <c r="BR182" s="3">
        <v>17221</v>
      </c>
      <c r="BS182" s="3">
        <v>16541</v>
      </c>
      <c r="BT182" s="3">
        <v>16235</v>
      </c>
      <c r="BU182" s="3">
        <v>12387</v>
      </c>
      <c r="BV182" s="3">
        <v>13371</v>
      </c>
      <c r="BW182" s="3">
        <v>13205</v>
      </c>
      <c r="BX182" s="3">
        <v>12943</v>
      </c>
      <c r="BY182" s="3">
        <v>13162</v>
      </c>
      <c r="BZ182" s="3">
        <v>15321</v>
      </c>
      <c r="CA182" s="3">
        <v>15507</v>
      </c>
      <c r="CB182" s="3">
        <v>14508</v>
      </c>
      <c r="CC182" s="3">
        <v>14644</v>
      </c>
      <c r="CD182" s="3">
        <v>14172</v>
      </c>
      <c r="CE182" s="3">
        <v>14741</v>
      </c>
      <c r="CF182" s="3">
        <v>14083</v>
      </c>
      <c r="CG182" s="3">
        <v>14636</v>
      </c>
      <c r="CH182" s="3">
        <v>13349</v>
      </c>
      <c r="CI182" s="3">
        <v>14027</v>
      </c>
      <c r="CJ182" s="3">
        <v>14994</v>
      </c>
      <c r="CK182" s="3">
        <v>13082</v>
      </c>
      <c r="CL182" s="3">
        <v>12978</v>
      </c>
      <c r="CM182" s="3">
        <v>12930</v>
      </c>
      <c r="CN182" s="3">
        <v>12246</v>
      </c>
      <c r="CO182" s="3">
        <v>11960</v>
      </c>
      <c r="CP182" s="3">
        <v>11285</v>
      </c>
      <c r="CQ182" s="3">
        <v>10591</v>
      </c>
      <c r="CR182" s="3">
        <v>10353</v>
      </c>
      <c r="CS182" s="3">
        <v>9878</v>
      </c>
      <c r="CT182" s="3">
        <v>9387</v>
      </c>
      <c r="CU182" s="3">
        <v>5692</v>
      </c>
      <c r="CV182" s="3">
        <v>3887</v>
      </c>
      <c r="CW182" s="3">
        <v>3738</v>
      </c>
      <c r="CX182" s="3">
        <v>4544</v>
      </c>
      <c r="CY182" s="3">
        <v>5020</v>
      </c>
      <c r="CZ182" s="3">
        <v>4062</v>
      </c>
      <c r="DA182" s="3">
        <v>3835</v>
      </c>
      <c r="DB182" s="3">
        <v>3303</v>
      </c>
      <c r="DC182" s="3">
        <v>2365</v>
      </c>
      <c r="DD182" s="3">
        <v>2178</v>
      </c>
      <c r="DE182" s="3">
        <v>1505</v>
      </c>
      <c r="DF182" s="3">
        <v>1140</v>
      </c>
      <c r="DG182" s="3">
        <v>772</v>
      </c>
      <c r="DH182" s="3">
        <v>599</v>
      </c>
      <c r="DI182" s="3">
        <v>431</v>
      </c>
      <c r="DJ182" s="3">
        <v>261</v>
      </c>
      <c r="DK182" s="3">
        <v>137</v>
      </c>
      <c r="DL182" s="3">
        <v>108</v>
      </c>
      <c r="DM182" s="3">
        <v>161</v>
      </c>
      <c r="DN182" s="9">
        <f t="shared" si="41"/>
        <v>1261991</v>
      </c>
      <c r="DO182" s="6">
        <f t="shared" si="42"/>
        <v>0.13741936352953388</v>
      </c>
      <c r="DP182" s="6">
        <f t="shared" si="43"/>
        <v>0.17931268923470928</v>
      </c>
      <c r="DQ182" s="10">
        <f t="shared" si="44"/>
        <v>2.5510483038310099E-2</v>
      </c>
      <c r="DR182" s="6">
        <v>0.5147643683671278</v>
      </c>
    </row>
    <row r="183" spans="1:122">
      <c r="A183" s="1" t="s">
        <v>12</v>
      </c>
      <c r="B183" s="8">
        <v>2003</v>
      </c>
      <c r="C183" s="3">
        <v>0</v>
      </c>
      <c r="D183" s="3">
        <v>0</v>
      </c>
      <c r="E183" s="3">
        <v>0</v>
      </c>
      <c r="F183" s="9">
        <f t="shared" si="40"/>
        <v>1265126</v>
      </c>
      <c r="G183" s="4">
        <v>2007</v>
      </c>
      <c r="H183" s="4">
        <v>1568.47</v>
      </c>
      <c r="I183" s="4">
        <f>G183/F183*1000000/N183</f>
        <v>1543.1938244492599</v>
      </c>
      <c r="J183" s="4">
        <f t="shared" si="38"/>
        <v>38.299999999999955</v>
      </c>
      <c r="K183" s="4">
        <v>1968.7</v>
      </c>
      <c r="L183" s="4">
        <f t="shared" si="39"/>
        <v>1556.129587092511</v>
      </c>
      <c r="M183" s="4">
        <v>2.8</v>
      </c>
      <c r="N183" s="4">
        <v>1.028</v>
      </c>
      <c r="O183" s="4">
        <f>K183/N183</f>
        <v>1915.0778210116732</v>
      </c>
      <c r="P183" s="4">
        <f t="shared" ref="P183:P196" si="54">L183/N183</f>
        <v>1513.7447345257888</v>
      </c>
      <c r="Q183" s="3">
        <v>10552</v>
      </c>
      <c r="R183" s="3">
        <v>10794</v>
      </c>
      <c r="S183" s="3">
        <v>10818</v>
      </c>
      <c r="T183" s="3">
        <v>10894</v>
      </c>
      <c r="U183" s="3">
        <v>10865</v>
      </c>
      <c r="V183" s="3">
        <v>10907</v>
      </c>
      <c r="W183" s="3">
        <v>11187</v>
      </c>
      <c r="X183" s="3">
        <v>11200</v>
      </c>
      <c r="Y183" s="3">
        <v>11649</v>
      </c>
      <c r="Z183" s="3">
        <v>12155</v>
      </c>
      <c r="AA183" s="3">
        <v>12514</v>
      </c>
      <c r="AB183" s="3">
        <v>12734</v>
      </c>
      <c r="AC183" s="3">
        <v>12901</v>
      </c>
      <c r="AD183" s="3">
        <v>12757</v>
      </c>
      <c r="AE183" s="3">
        <v>12859</v>
      </c>
      <c r="AF183" s="3">
        <v>12438</v>
      </c>
      <c r="AG183" s="3">
        <v>13097</v>
      </c>
      <c r="AH183" s="3">
        <v>13721</v>
      </c>
      <c r="AI183" s="3">
        <v>13783</v>
      </c>
      <c r="AJ183" s="3">
        <v>14041</v>
      </c>
      <c r="AK183" s="3">
        <v>14661</v>
      </c>
      <c r="AL183" s="3">
        <v>14638</v>
      </c>
      <c r="AM183" s="3">
        <v>14770</v>
      </c>
      <c r="AN183" s="3">
        <v>15539</v>
      </c>
      <c r="AO183" s="3">
        <v>16140</v>
      </c>
      <c r="AP183" s="3">
        <v>16399</v>
      </c>
      <c r="AQ183" s="3">
        <v>17304</v>
      </c>
      <c r="AR183" s="3">
        <v>17876</v>
      </c>
      <c r="AS183" s="3">
        <v>18518</v>
      </c>
      <c r="AT183" s="3">
        <v>18391</v>
      </c>
      <c r="AU183" s="3">
        <v>18892</v>
      </c>
      <c r="AV183" s="3">
        <v>19295</v>
      </c>
      <c r="AW183" s="3">
        <v>18737</v>
      </c>
      <c r="AX183" s="3">
        <v>19529</v>
      </c>
      <c r="AY183" s="3">
        <v>19285</v>
      </c>
      <c r="AZ183" s="3">
        <v>19549</v>
      </c>
      <c r="BA183" s="3">
        <v>20246</v>
      </c>
      <c r="BB183" s="3">
        <v>20365</v>
      </c>
      <c r="BC183" s="3">
        <v>20405</v>
      </c>
      <c r="BD183" s="3">
        <v>19359</v>
      </c>
      <c r="BE183" s="3">
        <v>18646</v>
      </c>
      <c r="BF183" s="3">
        <v>18512</v>
      </c>
      <c r="BG183" s="3">
        <v>18264</v>
      </c>
      <c r="BH183" s="3">
        <v>17955</v>
      </c>
      <c r="BI183" s="3">
        <v>17348</v>
      </c>
      <c r="BJ183" s="3">
        <v>17196</v>
      </c>
      <c r="BK183" s="3">
        <v>17048</v>
      </c>
      <c r="BL183" s="3">
        <v>17033</v>
      </c>
      <c r="BM183" s="3">
        <v>16857</v>
      </c>
      <c r="BN183" s="3">
        <v>15916</v>
      </c>
      <c r="BO183" s="3">
        <v>16015</v>
      </c>
      <c r="BP183" s="3">
        <v>16182</v>
      </c>
      <c r="BQ183" s="3">
        <v>16851</v>
      </c>
      <c r="BR183" s="3">
        <v>16944</v>
      </c>
      <c r="BS183" s="3">
        <v>17239</v>
      </c>
      <c r="BT183" s="3">
        <v>16561</v>
      </c>
      <c r="BU183" s="3">
        <v>16247</v>
      </c>
      <c r="BV183" s="3">
        <v>12398</v>
      </c>
      <c r="BW183" s="3">
        <v>13395</v>
      </c>
      <c r="BX183" s="3">
        <v>13227</v>
      </c>
      <c r="BY183" s="3">
        <v>12925</v>
      </c>
      <c r="BZ183" s="3">
        <v>13117</v>
      </c>
      <c r="CA183" s="3">
        <v>15289</v>
      </c>
      <c r="CB183" s="3">
        <v>15469</v>
      </c>
      <c r="CC183" s="3">
        <v>14425</v>
      </c>
      <c r="CD183" s="3">
        <v>14616</v>
      </c>
      <c r="CE183" s="3">
        <v>14094</v>
      </c>
      <c r="CF183" s="3">
        <v>14622</v>
      </c>
      <c r="CG183" s="3">
        <v>13978</v>
      </c>
      <c r="CH183" s="3">
        <v>14494</v>
      </c>
      <c r="CI183" s="3">
        <v>13206</v>
      </c>
      <c r="CJ183" s="3">
        <v>13804</v>
      </c>
      <c r="CK183" s="3">
        <v>14744</v>
      </c>
      <c r="CL183" s="3">
        <v>12816</v>
      </c>
      <c r="CM183" s="3">
        <v>12673</v>
      </c>
      <c r="CN183" s="3">
        <v>12661</v>
      </c>
      <c r="CO183" s="3">
        <v>11898</v>
      </c>
      <c r="CP183" s="3">
        <v>11573</v>
      </c>
      <c r="CQ183" s="3">
        <v>10887</v>
      </c>
      <c r="CR183" s="3">
        <v>10125</v>
      </c>
      <c r="CS183" s="3">
        <v>9887</v>
      </c>
      <c r="CT183" s="3">
        <v>9307</v>
      </c>
      <c r="CU183" s="3">
        <v>8787</v>
      </c>
      <c r="CV183" s="3">
        <v>5342</v>
      </c>
      <c r="CW183" s="3">
        <v>3609</v>
      </c>
      <c r="CX183" s="3">
        <v>3450</v>
      </c>
      <c r="CY183" s="3">
        <v>4086</v>
      </c>
      <c r="CZ183" s="3">
        <v>4472</v>
      </c>
      <c r="DA183" s="3">
        <v>3512</v>
      </c>
      <c r="DB183" s="3">
        <v>3237</v>
      </c>
      <c r="DC183" s="3">
        <v>2782</v>
      </c>
      <c r="DD183" s="3">
        <v>1932</v>
      </c>
      <c r="DE183" s="3">
        <v>1753</v>
      </c>
      <c r="DF183" s="3">
        <v>1236</v>
      </c>
      <c r="DG183" s="3">
        <v>910</v>
      </c>
      <c r="DH183" s="3">
        <v>627</v>
      </c>
      <c r="DI183" s="3">
        <v>433</v>
      </c>
      <c r="DJ183" s="3">
        <v>298</v>
      </c>
      <c r="DK183" s="3">
        <v>188</v>
      </c>
      <c r="DL183" s="3">
        <v>99</v>
      </c>
      <c r="DM183" s="3">
        <v>165</v>
      </c>
      <c r="DN183" s="9">
        <f t="shared" si="41"/>
        <v>1265126</v>
      </c>
      <c r="DO183" s="6">
        <f t="shared" si="42"/>
        <v>0.14013861069964573</v>
      </c>
      <c r="DP183" s="6">
        <f t="shared" si="43"/>
        <v>0.18026900087422124</v>
      </c>
      <c r="DQ183" s="10">
        <f t="shared" si="44"/>
        <v>2.5423554649892578E-2</v>
      </c>
      <c r="DR183" s="6">
        <v>0.51453531110735218</v>
      </c>
    </row>
    <row r="184" spans="1:122">
      <c r="A184" s="1" t="s">
        <v>12</v>
      </c>
      <c r="B184" s="8">
        <v>2004</v>
      </c>
      <c r="C184" s="3">
        <v>0</v>
      </c>
      <c r="D184" s="3">
        <v>0</v>
      </c>
      <c r="E184" s="3">
        <v>0</v>
      </c>
      <c r="F184" s="9">
        <f t="shared" si="40"/>
        <v>1273992</v>
      </c>
      <c r="G184" s="4">
        <v>1994</v>
      </c>
      <c r="H184" s="4">
        <v>1543</v>
      </c>
      <c r="I184" s="4">
        <f t="shared" ref="I184:I196" si="55">G184/F184*1000000/N184</f>
        <v>1488.2973372086556</v>
      </c>
      <c r="J184" s="4">
        <f t="shared" si="38"/>
        <v>45.599999999999909</v>
      </c>
      <c r="K184" s="4">
        <v>1948.4</v>
      </c>
      <c r="L184" s="4">
        <f t="shared" si="39"/>
        <v>1529.3659614817047</v>
      </c>
      <c r="M184" s="4">
        <v>2.2999999999999998</v>
      </c>
      <c r="N184" s="4">
        <v>1.051644</v>
      </c>
      <c r="O184" s="4">
        <f t="shared" ref="O184:O196" si="56">K184/N184</f>
        <v>1852.7182202342237</v>
      </c>
      <c r="P184" s="4">
        <f t="shared" si="54"/>
        <v>1454.2620520648668</v>
      </c>
      <c r="Q184" s="3">
        <v>10899</v>
      </c>
      <c r="R184" s="3">
        <v>10659</v>
      </c>
      <c r="S184" s="3">
        <v>10879</v>
      </c>
      <c r="T184" s="3">
        <v>10881</v>
      </c>
      <c r="U184" s="3">
        <v>10956</v>
      </c>
      <c r="V184" s="3">
        <v>10972</v>
      </c>
      <c r="W184" s="3">
        <v>11006</v>
      </c>
      <c r="X184" s="3">
        <v>11295</v>
      </c>
      <c r="Y184" s="3">
        <v>11281</v>
      </c>
      <c r="Z184" s="3">
        <v>11725</v>
      </c>
      <c r="AA184" s="3">
        <v>12238</v>
      </c>
      <c r="AB184" s="3">
        <v>12607</v>
      </c>
      <c r="AC184" s="3">
        <v>12804</v>
      </c>
      <c r="AD184" s="3">
        <v>12957</v>
      </c>
      <c r="AE184" s="3">
        <v>12844</v>
      </c>
      <c r="AF184" s="3">
        <v>12930</v>
      </c>
      <c r="AG184" s="3">
        <v>12495</v>
      </c>
      <c r="AH184" s="3">
        <v>13154</v>
      </c>
      <c r="AI184" s="3">
        <v>13789</v>
      </c>
      <c r="AJ184" s="3">
        <v>13889</v>
      </c>
      <c r="AK184" s="3">
        <v>14167</v>
      </c>
      <c r="AL184" s="3">
        <v>14848</v>
      </c>
      <c r="AM184" s="3">
        <v>14738</v>
      </c>
      <c r="AN184" s="3">
        <v>15055</v>
      </c>
      <c r="AO184" s="3">
        <v>15751</v>
      </c>
      <c r="AP184" s="3">
        <v>16455</v>
      </c>
      <c r="AQ184" s="3">
        <v>16710</v>
      </c>
      <c r="AR184" s="3">
        <v>17633</v>
      </c>
      <c r="AS184" s="3">
        <v>18267</v>
      </c>
      <c r="AT184" s="3">
        <v>18892</v>
      </c>
      <c r="AU184" s="3">
        <v>18864</v>
      </c>
      <c r="AV184" s="3">
        <v>19241</v>
      </c>
      <c r="AW184" s="3">
        <v>19518</v>
      </c>
      <c r="AX184" s="3">
        <v>19027</v>
      </c>
      <c r="AY184" s="3">
        <v>19865</v>
      </c>
      <c r="AZ184" s="3">
        <v>19550</v>
      </c>
      <c r="BA184" s="3">
        <v>19874</v>
      </c>
      <c r="BB184" s="3">
        <v>20487</v>
      </c>
      <c r="BC184" s="3">
        <v>20590</v>
      </c>
      <c r="BD184" s="3">
        <v>20663</v>
      </c>
      <c r="BE184" s="3">
        <v>19554</v>
      </c>
      <c r="BF184" s="3">
        <v>18847</v>
      </c>
      <c r="BG184" s="3">
        <v>18685</v>
      </c>
      <c r="BH184" s="3">
        <v>18426</v>
      </c>
      <c r="BI184" s="3">
        <v>18130</v>
      </c>
      <c r="BJ184" s="3">
        <v>17515</v>
      </c>
      <c r="BK184" s="3">
        <v>17339</v>
      </c>
      <c r="BL184" s="3">
        <v>17190</v>
      </c>
      <c r="BM184" s="3">
        <v>17130</v>
      </c>
      <c r="BN184" s="3">
        <v>16967</v>
      </c>
      <c r="BO184" s="3">
        <v>16024</v>
      </c>
      <c r="BP184" s="3">
        <v>16107</v>
      </c>
      <c r="BQ184" s="3">
        <v>16228</v>
      </c>
      <c r="BR184" s="3">
        <v>16899</v>
      </c>
      <c r="BS184" s="3">
        <v>17011</v>
      </c>
      <c r="BT184" s="3">
        <v>17312</v>
      </c>
      <c r="BU184" s="3">
        <v>16621</v>
      </c>
      <c r="BV184" s="3">
        <v>16271</v>
      </c>
      <c r="BW184" s="3">
        <v>12391</v>
      </c>
      <c r="BX184" s="3">
        <v>13419</v>
      </c>
      <c r="BY184" s="3">
        <v>13250</v>
      </c>
      <c r="BZ184" s="3">
        <v>12918</v>
      </c>
      <c r="CA184" s="3">
        <v>13101</v>
      </c>
      <c r="CB184" s="3">
        <v>15225</v>
      </c>
      <c r="CC184" s="3">
        <v>15423</v>
      </c>
      <c r="CD184" s="3">
        <v>14401</v>
      </c>
      <c r="CE184" s="3">
        <v>14558</v>
      </c>
      <c r="CF184" s="3">
        <v>13987</v>
      </c>
      <c r="CG184" s="3">
        <v>14480</v>
      </c>
      <c r="CH184" s="3">
        <v>13842</v>
      </c>
      <c r="CI184" s="3">
        <v>14337</v>
      </c>
      <c r="CJ184" s="3">
        <v>13027</v>
      </c>
      <c r="CK184" s="3">
        <v>13563</v>
      </c>
      <c r="CL184" s="3">
        <v>14440</v>
      </c>
      <c r="CM184" s="3">
        <v>12552</v>
      </c>
      <c r="CN184" s="3">
        <v>12404</v>
      </c>
      <c r="CO184" s="3">
        <v>12300</v>
      </c>
      <c r="CP184" s="3">
        <v>11540</v>
      </c>
      <c r="CQ184" s="3">
        <v>11155</v>
      </c>
      <c r="CR184" s="3">
        <v>10481</v>
      </c>
      <c r="CS184" s="3">
        <v>9664</v>
      </c>
      <c r="CT184" s="3">
        <v>9394</v>
      </c>
      <c r="CU184" s="3">
        <v>8797</v>
      </c>
      <c r="CV184" s="3">
        <v>8174</v>
      </c>
      <c r="CW184" s="3">
        <v>4899</v>
      </c>
      <c r="CX184" s="3">
        <v>3287</v>
      </c>
      <c r="CY184" s="3">
        <v>3112</v>
      </c>
      <c r="CZ184" s="3">
        <v>3646</v>
      </c>
      <c r="DA184" s="3">
        <v>3871</v>
      </c>
      <c r="DB184" s="3">
        <v>2889</v>
      </c>
      <c r="DC184" s="3">
        <v>2674</v>
      </c>
      <c r="DD184" s="3">
        <v>2267</v>
      </c>
      <c r="DE184" s="3">
        <v>1518</v>
      </c>
      <c r="DF184" s="3">
        <v>1372</v>
      </c>
      <c r="DG184" s="3">
        <v>977</v>
      </c>
      <c r="DH184" s="3">
        <v>689</v>
      </c>
      <c r="DI184" s="3">
        <v>451</v>
      </c>
      <c r="DJ184" s="3">
        <v>311</v>
      </c>
      <c r="DK184" s="3">
        <v>212</v>
      </c>
      <c r="DL184" s="3">
        <v>130</v>
      </c>
      <c r="DM184" s="3">
        <v>153</v>
      </c>
      <c r="DN184" s="9">
        <f t="shared" si="41"/>
        <v>1273992</v>
      </c>
      <c r="DO184" s="6">
        <f t="shared" si="42"/>
        <v>0.14124813970574385</v>
      </c>
      <c r="DP184" s="6">
        <f t="shared" si="43"/>
        <v>0.18174054468159925</v>
      </c>
      <c r="DQ184" s="10">
        <f t="shared" si="44"/>
        <v>2.546091341232912E-2</v>
      </c>
      <c r="DR184" s="6">
        <v>0.51437999610672591</v>
      </c>
    </row>
    <row r="185" spans="1:122">
      <c r="A185" s="1" t="s">
        <v>12</v>
      </c>
      <c r="B185" s="8">
        <v>2005</v>
      </c>
      <c r="C185" s="3">
        <v>0</v>
      </c>
      <c r="D185" s="3">
        <v>0</v>
      </c>
      <c r="E185" s="3">
        <v>0</v>
      </c>
      <c r="F185" s="9">
        <f t="shared" si="40"/>
        <v>1280044</v>
      </c>
      <c r="G185" s="4">
        <v>2201</v>
      </c>
      <c r="H185" s="4">
        <v>1690</v>
      </c>
      <c r="I185" s="4">
        <f t="shared" si="55"/>
        <v>1599.8361286706208</v>
      </c>
      <c r="J185" s="4">
        <f t="shared" si="38"/>
        <v>-41.199999999999818</v>
      </c>
      <c r="K185" s="4">
        <v>2242.1999999999998</v>
      </c>
      <c r="L185" s="4">
        <f t="shared" si="39"/>
        <v>1751.6585367377995</v>
      </c>
      <c r="M185" s="4">
        <v>2.2000000000000002</v>
      </c>
      <c r="N185" s="4">
        <v>1.074780168</v>
      </c>
      <c r="O185" s="4">
        <f t="shared" si="56"/>
        <v>2086.1940578717486</v>
      </c>
      <c r="P185" s="4">
        <f t="shared" si="54"/>
        <v>1629.7830839187941</v>
      </c>
      <c r="Q185" s="3">
        <v>11017</v>
      </c>
      <c r="R185" s="3">
        <v>10937</v>
      </c>
      <c r="S185" s="3">
        <v>10655</v>
      </c>
      <c r="T185" s="3">
        <v>10935</v>
      </c>
      <c r="U185" s="3">
        <v>10986</v>
      </c>
      <c r="V185" s="3">
        <v>11005</v>
      </c>
      <c r="W185" s="3">
        <v>11045</v>
      </c>
      <c r="X185" s="3">
        <v>11095</v>
      </c>
      <c r="Y185" s="3">
        <v>11345</v>
      </c>
      <c r="Z185" s="3">
        <v>11351</v>
      </c>
      <c r="AA185" s="3">
        <v>11852</v>
      </c>
      <c r="AB185" s="3">
        <v>12355</v>
      </c>
      <c r="AC185" s="3">
        <v>12696</v>
      </c>
      <c r="AD185" s="3">
        <v>12862</v>
      </c>
      <c r="AE185" s="3">
        <v>13037</v>
      </c>
      <c r="AF185" s="3">
        <v>12893</v>
      </c>
      <c r="AG185" s="3">
        <v>13031</v>
      </c>
      <c r="AH185" s="3">
        <v>12582</v>
      </c>
      <c r="AI185" s="3">
        <v>13224</v>
      </c>
      <c r="AJ185" s="3">
        <v>13822</v>
      </c>
      <c r="AK185" s="3">
        <v>14001</v>
      </c>
      <c r="AL185" s="3">
        <v>14227</v>
      </c>
      <c r="AM185" s="3">
        <v>14971</v>
      </c>
      <c r="AN185" s="3">
        <v>14827</v>
      </c>
      <c r="AO185" s="3">
        <v>15249</v>
      </c>
      <c r="AP185" s="3">
        <v>15991</v>
      </c>
      <c r="AQ185" s="3">
        <v>16641</v>
      </c>
      <c r="AR185" s="3">
        <v>16908</v>
      </c>
      <c r="AS185" s="3">
        <v>17815</v>
      </c>
      <c r="AT185" s="3">
        <v>18523</v>
      </c>
      <c r="AU185" s="3">
        <v>19149</v>
      </c>
      <c r="AV185" s="3">
        <v>18975</v>
      </c>
      <c r="AW185" s="3">
        <v>19293</v>
      </c>
      <c r="AX185" s="3">
        <v>19625</v>
      </c>
      <c r="AY185" s="3">
        <v>19130</v>
      </c>
      <c r="AZ185" s="3">
        <v>20029</v>
      </c>
      <c r="BA185" s="3">
        <v>19825</v>
      </c>
      <c r="BB185" s="3">
        <v>20097</v>
      </c>
      <c r="BC185" s="3">
        <v>20640</v>
      </c>
      <c r="BD185" s="3">
        <v>20738</v>
      </c>
      <c r="BE185" s="3">
        <v>20821</v>
      </c>
      <c r="BF185" s="3">
        <v>19664</v>
      </c>
      <c r="BG185" s="3">
        <v>18989</v>
      </c>
      <c r="BH185" s="3">
        <v>18809</v>
      </c>
      <c r="BI185" s="3">
        <v>18498</v>
      </c>
      <c r="BJ185" s="3">
        <v>18164</v>
      </c>
      <c r="BK185" s="3">
        <v>17602</v>
      </c>
      <c r="BL185" s="3">
        <v>17424</v>
      </c>
      <c r="BM185" s="3">
        <v>17261</v>
      </c>
      <c r="BN185" s="3">
        <v>17206</v>
      </c>
      <c r="BO185" s="3">
        <v>17011</v>
      </c>
      <c r="BP185" s="3">
        <v>16056</v>
      </c>
      <c r="BQ185" s="3">
        <v>16098</v>
      </c>
      <c r="BR185" s="3">
        <v>16253</v>
      </c>
      <c r="BS185" s="3">
        <v>16897</v>
      </c>
      <c r="BT185" s="3">
        <v>17010</v>
      </c>
      <c r="BU185" s="3">
        <v>17359</v>
      </c>
      <c r="BV185" s="3">
        <v>16663</v>
      </c>
      <c r="BW185" s="3">
        <v>16309</v>
      </c>
      <c r="BX185" s="3">
        <v>12379</v>
      </c>
      <c r="BY185" s="3">
        <v>13427</v>
      </c>
      <c r="BZ185" s="3">
        <v>13254</v>
      </c>
      <c r="CA185" s="3">
        <v>12917</v>
      </c>
      <c r="CB185" s="3">
        <v>13056</v>
      </c>
      <c r="CC185" s="3">
        <v>15186</v>
      </c>
      <c r="CD185" s="3">
        <v>15360</v>
      </c>
      <c r="CE185" s="3">
        <v>14330</v>
      </c>
      <c r="CF185" s="3">
        <v>14472</v>
      </c>
      <c r="CG185" s="3">
        <v>13860</v>
      </c>
      <c r="CH185" s="3">
        <v>14347</v>
      </c>
      <c r="CI185" s="3">
        <v>13704</v>
      </c>
      <c r="CJ185" s="3">
        <v>14138</v>
      </c>
      <c r="CK185" s="3">
        <v>12795</v>
      </c>
      <c r="CL185" s="3">
        <v>13316</v>
      </c>
      <c r="CM185" s="3">
        <v>14178</v>
      </c>
      <c r="CN185" s="3">
        <v>12244</v>
      </c>
      <c r="CO185" s="3">
        <v>12053</v>
      </c>
      <c r="CP185" s="3">
        <v>11915</v>
      </c>
      <c r="CQ185" s="3">
        <v>11152</v>
      </c>
      <c r="CR185" s="3">
        <v>10759</v>
      </c>
      <c r="CS185" s="3">
        <v>10036</v>
      </c>
      <c r="CT185" s="3">
        <v>9141</v>
      </c>
      <c r="CU185" s="3">
        <v>8885</v>
      </c>
      <c r="CV185" s="3">
        <v>8252</v>
      </c>
      <c r="CW185" s="3">
        <v>7542</v>
      </c>
      <c r="CX185" s="3">
        <v>4475</v>
      </c>
      <c r="CY185" s="3">
        <v>2992</v>
      </c>
      <c r="CZ185" s="3">
        <v>2807</v>
      </c>
      <c r="DA185" s="3">
        <v>3203</v>
      </c>
      <c r="DB185" s="3">
        <v>3351</v>
      </c>
      <c r="DC185" s="3">
        <v>2423</v>
      </c>
      <c r="DD185" s="3">
        <v>2260</v>
      </c>
      <c r="DE185" s="3">
        <v>1884</v>
      </c>
      <c r="DF185" s="3">
        <v>1220</v>
      </c>
      <c r="DG185" s="3">
        <v>1083</v>
      </c>
      <c r="DH185" s="3">
        <v>773</v>
      </c>
      <c r="DI185" s="3">
        <v>502</v>
      </c>
      <c r="DJ185" s="3">
        <v>328</v>
      </c>
      <c r="DK185" s="3">
        <v>215</v>
      </c>
      <c r="DL185" s="3">
        <v>149</v>
      </c>
      <c r="DM185" s="3">
        <v>208</v>
      </c>
      <c r="DN185" s="9">
        <f t="shared" si="41"/>
        <v>1280044</v>
      </c>
      <c r="DO185" s="6">
        <f t="shared" si="42"/>
        <v>0.14396302002118677</v>
      </c>
      <c r="DP185" s="6">
        <f t="shared" si="43"/>
        <v>0.18251950714194198</v>
      </c>
      <c r="DQ185" s="10">
        <f t="shared" si="44"/>
        <v>2.5474905550121715E-2</v>
      </c>
      <c r="DR185" s="6">
        <v>0.5143112268015787</v>
      </c>
    </row>
    <row r="186" spans="1:122">
      <c r="A186" s="1" t="s">
        <v>12</v>
      </c>
      <c r="B186" s="8">
        <v>2006</v>
      </c>
      <c r="C186" s="3">
        <v>0</v>
      </c>
      <c r="D186" s="3">
        <v>0</v>
      </c>
      <c r="E186" s="3">
        <v>0</v>
      </c>
      <c r="F186" s="9">
        <f t="shared" si="40"/>
        <v>1283830</v>
      </c>
      <c r="G186" s="4">
        <v>2328</v>
      </c>
      <c r="H186" s="4">
        <v>1780</v>
      </c>
      <c r="I186" s="4">
        <f t="shared" si="55"/>
        <v>1650.8397445763583</v>
      </c>
      <c r="J186" s="4">
        <f t="shared" si="38"/>
        <v>121.69999999999982</v>
      </c>
      <c r="K186" s="4">
        <v>2206.3000000000002</v>
      </c>
      <c r="L186" s="4">
        <f t="shared" si="39"/>
        <v>1718.529711877741</v>
      </c>
      <c r="M186" s="4">
        <v>2.2000000000000002</v>
      </c>
      <c r="N186" s="4">
        <v>1.098425331696</v>
      </c>
      <c r="O186" s="4">
        <f t="shared" si="56"/>
        <v>2008.6026208020987</v>
      </c>
      <c r="P186" s="4">
        <f t="shared" si="54"/>
        <v>1564.539402258943</v>
      </c>
      <c r="Q186" s="3">
        <v>11129</v>
      </c>
      <c r="R186" s="3">
        <v>11063</v>
      </c>
      <c r="S186" s="3">
        <v>11024</v>
      </c>
      <c r="T186" s="3">
        <v>10703</v>
      </c>
      <c r="U186" s="3">
        <v>11046</v>
      </c>
      <c r="V186" s="3">
        <v>11095</v>
      </c>
      <c r="W186" s="3">
        <v>11098</v>
      </c>
      <c r="X186" s="3">
        <v>11169</v>
      </c>
      <c r="Y186" s="3">
        <v>11188</v>
      </c>
      <c r="Z186" s="3">
        <v>11422</v>
      </c>
      <c r="AA186" s="3">
        <v>11469</v>
      </c>
      <c r="AB186" s="3">
        <v>11956</v>
      </c>
      <c r="AC186" s="3">
        <v>12422</v>
      </c>
      <c r="AD186" s="3">
        <v>12777</v>
      </c>
      <c r="AE186" s="3">
        <v>12922</v>
      </c>
      <c r="AF186" s="3">
        <v>13127</v>
      </c>
      <c r="AG186" s="3">
        <v>12979</v>
      </c>
      <c r="AH186" s="3">
        <v>13093</v>
      </c>
      <c r="AI186" s="3">
        <v>12730</v>
      </c>
      <c r="AJ186" s="3">
        <v>13235</v>
      </c>
      <c r="AK186" s="3">
        <v>13864</v>
      </c>
      <c r="AL186" s="3">
        <v>14085</v>
      </c>
      <c r="AM186" s="3">
        <v>14285</v>
      </c>
      <c r="AN186" s="3">
        <v>15049</v>
      </c>
      <c r="AO186" s="3">
        <v>14913</v>
      </c>
      <c r="AP186" s="3">
        <v>15339</v>
      </c>
      <c r="AQ186" s="3">
        <v>16113</v>
      </c>
      <c r="AR186" s="3">
        <v>16750</v>
      </c>
      <c r="AS186" s="3">
        <v>17075</v>
      </c>
      <c r="AT186" s="3">
        <v>17948</v>
      </c>
      <c r="AU186" s="3">
        <v>18659</v>
      </c>
      <c r="AV186" s="3">
        <v>19244</v>
      </c>
      <c r="AW186" s="3">
        <v>18981</v>
      </c>
      <c r="AX186" s="3">
        <v>19295</v>
      </c>
      <c r="AY186" s="3">
        <v>19627</v>
      </c>
      <c r="AZ186" s="3">
        <v>19170</v>
      </c>
      <c r="BA186" s="3">
        <v>20175</v>
      </c>
      <c r="BB186" s="3">
        <v>19999</v>
      </c>
      <c r="BC186" s="3">
        <v>20205</v>
      </c>
      <c r="BD186" s="3">
        <v>20709</v>
      </c>
      <c r="BE186" s="3">
        <v>20833</v>
      </c>
      <c r="BF186" s="3">
        <v>20874</v>
      </c>
      <c r="BG186" s="3">
        <v>19723</v>
      </c>
      <c r="BH186" s="3">
        <v>19055</v>
      </c>
      <c r="BI186" s="3">
        <v>18849</v>
      </c>
      <c r="BJ186" s="3">
        <v>18556</v>
      </c>
      <c r="BK186" s="3">
        <v>18199</v>
      </c>
      <c r="BL186" s="3">
        <v>17621</v>
      </c>
      <c r="BM186" s="3">
        <v>17451</v>
      </c>
      <c r="BN186" s="3">
        <v>17289</v>
      </c>
      <c r="BO186" s="3">
        <v>17233</v>
      </c>
      <c r="BP186" s="3">
        <v>17003</v>
      </c>
      <c r="BQ186" s="3">
        <v>16037</v>
      </c>
      <c r="BR186" s="3">
        <v>16093</v>
      </c>
      <c r="BS186" s="3">
        <v>16258</v>
      </c>
      <c r="BT186" s="3">
        <v>16898</v>
      </c>
      <c r="BU186" s="3">
        <v>17005</v>
      </c>
      <c r="BV186" s="3">
        <v>17381</v>
      </c>
      <c r="BW186" s="3">
        <v>16667</v>
      </c>
      <c r="BX186" s="3">
        <v>16318</v>
      </c>
      <c r="BY186" s="3">
        <v>12371</v>
      </c>
      <c r="BZ186" s="3">
        <v>13401</v>
      </c>
      <c r="CA186" s="3">
        <v>13189</v>
      </c>
      <c r="CB186" s="3">
        <v>12882</v>
      </c>
      <c r="CC186" s="3">
        <v>13034</v>
      </c>
      <c r="CD186" s="3">
        <v>15134</v>
      </c>
      <c r="CE186" s="3">
        <v>15297</v>
      </c>
      <c r="CF186" s="3">
        <v>14260</v>
      </c>
      <c r="CG186" s="3">
        <v>14351</v>
      </c>
      <c r="CH186" s="3">
        <v>13752</v>
      </c>
      <c r="CI186" s="3">
        <v>14149</v>
      </c>
      <c r="CJ186" s="3">
        <v>13535</v>
      </c>
      <c r="CK186" s="3">
        <v>13938</v>
      </c>
      <c r="CL186" s="3">
        <v>12570</v>
      </c>
      <c r="CM186" s="3">
        <v>13043</v>
      </c>
      <c r="CN186" s="3">
        <v>13821</v>
      </c>
      <c r="CO186" s="3">
        <v>11923</v>
      </c>
      <c r="CP186" s="3">
        <v>11698</v>
      </c>
      <c r="CQ186" s="3">
        <v>11567</v>
      </c>
      <c r="CR186" s="3">
        <v>10736</v>
      </c>
      <c r="CS186" s="3">
        <v>10311</v>
      </c>
      <c r="CT186" s="3">
        <v>9508</v>
      </c>
      <c r="CU186" s="3">
        <v>8583</v>
      </c>
      <c r="CV186" s="3">
        <v>8323</v>
      </c>
      <c r="CW186" s="3">
        <v>7661</v>
      </c>
      <c r="CX186" s="3">
        <v>6874</v>
      </c>
      <c r="CY186" s="3">
        <v>4074</v>
      </c>
      <c r="CZ186" s="3">
        <v>2676</v>
      </c>
      <c r="DA186" s="3">
        <v>2491</v>
      </c>
      <c r="DB186" s="3">
        <v>2762</v>
      </c>
      <c r="DC186" s="3">
        <v>2842</v>
      </c>
      <c r="DD186" s="3">
        <v>1984</v>
      </c>
      <c r="DE186" s="3">
        <v>1812</v>
      </c>
      <c r="DF186" s="3">
        <v>1497</v>
      </c>
      <c r="DG186" s="3">
        <v>944</v>
      </c>
      <c r="DH186" s="3">
        <v>789</v>
      </c>
      <c r="DI186" s="3">
        <v>567</v>
      </c>
      <c r="DJ186" s="3">
        <v>360</v>
      </c>
      <c r="DK186" s="3">
        <v>247</v>
      </c>
      <c r="DL186" s="3">
        <v>147</v>
      </c>
      <c r="DM186" s="3">
        <v>252</v>
      </c>
      <c r="DN186" s="9">
        <f t="shared" si="41"/>
        <v>1283830</v>
      </c>
      <c r="DO186" s="6">
        <f t="shared" si="42"/>
        <v>0.14607463604994431</v>
      </c>
      <c r="DP186" s="6">
        <f t="shared" si="43"/>
        <v>0.18389428506889541</v>
      </c>
      <c r="DQ186" s="10">
        <f t="shared" si="44"/>
        <v>2.5872584376436133E-2</v>
      </c>
      <c r="DR186" s="6">
        <v>0.51424955017408847</v>
      </c>
    </row>
    <row r="187" spans="1:122">
      <c r="A187" s="1" t="s">
        <v>12</v>
      </c>
      <c r="B187" s="8">
        <v>2007</v>
      </c>
      <c r="C187" s="3">
        <v>0</v>
      </c>
      <c r="D187" s="3">
        <v>0</v>
      </c>
      <c r="E187" s="3">
        <v>0</v>
      </c>
      <c r="F187" s="9">
        <f t="shared" si="40"/>
        <v>1285456</v>
      </c>
      <c r="G187" s="4">
        <v>2283</v>
      </c>
      <c r="H187" s="4">
        <v>1734</v>
      </c>
      <c r="I187" s="4">
        <f t="shared" si="55"/>
        <v>1585.1778091635711</v>
      </c>
      <c r="J187" s="4">
        <f t="shared" si="38"/>
        <v>-42.900000000000091</v>
      </c>
      <c r="K187" s="4">
        <v>2325.9</v>
      </c>
      <c r="L187" s="4">
        <f t="shared" si="39"/>
        <v>1809.3968210502733</v>
      </c>
      <c r="M187" s="4">
        <v>2</v>
      </c>
      <c r="N187" s="4">
        <v>1.1203938383299199</v>
      </c>
      <c r="O187" s="4">
        <f t="shared" si="56"/>
        <v>2075.9664328991939</v>
      </c>
      <c r="P187" s="4">
        <f t="shared" si="54"/>
        <v>1614.9649874435174</v>
      </c>
      <c r="Q187" s="3">
        <v>10971</v>
      </c>
      <c r="R187" s="3">
        <v>11088</v>
      </c>
      <c r="S187" s="3">
        <v>11090</v>
      </c>
      <c r="T187" s="3">
        <v>11074</v>
      </c>
      <c r="U187" s="3">
        <v>10727</v>
      </c>
      <c r="V187" s="3">
        <v>11070</v>
      </c>
      <c r="W187" s="3">
        <v>11163</v>
      </c>
      <c r="X187" s="3">
        <v>11147</v>
      </c>
      <c r="Y187" s="3">
        <v>11256</v>
      </c>
      <c r="Z187" s="3">
        <v>11261</v>
      </c>
      <c r="AA187" s="3">
        <v>11483</v>
      </c>
      <c r="AB187" s="3">
        <v>11538</v>
      </c>
      <c r="AC187" s="3">
        <v>11988</v>
      </c>
      <c r="AD187" s="3">
        <v>12481</v>
      </c>
      <c r="AE187" s="3">
        <v>12825</v>
      </c>
      <c r="AF187" s="3">
        <v>12946</v>
      </c>
      <c r="AG187" s="3">
        <v>13189</v>
      </c>
      <c r="AH187" s="3">
        <v>13033</v>
      </c>
      <c r="AI187" s="3">
        <v>13152</v>
      </c>
      <c r="AJ187" s="3">
        <v>12793</v>
      </c>
      <c r="AK187" s="3">
        <v>13253</v>
      </c>
      <c r="AL187" s="3">
        <v>13951</v>
      </c>
      <c r="AM187" s="3">
        <v>14192</v>
      </c>
      <c r="AN187" s="3">
        <v>14389</v>
      </c>
      <c r="AO187" s="3">
        <v>15111</v>
      </c>
      <c r="AP187" s="3">
        <v>15029</v>
      </c>
      <c r="AQ187" s="3">
        <v>15362</v>
      </c>
      <c r="AR187" s="3">
        <v>16136</v>
      </c>
      <c r="AS187" s="3">
        <v>16831</v>
      </c>
      <c r="AT187" s="3">
        <v>17137</v>
      </c>
      <c r="AU187" s="3">
        <v>17961</v>
      </c>
      <c r="AV187" s="3">
        <v>18672</v>
      </c>
      <c r="AW187" s="3">
        <v>19170</v>
      </c>
      <c r="AX187" s="3">
        <v>18917</v>
      </c>
      <c r="AY187" s="3">
        <v>19254</v>
      </c>
      <c r="AZ187" s="3">
        <v>19664</v>
      </c>
      <c r="BA187" s="3">
        <v>19276</v>
      </c>
      <c r="BB187" s="3">
        <v>20208</v>
      </c>
      <c r="BC187" s="3">
        <v>20060</v>
      </c>
      <c r="BD187" s="3">
        <v>20257</v>
      </c>
      <c r="BE187" s="3">
        <v>20757</v>
      </c>
      <c r="BF187" s="3">
        <v>20844</v>
      </c>
      <c r="BG187" s="3">
        <v>20938</v>
      </c>
      <c r="BH187" s="3">
        <v>19739</v>
      </c>
      <c r="BI187" s="3">
        <v>19030</v>
      </c>
      <c r="BJ187" s="3">
        <v>18868</v>
      </c>
      <c r="BK187" s="3">
        <v>18569</v>
      </c>
      <c r="BL187" s="3">
        <v>18236</v>
      </c>
      <c r="BM187" s="3">
        <v>17650</v>
      </c>
      <c r="BN187" s="3">
        <v>17466</v>
      </c>
      <c r="BO187" s="3">
        <v>17285</v>
      </c>
      <c r="BP187" s="3">
        <v>17230</v>
      </c>
      <c r="BQ187" s="3">
        <v>17003</v>
      </c>
      <c r="BR187" s="3">
        <v>16064</v>
      </c>
      <c r="BS187" s="3">
        <v>16076</v>
      </c>
      <c r="BT187" s="3">
        <v>16246</v>
      </c>
      <c r="BU187" s="3">
        <v>16884</v>
      </c>
      <c r="BV187" s="3">
        <v>17013</v>
      </c>
      <c r="BW187" s="3">
        <v>17366</v>
      </c>
      <c r="BX187" s="3">
        <v>16644</v>
      </c>
      <c r="BY187" s="3">
        <v>16300</v>
      </c>
      <c r="BZ187" s="3">
        <v>12372</v>
      </c>
      <c r="CA187" s="3">
        <v>13362</v>
      </c>
      <c r="CB187" s="3">
        <v>13146</v>
      </c>
      <c r="CC187" s="3">
        <v>12812</v>
      </c>
      <c r="CD187" s="3">
        <v>12969</v>
      </c>
      <c r="CE187" s="3">
        <v>15028</v>
      </c>
      <c r="CF187" s="3">
        <v>15207</v>
      </c>
      <c r="CG187" s="3">
        <v>14122</v>
      </c>
      <c r="CH187" s="3">
        <v>14235</v>
      </c>
      <c r="CI187" s="3">
        <v>13552</v>
      </c>
      <c r="CJ187" s="3">
        <v>13971</v>
      </c>
      <c r="CK187" s="3">
        <v>13337</v>
      </c>
      <c r="CL187" s="3">
        <v>13718</v>
      </c>
      <c r="CM187" s="3">
        <v>12329</v>
      </c>
      <c r="CN187" s="3">
        <v>12739</v>
      </c>
      <c r="CO187" s="3">
        <v>13464</v>
      </c>
      <c r="CP187" s="3">
        <v>11553</v>
      </c>
      <c r="CQ187" s="3">
        <v>11286</v>
      </c>
      <c r="CR187" s="3">
        <v>11150</v>
      </c>
      <c r="CS187" s="3">
        <v>10303</v>
      </c>
      <c r="CT187" s="3">
        <v>9811</v>
      </c>
      <c r="CU187" s="3">
        <v>8919</v>
      </c>
      <c r="CV187" s="3">
        <v>8007</v>
      </c>
      <c r="CW187" s="3">
        <v>7715</v>
      </c>
      <c r="CX187" s="3">
        <v>7042</v>
      </c>
      <c r="CY187" s="3">
        <v>6184</v>
      </c>
      <c r="CZ187" s="3">
        <v>3700</v>
      </c>
      <c r="DA187" s="3">
        <v>2370</v>
      </c>
      <c r="DB187" s="3">
        <v>2166</v>
      </c>
      <c r="DC187" s="3">
        <v>2410</v>
      </c>
      <c r="DD187" s="3">
        <v>2390</v>
      </c>
      <c r="DE187" s="3">
        <v>1638</v>
      </c>
      <c r="DF187" s="3">
        <v>1438</v>
      </c>
      <c r="DG187" s="3">
        <v>1194</v>
      </c>
      <c r="DH187" s="3">
        <v>748</v>
      </c>
      <c r="DI187" s="3">
        <v>613</v>
      </c>
      <c r="DJ187" s="3">
        <v>410</v>
      </c>
      <c r="DK187" s="3">
        <v>272</v>
      </c>
      <c r="DL187" s="3">
        <v>179</v>
      </c>
      <c r="DM187" s="3">
        <v>282</v>
      </c>
      <c r="DN187" s="9">
        <f t="shared" si="41"/>
        <v>1285456</v>
      </c>
      <c r="DO187" s="6">
        <f t="shared" si="42"/>
        <v>0.14884834642337039</v>
      </c>
      <c r="DP187" s="6">
        <f t="shared" si="43"/>
        <v>0.18457107827883645</v>
      </c>
      <c r="DQ187" s="10">
        <f t="shared" si="44"/>
        <v>2.5787736025192617E-2</v>
      </c>
      <c r="DR187" s="6">
        <v>0.51413428386502535</v>
      </c>
    </row>
    <row r="188" spans="1:122">
      <c r="A188" s="1" t="s">
        <v>12</v>
      </c>
      <c r="B188" s="8">
        <v>2008</v>
      </c>
      <c r="C188" s="3">
        <v>1</v>
      </c>
      <c r="D188" s="3">
        <v>1</v>
      </c>
      <c r="E188" s="3">
        <v>0</v>
      </c>
      <c r="F188" s="9">
        <f t="shared" si="40"/>
        <v>1297991</v>
      </c>
      <c r="G188" s="4">
        <v>2421</v>
      </c>
      <c r="H188" s="4">
        <v>1821.22</v>
      </c>
      <c r="I188" s="4">
        <f t="shared" si="55"/>
        <v>1608.466598503363</v>
      </c>
      <c r="J188" s="4">
        <f t="shared" si="38"/>
        <v>69.400000000000091</v>
      </c>
      <c r="K188" s="4">
        <v>2351.6</v>
      </c>
      <c r="L188" s="4">
        <f t="shared" si="39"/>
        <v>1811.7228855978199</v>
      </c>
      <c r="M188" s="4">
        <v>3.5</v>
      </c>
      <c r="N188" s="4">
        <v>1.1596076226714671</v>
      </c>
      <c r="O188" s="4">
        <f t="shared" si="56"/>
        <v>2027.9273385444455</v>
      </c>
      <c r="P188" s="4">
        <f t="shared" si="54"/>
        <v>1562.358551441763</v>
      </c>
      <c r="Q188" s="3">
        <v>11336</v>
      </c>
      <c r="R188" s="3">
        <v>11070</v>
      </c>
      <c r="S188" s="3">
        <v>11218</v>
      </c>
      <c r="T188" s="3">
        <v>11163</v>
      </c>
      <c r="U188" s="3">
        <v>11181</v>
      </c>
      <c r="V188" s="3">
        <v>10858</v>
      </c>
      <c r="W188" s="3">
        <v>11243</v>
      </c>
      <c r="X188" s="3">
        <v>11352</v>
      </c>
      <c r="Y188" s="3">
        <v>11307</v>
      </c>
      <c r="Z188" s="3">
        <v>11414</v>
      </c>
      <c r="AA188" s="3">
        <v>11372</v>
      </c>
      <c r="AB188" s="3">
        <v>11637</v>
      </c>
      <c r="AC188" s="3">
        <v>11690</v>
      </c>
      <c r="AD188" s="3">
        <v>12106</v>
      </c>
      <c r="AE188" s="3">
        <v>12635</v>
      </c>
      <c r="AF188" s="3">
        <v>12964</v>
      </c>
      <c r="AG188" s="3">
        <v>13046</v>
      </c>
      <c r="AH188" s="3">
        <v>13335</v>
      </c>
      <c r="AI188" s="3">
        <v>13201</v>
      </c>
      <c r="AJ188" s="3">
        <v>13389</v>
      </c>
      <c r="AK188" s="3">
        <v>13164</v>
      </c>
      <c r="AL188" s="3">
        <v>13543</v>
      </c>
      <c r="AM188" s="3">
        <v>14356</v>
      </c>
      <c r="AN188" s="3">
        <v>14592</v>
      </c>
      <c r="AO188" s="3">
        <v>14766</v>
      </c>
      <c r="AP188" s="3">
        <v>15561</v>
      </c>
      <c r="AQ188" s="3">
        <v>15378</v>
      </c>
      <c r="AR188" s="3">
        <v>15744</v>
      </c>
      <c r="AS188" s="3">
        <v>16614</v>
      </c>
      <c r="AT188" s="3">
        <v>17266</v>
      </c>
      <c r="AU188" s="3">
        <v>17655</v>
      </c>
      <c r="AV188" s="3">
        <v>18360</v>
      </c>
      <c r="AW188" s="3">
        <v>18865</v>
      </c>
      <c r="AX188" s="3">
        <v>19486</v>
      </c>
      <c r="AY188" s="3">
        <v>19158</v>
      </c>
      <c r="AZ188" s="3">
        <v>19500</v>
      </c>
      <c r="BA188" s="3">
        <v>20018</v>
      </c>
      <c r="BB188" s="3">
        <v>19603</v>
      </c>
      <c r="BC188" s="3">
        <v>20484</v>
      </c>
      <c r="BD188" s="3">
        <v>20438</v>
      </c>
      <c r="BE188" s="3">
        <v>20514</v>
      </c>
      <c r="BF188" s="3">
        <v>20937</v>
      </c>
      <c r="BG188" s="3">
        <v>21015</v>
      </c>
      <c r="BH188" s="3">
        <v>21145</v>
      </c>
      <c r="BI188" s="3">
        <v>19923</v>
      </c>
      <c r="BJ188" s="3">
        <v>19189</v>
      </c>
      <c r="BK188" s="3">
        <v>19009</v>
      </c>
      <c r="BL188" s="3">
        <v>18742</v>
      </c>
      <c r="BM188" s="3">
        <v>18421</v>
      </c>
      <c r="BN188" s="3">
        <v>17786</v>
      </c>
      <c r="BO188" s="3">
        <v>17594</v>
      </c>
      <c r="BP188" s="3">
        <v>17416</v>
      </c>
      <c r="BQ188" s="3">
        <v>17396</v>
      </c>
      <c r="BR188" s="3">
        <v>17080</v>
      </c>
      <c r="BS188" s="3">
        <v>16118</v>
      </c>
      <c r="BT188" s="3">
        <v>16124</v>
      </c>
      <c r="BU188" s="3">
        <v>16311</v>
      </c>
      <c r="BV188" s="3">
        <v>16890</v>
      </c>
      <c r="BW188" s="3">
        <v>17093</v>
      </c>
      <c r="BX188" s="3">
        <v>17398</v>
      </c>
      <c r="BY188" s="3">
        <v>16678</v>
      </c>
      <c r="BZ188" s="3">
        <v>16295</v>
      </c>
      <c r="CA188" s="3">
        <v>12349</v>
      </c>
      <c r="CB188" s="3">
        <v>13348</v>
      </c>
      <c r="CC188" s="3">
        <v>13085</v>
      </c>
      <c r="CD188" s="3">
        <v>12765</v>
      </c>
      <c r="CE188" s="3">
        <v>12904</v>
      </c>
      <c r="CF188" s="3">
        <v>14951</v>
      </c>
      <c r="CG188" s="3">
        <v>15108</v>
      </c>
      <c r="CH188" s="3">
        <v>14017</v>
      </c>
      <c r="CI188" s="3">
        <v>14067</v>
      </c>
      <c r="CJ188" s="3">
        <v>13385</v>
      </c>
      <c r="CK188" s="3">
        <v>13752</v>
      </c>
      <c r="CL188" s="3">
        <v>13122</v>
      </c>
      <c r="CM188" s="3">
        <v>13449</v>
      </c>
      <c r="CN188" s="3">
        <v>12045</v>
      </c>
      <c r="CO188" s="3">
        <v>12401</v>
      </c>
      <c r="CP188" s="3">
        <v>13037</v>
      </c>
      <c r="CQ188" s="3">
        <v>11189</v>
      </c>
      <c r="CR188" s="3">
        <v>10900</v>
      </c>
      <c r="CS188" s="3">
        <v>10717</v>
      </c>
      <c r="CT188" s="3">
        <v>9835</v>
      </c>
      <c r="CU188" s="3">
        <v>9255</v>
      </c>
      <c r="CV188" s="3">
        <v>8298</v>
      </c>
      <c r="CW188" s="3">
        <v>7417</v>
      </c>
      <c r="CX188" s="3">
        <v>7153</v>
      </c>
      <c r="CY188" s="3">
        <v>6371</v>
      </c>
      <c r="CZ188" s="3">
        <v>5531</v>
      </c>
      <c r="DA188" s="3">
        <v>3282</v>
      </c>
      <c r="DB188" s="3">
        <v>2080</v>
      </c>
      <c r="DC188" s="3">
        <v>1840</v>
      </c>
      <c r="DD188" s="3">
        <v>2043</v>
      </c>
      <c r="DE188" s="3">
        <v>1967</v>
      </c>
      <c r="DF188" s="3">
        <v>1316</v>
      </c>
      <c r="DG188" s="3">
        <v>1113</v>
      </c>
      <c r="DH188" s="3">
        <v>931</v>
      </c>
      <c r="DI188" s="3">
        <v>575</v>
      </c>
      <c r="DJ188" s="3">
        <v>439</v>
      </c>
      <c r="DK188" s="3">
        <v>279</v>
      </c>
      <c r="DL188" s="3">
        <v>182</v>
      </c>
      <c r="DM188" s="3">
        <v>351</v>
      </c>
      <c r="DN188" s="9">
        <f t="shared" si="41"/>
        <v>1297991</v>
      </c>
      <c r="DO188" s="6">
        <f t="shared" si="42"/>
        <v>0.14965820256072654</v>
      </c>
      <c r="DP188" s="6">
        <f t="shared" si="43"/>
        <v>0.18442577799075649</v>
      </c>
      <c r="DQ188" s="10">
        <f t="shared" si="44"/>
        <v>2.590464802914658E-2</v>
      </c>
      <c r="DR188" s="6">
        <v>0.51438723380978757</v>
      </c>
    </row>
    <row r="189" spans="1:122">
      <c r="A189" s="1" t="s">
        <v>12</v>
      </c>
      <c r="B189" s="8">
        <v>2009</v>
      </c>
      <c r="C189" s="3">
        <v>1</v>
      </c>
      <c r="D189" s="3">
        <v>1</v>
      </c>
      <c r="E189" s="3">
        <v>0</v>
      </c>
      <c r="F189" s="9">
        <f t="shared" si="40"/>
        <v>1306029</v>
      </c>
      <c r="G189" s="4">
        <v>2384</v>
      </c>
      <c r="H189" s="4">
        <v>1783</v>
      </c>
      <c r="I189" s="4">
        <f t="shared" si="55"/>
        <v>1561.6432810992615</v>
      </c>
      <c r="J189" s="4">
        <f t="shared" si="38"/>
        <v>44.400000000000091</v>
      </c>
      <c r="K189" s="4">
        <v>2339.6</v>
      </c>
      <c r="L189" s="4">
        <f t="shared" si="39"/>
        <v>1791.3844179570283</v>
      </c>
      <c r="M189" s="4">
        <v>0.8</v>
      </c>
      <c r="N189" s="4">
        <v>1.1688844836528389</v>
      </c>
      <c r="O189" s="4">
        <f t="shared" si="56"/>
        <v>2001.5664787409958</v>
      </c>
      <c r="P189" s="4">
        <f t="shared" si="54"/>
        <v>1532.5589850922113</v>
      </c>
      <c r="Q189" s="3">
        <v>11586</v>
      </c>
      <c r="R189" s="3">
        <v>11335</v>
      </c>
      <c r="S189" s="3">
        <v>11123</v>
      </c>
      <c r="T189" s="3">
        <v>11292</v>
      </c>
      <c r="U189" s="3">
        <v>11236</v>
      </c>
      <c r="V189" s="3">
        <v>11256</v>
      </c>
      <c r="W189" s="3">
        <v>10949</v>
      </c>
      <c r="X189" s="3">
        <v>11356</v>
      </c>
      <c r="Y189" s="3">
        <v>11462</v>
      </c>
      <c r="Z189" s="3">
        <v>11376</v>
      </c>
      <c r="AA189" s="3">
        <v>11549</v>
      </c>
      <c r="AB189" s="3">
        <v>11491</v>
      </c>
      <c r="AC189" s="3">
        <v>11737</v>
      </c>
      <c r="AD189" s="3">
        <v>11799</v>
      </c>
      <c r="AE189" s="3">
        <v>12218</v>
      </c>
      <c r="AF189" s="3">
        <v>12743</v>
      </c>
      <c r="AG189" s="3">
        <v>13054</v>
      </c>
      <c r="AH189" s="3">
        <v>13141</v>
      </c>
      <c r="AI189" s="3">
        <v>13483</v>
      </c>
      <c r="AJ189" s="3">
        <v>13427</v>
      </c>
      <c r="AK189" s="3">
        <v>13655</v>
      </c>
      <c r="AL189" s="3">
        <v>13478</v>
      </c>
      <c r="AM189" s="3">
        <v>13867</v>
      </c>
      <c r="AN189" s="3">
        <v>14680</v>
      </c>
      <c r="AO189" s="3">
        <v>14922</v>
      </c>
      <c r="AP189" s="3">
        <v>15055</v>
      </c>
      <c r="AQ189" s="3">
        <v>15819</v>
      </c>
      <c r="AR189" s="3">
        <v>15606</v>
      </c>
      <c r="AS189" s="3">
        <v>16098</v>
      </c>
      <c r="AT189" s="3">
        <v>16821</v>
      </c>
      <c r="AU189" s="3">
        <v>17536</v>
      </c>
      <c r="AV189" s="3">
        <v>17791</v>
      </c>
      <c r="AW189" s="3">
        <v>18386</v>
      </c>
      <c r="AX189" s="3">
        <v>18884</v>
      </c>
      <c r="AY189" s="3">
        <v>19480</v>
      </c>
      <c r="AZ189" s="3">
        <v>19208</v>
      </c>
      <c r="BA189" s="3">
        <v>19698</v>
      </c>
      <c r="BB189" s="3">
        <v>20185</v>
      </c>
      <c r="BC189" s="3">
        <v>19813</v>
      </c>
      <c r="BD189" s="3">
        <v>20684</v>
      </c>
      <c r="BE189" s="3">
        <v>20566</v>
      </c>
      <c r="BF189" s="3">
        <v>20652</v>
      </c>
      <c r="BG189" s="3">
        <v>21049</v>
      </c>
      <c r="BH189" s="3">
        <v>21126</v>
      </c>
      <c r="BI189" s="3">
        <v>21284</v>
      </c>
      <c r="BJ189" s="3">
        <v>20033</v>
      </c>
      <c r="BK189" s="3">
        <v>19330</v>
      </c>
      <c r="BL189" s="3">
        <v>19105</v>
      </c>
      <c r="BM189" s="3">
        <v>18842</v>
      </c>
      <c r="BN189" s="3">
        <v>18541</v>
      </c>
      <c r="BO189" s="3">
        <v>17870</v>
      </c>
      <c r="BP189" s="3">
        <v>17730</v>
      </c>
      <c r="BQ189" s="3">
        <v>17464</v>
      </c>
      <c r="BR189" s="3">
        <v>17408</v>
      </c>
      <c r="BS189" s="3">
        <v>17176</v>
      </c>
      <c r="BT189" s="3">
        <v>16175</v>
      </c>
      <c r="BU189" s="3">
        <v>16120</v>
      </c>
      <c r="BV189" s="3">
        <v>16315</v>
      </c>
      <c r="BW189" s="3">
        <v>16936</v>
      </c>
      <c r="BX189" s="3">
        <v>17134</v>
      </c>
      <c r="BY189" s="3">
        <v>17449</v>
      </c>
      <c r="BZ189" s="3">
        <v>16696</v>
      </c>
      <c r="CA189" s="3">
        <v>16299</v>
      </c>
      <c r="CB189" s="3">
        <v>12330</v>
      </c>
      <c r="CC189" s="3">
        <v>13327</v>
      </c>
      <c r="CD189" s="3">
        <v>13043</v>
      </c>
      <c r="CE189" s="3">
        <v>12685</v>
      </c>
      <c r="CF189" s="3">
        <v>12875</v>
      </c>
      <c r="CG189" s="3">
        <v>14865</v>
      </c>
      <c r="CH189" s="3">
        <v>14964</v>
      </c>
      <c r="CI189" s="3">
        <v>13866</v>
      </c>
      <c r="CJ189" s="3">
        <v>13916</v>
      </c>
      <c r="CK189" s="3">
        <v>13158</v>
      </c>
      <c r="CL189" s="3">
        <v>13532</v>
      </c>
      <c r="CM189" s="3">
        <v>12859</v>
      </c>
      <c r="CN189" s="3">
        <v>13175</v>
      </c>
      <c r="CO189" s="3">
        <v>11806</v>
      </c>
      <c r="CP189" s="3">
        <v>12031</v>
      </c>
      <c r="CQ189" s="3">
        <v>12597</v>
      </c>
      <c r="CR189" s="3">
        <v>10811</v>
      </c>
      <c r="CS189" s="3">
        <v>10448</v>
      </c>
      <c r="CT189" s="3">
        <v>10184</v>
      </c>
      <c r="CU189" s="3">
        <v>9311</v>
      </c>
      <c r="CV189" s="3">
        <v>8558</v>
      </c>
      <c r="CW189" s="3">
        <v>7657</v>
      </c>
      <c r="CX189" s="3">
        <v>6833</v>
      </c>
      <c r="CY189" s="3">
        <v>6552</v>
      </c>
      <c r="CZ189" s="3">
        <v>5761</v>
      </c>
      <c r="DA189" s="3">
        <v>4858</v>
      </c>
      <c r="DB189" s="3">
        <v>2883</v>
      </c>
      <c r="DC189" s="3">
        <v>1770</v>
      </c>
      <c r="DD189" s="3">
        <v>1542</v>
      </c>
      <c r="DE189" s="3">
        <v>1704</v>
      </c>
      <c r="DF189" s="3">
        <v>1597</v>
      </c>
      <c r="DG189" s="3">
        <v>1048</v>
      </c>
      <c r="DH189" s="3">
        <v>860</v>
      </c>
      <c r="DI189" s="3">
        <v>705</v>
      </c>
      <c r="DJ189" s="3">
        <v>432</v>
      </c>
      <c r="DK189" s="3">
        <v>313</v>
      </c>
      <c r="DL189" s="3">
        <v>196</v>
      </c>
      <c r="DM189" s="3">
        <v>398</v>
      </c>
      <c r="DN189" s="9">
        <f t="shared" si="41"/>
        <v>1306029</v>
      </c>
      <c r="DO189" s="6">
        <f t="shared" si="42"/>
        <v>0.15121792854523139</v>
      </c>
      <c r="DP189" s="6">
        <f t="shared" si="43"/>
        <v>0.18458931616372989</v>
      </c>
      <c r="DQ189" s="10">
        <f t="shared" si="44"/>
        <v>2.6066802498259992E-2</v>
      </c>
      <c r="DR189" s="6">
        <v>0.51455595549562838</v>
      </c>
    </row>
    <row r="190" spans="1:122">
      <c r="A190" s="1" t="s">
        <v>12</v>
      </c>
      <c r="B190" s="8">
        <v>2010</v>
      </c>
      <c r="C190" s="3">
        <v>0</v>
      </c>
      <c r="D190" s="3">
        <v>1</v>
      </c>
      <c r="E190" s="3">
        <v>0</v>
      </c>
      <c r="F190" s="9">
        <f t="shared" si="40"/>
        <v>1307778</v>
      </c>
      <c r="G190" s="4">
        <v>2382</v>
      </c>
      <c r="H190" s="4">
        <v>1777</v>
      </c>
      <c r="I190" s="4">
        <f t="shared" si="55"/>
        <v>1533.7071010697668</v>
      </c>
      <c r="J190" s="4">
        <f t="shared" si="38"/>
        <v>50.800000000000182</v>
      </c>
      <c r="K190" s="4">
        <v>2331.1999999999998</v>
      </c>
      <c r="L190" s="4">
        <f t="shared" si="39"/>
        <v>1782.5655424697463</v>
      </c>
      <c r="M190" s="4">
        <v>1.6</v>
      </c>
      <c r="N190" s="4">
        <v>1.1875866353912843</v>
      </c>
      <c r="O190" s="4">
        <f t="shared" si="56"/>
        <v>1962.9725786126917</v>
      </c>
      <c r="P190" s="4">
        <f t="shared" si="54"/>
        <v>1500.9983182257936</v>
      </c>
      <c r="Q190" s="3">
        <v>11179</v>
      </c>
      <c r="R190" s="3">
        <v>11470</v>
      </c>
      <c r="S190" s="3">
        <v>11312</v>
      </c>
      <c r="T190" s="3">
        <v>11145</v>
      </c>
      <c r="U190" s="3">
        <v>11301</v>
      </c>
      <c r="V190" s="3">
        <v>11300</v>
      </c>
      <c r="W190" s="3">
        <v>11286</v>
      </c>
      <c r="X190" s="3">
        <v>11004</v>
      </c>
      <c r="Y190" s="3">
        <v>11412</v>
      </c>
      <c r="Z190" s="3">
        <v>11531</v>
      </c>
      <c r="AA190" s="3">
        <v>11417</v>
      </c>
      <c r="AB190" s="3">
        <v>11641</v>
      </c>
      <c r="AC190" s="3">
        <v>11594</v>
      </c>
      <c r="AD190" s="3">
        <v>11794</v>
      </c>
      <c r="AE190" s="3">
        <v>11907</v>
      </c>
      <c r="AF190" s="3">
        <v>12289</v>
      </c>
      <c r="AG190" s="3">
        <v>12828</v>
      </c>
      <c r="AH190" s="3">
        <v>13139</v>
      </c>
      <c r="AI190" s="3">
        <v>13224</v>
      </c>
      <c r="AJ190" s="3">
        <v>13651</v>
      </c>
      <c r="AK190" s="3">
        <v>13589</v>
      </c>
      <c r="AL190" s="3">
        <v>13869</v>
      </c>
      <c r="AM190" s="3">
        <v>13661</v>
      </c>
      <c r="AN190" s="3">
        <v>14034</v>
      </c>
      <c r="AO190" s="3">
        <v>14804</v>
      </c>
      <c r="AP190" s="3">
        <v>15056</v>
      </c>
      <c r="AQ190" s="3">
        <v>15143</v>
      </c>
      <c r="AR190" s="3">
        <v>15913</v>
      </c>
      <c r="AS190" s="3">
        <v>15666</v>
      </c>
      <c r="AT190" s="3">
        <v>16136</v>
      </c>
      <c r="AU190" s="3">
        <v>16969</v>
      </c>
      <c r="AV190" s="3">
        <v>17605</v>
      </c>
      <c r="AW190" s="3">
        <v>17735</v>
      </c>
      <c r="AX190" s="3">
        <v>18358</v>
      </c>
      <c r="AY190" s="3">
        <v>18781</v>
      </c>
      <c r="AZ190" s="3">
        <v>19547</v>
      </c>
      <c r="BA190" s="3">
        <v>19357</v>
      </c>
      <c r="BB190" s="3">
        <v>19793</v>
      </c>
      <c r="BC190" s="3">
        <v>20247</v>
      </c>
      <c r="BD190" s="3">
        <v>19853</v>
      </c>
      <c r="BE190" s="3">
        <v>20730</v>
      </c>
      <c r="BF190" s="3">
        <v>20629</v>
      </c>
      <c r="BG190" s="3">
        <v>20712</v>
      </c>
      <c r="BH190" s="3">
        <v>21058</v>
      </c>
      <c r="BI190" s="3">
        <v>21175</v>
      </c>
      <c r="BJ190" s="3">
        <v>21342</v>
      </c>
      <c r="BK190" s="3">
        <v>20068</v>
      </c>
      <c r="BL190" s="3">
        <v>19319</v>
      </c>
      <c r="BM190" s="3">
        <v>19136</v>
      </c>
      <c r="BN190" s="3">
        <v>18850</v>
      </c>
      <c r="BO190" s="3">
        <v>18578</v>
      </c>
      <c r="BP190" s="3">
        <v>17916</v>
      </c>
      <c r="BQ190" s="3">
        <v>17781</v>
      </c>
      <c r="BR190" s="3">
        <v>17474</v>
      </c>
      <c r="BS190" s="3">
        <v>17394</v>
      </c>
      <c r="BT190" s="3">
        <v>17165</v>
      </c>
      <c r="BU190" s="3">
        <v>16171</v>
      </c>
      <c r="BV190" s="3">
        <v>16080</v>
      </c>
      <c r="BW190" s="3">
        <v>16251</v>
      </c>
      <c r="BX190" s="3">
        <v>16903</v>
      </c>
      <c r="BY190" s="3">
        <v>17114</v>
      </c>
      <c r="BZ190" s="3">
        <v>17436</v>
      </c>
      <c r="CA190" s="3">
        <v>16697</v>
      </c>
      <c r="CB190" s="3">
        <v>16253</v>
      </c>
      <c r="CC190" s="3">
        <v>12259</v>
      </c>
      <c r="CD190" s="3">
        <v>13275</v>
      </c>
      <c r="CE190" s="3">
        <v>12949</v>
      </c>
      <c r="CF190" s="3">
        <v>12616</v>
      </c>
      <c r="CG190" s="3">
        <v>12770</v>
      </c>
      <c r="CH190" s="3">
        <v>14693</v>
      </c>
      <c r="CI190" s="3">
        <v>14803</v>
      </c>
      <c r="CJ190" s="3">
        <v>13698</v>
      </c>
      <c r="CK190" s="3">
        <v>13737</v>
      </c>
      <c r="CL190" s="3">
        <v>12877</v>
      </c>
      <c r="CM190" s="3">
        <v>13212</v>
      </c>
      <c r="CN190" s="3">
        <v>12571</v>
      </c>
      <c r="CO190" s="3">
        <v>12848</v>
      </c>
      <c r="CP190" s="3">
        <v>11471</v>
      </c>
      <c r="CQ190" s="3">
        <v>11628</v>
      </c>
      <c r="CR190" s="3">
        <v>12106</v>
      </c>
      <c r="CS190" s="3">
        <v>10344</v>
      </c>
      <c r="CT190" s="3">
        <v>9905</v>
      </c>
      <c r="CU190" s="3">
        <v>9625</v>
      </c>
      <c r="CV190" s="3">
        <v>8594</v>
      </c>
      <c r="CW190" s="3">
        <v>7916</v>
      </c>
      <c r="CX190" s="3">
        <v>7004</v>
      </c>
      <c r="CY190" s="3">
        <v>6220</v>
      </c>
      <c r="CZ190" s="3">
        <v>5835</v>
      </c>
      <c r="DA190" s="3">
        <v>5048</v>
      </c>
      <c r="DB190" s="3">
        <v>4304</v>
      </c>
      <c r="DC190" s="3">
        <v>2408</v>
      </c>
      <c r="DD190" s="3">
        <v>1463</v>
      </c>
      <c r="DE190" s="3">
        <v>1294</v>
      </c>
      <c r="DF190" s="3">
        <v>1351</v>
      </c>
      <c r="DG190" s="3">
        <v>1279</v>
      </c>
      <c r="DH190" s="3">
        <v>824</v>
      </c>
      <c r="DI190" s="3">
        <v>638</v>
      </c>
      <c r="DJ190" s="3">
        <v>514</v>
      </c>
      <c r="DK190" s="3">
        <v>315</v>
      </c>
      <c r="DL190" s="3">
        <v>223</v>
      </c>
      <c r="DM190" s="3">
        <v>389</v>
      </c>
      <c r="DN190" s="9">
        <f t="shared" si="41"/>
        <v>1307778</v>
      </c>
      <c r="DO190" s="6">
        <f t="shared" si="42"/>
        <v>0.15265664355876915</v>
      </c>
      <c r="DP190" s="6">
        <f t="shared" si="43"/>
        <v>0.18614397856516932</v>
      </c>
      <c r="DQ190" s="10">
        <f t="shared" si="44"/>
        <v>2.5968474771712019E-2</v>
      </c>
      <c r="DR190" s="6">
        <v>0.51449710883651512</v>
      </c>
    </row>
    <row r="191" spans="1:122">
      <c r="A191" s="1" t="s">
        <v>12</v>
      </c>
      <c r="B191" s="8">
        <v>2011</v>
      </c>
      <c r="C191" s="3">
        <v>0</v>
      </c>
      <c r="D191" s="3">
        <v>1</v>
      </c>
      <c r="E191" s="3">
        <v>1</v>
      </c>
      <c r="F191" s="9">
        <f t="shared" si="40"/>
        <v>1307273</v>
      </c>
      <c r="G191" s="4">
        <v>2381</v>
      </c>
      <c r="H191" s="4">
        <v>1798</v>
      </c>
      <c r="I191" s="4">
        <f t="shared" si="55"/>
        <v>1490.4328962415848</v>
      </c>
      <c r="J191" s="4">
        <f t="shared" si="38"/>
        <v>77.900000000000091</v>
      </c>
      <c r="K191" s="4">
        <v>2303.1</v>
      </c>
      <c r="L191" s="4">
        <f t="shared" si="39"/>
        <v>1761.7590204953365</v>
      </c>
      <c r="M191" s="4">
        <v>2.9</v>
      </c>
      <c r="N191" s="4">
        <v>1.2220266478176314</v>
      </c>
      <c r="O191" s="4">
        <f t="shared" si="56"/>
        <v>1884.656119498715</v>
      </c>
      <c r="P191" s="4">
        <f t="shared" si="54"/>
        <v>1441.6698880025174</v>
      </c>
      <c r="Q191" s="3">
        <v>11433</v>
      </c>
      <c r="R191" s="3">
        <v>11073</v>
      </c>
      <c r="S191" s="3">
        <v>11403</v>
      </c>
      <c r="T191" s="3">
        <v>11305</v>
      </c>
      <c r="U191" s="3">
        <v>11119</v>
      </c>
      <c r="V191" s="3">
        <v>11262</v>
      </c>
      <c r="W191" s="3">
        <v>11285</v>
      </c>
      <c r="X191" s="3">
        <v>11297</v>
      </c>
      <c r="Y191" s="3">
        <v>11006</v>
      </c>
      <c r="Z191" s="3">
        <v>11450</v>
      </c>
      <c r="AA191" s="3">
        <v>11560</v>
      </c>
      <c r="AB191" s="3">
        <v>11403</v>
      </c>
      <c r="AC191" s="3">
        <v>11652</v>
      </c>
      <c r="AD191" s="3">
        <v>11597</v>
      </c>
      <c r="AE191" s="3">
        <v>11831</v>
      </c>
      <c r="AF191" s="3">
        <v>11908</v>
      </c>
      <c r="AG191" s="3">
        <v>12306</v>
      </c>
      <c r="AH191" s="3">
        <v>12888</v>
      </c>
      <c r="AI191" s="3">
        <v>13226</v>
      </c>
      <c r="AJ191" s="3">
        <v>13354</v>
      </c>
      <c r="AK191" s="3">
        <v>13761</v>
      </c>
      <c r="AL191" s="3">
        <v>13739</v>
      </c>
      <c r="AM191" s="3">
        <v>14006</v>
      </c>
      <c r="AN191" s="3">
        <v>13864</v>
      </c>
      <c r="AO191" s="3">
        <v>14167</v>
      </c>
      <c r="AP191" s="3">
        <v>14903</v>
      </c>
      <c r="AQ191" s="3">
        <v>15229</v>
      </c>
      <c r="AR191" s="3">
        <v>15207</v>
      </c>
      <c r="AS191" s="3">
        <v>15960</v>
      </c>
      <c r="AT191" s="3">
        <v>15688</v>
      </c>
      <c r="AU191" s="3">
        <v>16140</v>
      </c>
      <c r="AV191" s="3">
        <v>16917</v>
      </c>
      <c r="AW191" s="3">
        <v>17482</v>
      </c>
      <c r="AX191" s="3">
        <v>17570</v>
      </c>
      <c r="AY191" s="3">
        <v>18332</v>
      </c>
      <c r="AZ191" s="3">
        <v>18699</v>
      </c>
      <c r="BA191" s="3">
        <v>19540</v>
      </c>
      <c r="BB191" s="3">
        <v>19370</v>
      </c>
      <c r="BC191" s="3">
        <v>19762</v>
      </c>
      <c r="BD191" s="3">
        <v>20247</v>
      </c>
      <c r="BE191" s="3">
        <v>19876</v>
      </c>
      <c r="BF191" s="3">
        <v>20748</v>
      </c>
      <c r="BG191" s="3">
        <v>20660</v>
      </c>
      <c r="BH191" s="3">
        <v>20771</v>
      </c>
      <c r="BI191" s="3">
        <v>21083</v>
      </c>
      <c r="BJ191" s="3">
        <v>21220</v>
      </c>
      <c r="BK191" s="3">
        <v>21358</v>
      </c>
      <c r="BL191" s="3">
        <v>20056</v>
      </c>
      <c r="BM191" s="3">
        <v>19301</v>
      </c>
      <c r="BN191" s="3">
        <v>19116</v>
      </c>
      <c r="BO191" s="3">
        <v>18840</v>
      </c>
      <c r="BP191" s="3">
        <v>18557</v>
      </c>
      <c r="BQ191" s="3">
        <v>17910</v>
      </c>
      <c r="BR191" s="3">
        <v>17770</v>
      </c>
      <c r="BS191" s="3">
        <v>17426</v>
      </c>
      <c r="BT191" s="3">
        <v>17374</v>
      </c>
      <c r="BU191" s="3">
        <v>17123</v>
      </c>
      <c r="BV191" s="3">
        <v>16137</v>
      </c>
      <c r="BW191" s="3">
        <v>16041</v>
      </c>
      <c r="BX191" s="3">
        <v>16202</v>
      </c>
      <c r="BY191" s="3">
        <v>16839</v>
      </c>
      <c r="BZ191" s="3">
        <v>17094</v>
      </c>
      <c r="CA191" s="3">
        <v>17431</v>
      </c>
      <c r="CB191" s="3">
        <v>16659</v>
      </c>
      <c r="CC191" s="3">
        <v>16201</v>
      </c>
      <c r="CD191" s="3">
        <v>12158</v>
      </c>
      <c r="CE191" s="3">
        <v>13210</v>
      </c>
      <c r="CF191" s="3">
        <v>12863</v>
      </c>
      <c r="CG191" s="3">
        <v>12488</v>
      </c>
      <c r="CH191" s="3">
        <v>12638</v>
      </c>
      <c r="CI191" s="3">
        <v>14508</v>
      </c>
      <c r="CJ191" s="3">
        <v>14587</v>
      </c>
      <c r="CK191" s="3">
        <v>13534</v>
      </c>
      <c r="CL191" s="3">
        <v>13527</v>
      </c>
      <c r="CM191" s="3">
        <v>12602</v>
      </c>
      <c r="CN191" s="3">
        <v>12882</v>
      </c>
      <c r="CO191" s="3">
        <v>12273</v>
      </c>
      <c r="CP191" s="3">
        <v>12471</v>
      </c>
      <c r="CQ191" s="3">
        <v>11122</v>
      </c>
      <c r="CR191" s="3">
        <v>11183</v>
      </c>
      <c r="CS191" s="3">
        <v>11541</v>
      </c>
      <c r="CT191" s="3">
        <v>9861</v>
      </c>
      <c r="CU191" s="3">
        <v>9309</v>
      </c>
      <c r="CV191" s="3">
        <v>8942</v>
      </c>
      <c r="CW191" s="3">
        <v>7922</v>
      </c>
      <c r="CX191" s="3">
        <v>7271</v>
      </c>
      <c r="CY191" s="3">
        <v>6369</v>
      </c>
      <c r="CZ191" s="3">
        <v>5655</v>
      </c>
      <c r="DA191" s="3">
        <v>5114</v>
      </c>
      <c r="DB191" s="3">
        <v>4385</v>
      </c>
      <c r="DC191" s="3">
        <v>3699</v>
      </c>
      <c r="DD191" s="3">
        <v>2034</v>
      </c>
      <c r="DE191" s="3">
        <v>1202</v>
      </c>
      <c r="DF191" s="3">
        <v>1049</v>
      </c>
      <c r="DG191" s="3">
        <v>1086</v>
      </c>
      <c r="DH191" s="3">
        <v>1001</v>
      </c>
      <c r="DI191" s="3">
        <v>673</v>
      </c>
      <c r="DJ191" s="3">
        <v>456</v>
      </c>
      <c r="DK191" s="3">
        <v>341</v>
      </c>
      <c r="DL191" s="3">
        <v>227</v>
      </c>
      <c r="DM191" s="3">
        <v>356</v>
      </c>
      <c r="DN191" s="9">
        <f t="shared" si="41"/>
        <v>1307273</v>
      </c>
      <c r="DO191" s="6">
        <f t="shared" si="42"/>
        <v>0.15503571174498365</v>
      </c>
      <c r="DP191" s="6">
        <f t="shared" si="43"/>
        <v>0.18738702627530746</v>
      </c>
      <c r="DQ191" s="10">
        <f t="shared" si="44"/>
        <v>2.5938728941850706E-2</v>
      </c>
      <c r="DR191" s="6">
        <v>0.51496894680759109</v>
      </c>
    </row>
    <row r="192" spans="1:122">
      <c r="A192" s="1" t="s">
        <v>12</v>
      </c>
      <c r="B192" s="8">
        <v>2012</v>
      </c>
      <c r="C192" s="3">
        <v>1</v>
      </c>
      <c r="D192" s="3">
        <v>1</v>
      </c>
      <c r="E192" s="3">
        <v>1</v>
      </c>
      <c r="F192" s="9">
        <f t="shared" si="40"/>
        <v>1306416</v>
      </c>
      <c r="G192" s="4">
        <v>2325</v>
      </c>
      <c r="H192" s="4">
        <v>1776</v>
      </c>
      <c r="I192" s="4">
        <f t="shared" si="55"/>
        <v>1409.8096167174035</v>
      </c>
      <c r="J192" s="4">
        <f t="shared" si="38"/>
        <v>-23.599999999999909</v>
      </c>
      <c r="K192" s="4">
        <v>2348.6</v>
      </c>
      <c r="L192" s="4">
        <f t="shared" si="39"/>
        <v>1797.7428322984408</v>
      </c>
      <c r="M192" s="4">
        <v>3.3</v>
      </c>
      <c r="N192" s="4">
        <v>1.262353527195613</v>
      </c>
      <c r="O192" s="4">
        <f t="shared" si="56"/>
        <v>1860.4930785257459</v>
      </c>
      <c r="P192" s="4">
        <f t="shared" si="54"/>
        <v>1424.1199422892446</v>
      </c>
      <c r="Q192" s="3">
        <v>10942</v>
      </c>
      <c r="R192" s="3">
        <v>11319</v>
      </c>
      <c r="S192" s="3">
        <v>11046</v>
      </c>
      <c r="T192" s="3">
        <v>11404</v>
      </c>
      <c r="U192" s="3">
        <v>11313</v>
      </c>
      <c r="V192" s="3">
        <v>11159</v>
      </c>
      <c r="W192" s="3">
        <v>11275</v>
      </c>
      <c r="X192" s="3">
        <v>11278</v>
      </c>
      <c r="Y192" s="3">
        <v>11312</v>
      </c>
      <c r="Z192" s="3">
        <v>11015</v>
      </c>
      <c r="AA192" s="3">
        <v>11487</v>
      </c>
      <c r="AB192" s="3">
        <v>11525</v>
      </c>
      <c r="AC192" s="3">
        <v>11410</v>
      </c>
      <c r="AD192" s="3">
        <v>11654</v>
      </c>
      <c r="AE192" s="3">
        <v>11598</v>
      </c>
      <c r="AF192" s="3">
        <v>11805</v>
      </c>
      <c r="AG192" s="3">
        <v>11929</v>
      </c>
      <c r="AH192" s="3">
        <v>12303</v>
      </c>
      <c r="AI192" s="3">
        <v>12887</v>
      </c>
      <c r="AJ192" s="3">
        <v>13290</v>
      </c>
      <c r="AK192" s="3">
        <v>13496</v>
      </c>
      <c r="AL192" s="3">
        <v>13869</v>
      </c>
      <c r="AM192" s="3">
        <v>13988</v>
      </c>
      <c r="AN192" s="3">
        <v>14278</v>
      </c>
      <c r="AO192" s="3">
        <v>14144</v>
      </c>
      <c r="AP192" s="3">
        <v>14511</v>
      </c>
      <c r="AQ192" s="3">
        <v>15185</v>
      </c>
      <c r="AR192" s="3">
        <v>15515</v>
      </c>
      <c r="AS192" s="3">
        <v>15556</v>
      </c>
      <c r="AT192" s="3">
        <v>16208</v>
      </c>
      <c r="AU192" s="3">
        <v>15953</v>
      </c>
      <c r="AV192" s="3">
        <v>16310</v>
      </c>
      <c r="AW192" s="3">
        <v>16978</v>
      </c>
      <c r="AX192" s="3">
        <v>17563</v>
      </c>
      <c r="AY192" s="3">
        <v>17690</v>
      </c>
      <c r="AZ192" s="3">
        <v>18423</v>
      </c>
      <c r="BA192" s="3">
        <v>18825</v>
      </c>
      <c r="BB192" s="3">
        <v>19581</v>
      </c>
      <c r="BC192" s="3">
        <v>19418</v>
      </c>
      <c r="BD192" s="3">
        <v>19841</v>
      </c>
      <c r="BE192" s="3">
        <v>20236</v>
      </c>
      <c r="BF192" s="3">
        <v>19907</v>
      </c>
      <c r="BG192" s="3">
        <v>20635</v>
      </c>
      <c r="BH192" s="3">
        <v>20556</v>
      </c>
      <c r="BI192" s="3">
        <v>20691</v>
      </c>
      <c r="BJ192" s="3">
        <v>20887</v>
      </c>
      <c r="BK192" s="3">
        <v>21075</v>
      </c>
      <c r="BL192" s="3">
        <v>21223</v>
      </c>
      <c r="BM192" s="3">
        <v>19899</v>
      </c>
      <c r="BN192" s="3">
        <v>19209</v>
      </c>
      <c r="BO192" s="3">
        <v>18993</v>
      </c>
      <c r="BP192" s="3">
        <v>18688</v>
      </c>
      <c r="BQ192" s="3">
        <v>18399</v>
      </c>
      <c r="BR192" s="3">
        <v>17742</v>
      </c>
      <c r="BS192" s="3">
        <v>17679</v>
      </c>
      <c r="BT192" s="3">
        <v>17311</v>
      </c>
      <c r="BU192" s="3">
        <v>17269</v>
      </c>
      <c r="BV192" s="3">
        <v>17029</v>
      </c>
      <c r="BW192" s="3">
        <v>16030</v>
      </c>
      <c r="BX192" s="3">
        <v>15936</v>
      </c>
      <c r="BY192" s="3">
        <v>16072</v>
      </c>
      <c r="BZ192" s="3">
        <v>16630</v>
      </c>
      <c r="CA192" s="3">
        <v>16924</v>
      </c>
      <c r="CB192" s="3">
        <v>17216</v>
      </c>
      <c r="CC192" s="3">
        <v>16447</v>
      </c>
      <c r="CD192" s="3">
        <v>16021</v>
      </c>
      <c r="CE192" s="3">
        <v>12090</v>
      </c>
      <c r="CF192" s="3">
        <v>13064</v>
      </c>
      <c r="CG192" s="3">
        <v>12694</v>
      </c>
      <c r="CH192" s="3">
        <v>12338</v>
      </c>
      <c r="CI192" s="3">
        <v>12464</v>
      </c>
      <c r="CJ192" s="3">
        <v>14251</v>
      </c>
      <c r="CK192" s="3">
        <v>14303</v>
      </c>
      <c r="CL192" s="3">
        <v>13245</v>
      </c>
      <c r="CM192" s="3">
        <v>13257</v>
      </c>
      <c r="CN192" s="3">
        <v>12274</v>
      </c>
      <c r="CO192" s="3">
        <v>12478</v>
      </c>
      <c r="CP192" s="3">
        <v>11874</v>
      </c>
      <c r="CQ192" s="3">
        <v>11979</v>
      </c>
      <c r="CR192" s="3">
        <v>10753</v>
      </c>
      <c r="CS192" s="3">
        <v>10691</v>
      </c>
      <c r="CT192" s="3">
        <v>10971</v>
      </c>
      <c r="CU192" s="3">
        <v>9356</v>
      </c>
      <c r="CV192" s="3">
        <v>8748</v>
      </c>
      <c r="CW192" s="3">
        <v>8327</v>
      </c>
      <c r="CX192" s="3">
        <v>7340</v>
      </c>
      <c r="CY192" s="3">
        <v>6671</v>
      </c>
      <c r="CZ192" s="3">
        <v>5823</v>
      </c>
      <c r="DA192" s="3">
        <v>5049</v>
      </c>
      <c r="DB192" s="3">
        <v>4477</v>
      </c>
      <c r="DC192" s="3">
        <v>3829</v>
      </c>
      <c r="DD192" s="3">
        <v>3184</v>
      </c>
      <c r="DE192" s="3">
        <v>1744</v>
      </c>
      <c r="DF192" s="3">
        <v>983</v>
      </c>
      <c r="DG192" s="3">
        <v>863</v>
      </c>
      <c r="DH192" s="3">
        <v>901</v>
      </c>
      <c r="DI192" s="3">
        <v>825</v>
      </c>
      <c r="DJ192" s="3">
        <v>544</v>
      </c>
      <c r="DK192" s="3">
        <v>379</v>
      </c>
      <c r="DL192" s="3">
        <v>277</v>
      </c>
      <c r="DM192" s="3">
        <v>383</v>
      </c>
      <c r="DN192" s="9">
        <f t="shared" si="41"/>
        <v>1306416</v>
      </c>
      <c r="DO192" s="6">
        <f t="shared" si="42"/>
        <v>0.15751414557078297</v>
      </c>
      <c r="DP192" s="6">
        <f t="shared" si="43"/>
        <v>0.18794549362530771</v>
      </c>
      <c r="DQ192" s="10">
        <f t="shared" si="44"/>
        <v>2.5494941886810941E-2</v>
      </c>
      <c r="DR192" s="6">
        <v>0.51474798226598573</v>
      </c>
    </row>
    <row r="193" spans="1:122">
      <c r="A193" s="1" t="s">
        <v>12</v>
      </c>
      <c r="B193" s="8">
        <v>2013</v>
      </c>
      <c r="C193" s="3">
        <v>1</v>
      </c>
      <c r="D193" s="3">
        <v>1</v>
      </c>
      <c r="E193" s="3">
        <v>1</v>
      </c>
      <c r="F193" s="9">
        <f t="shared" si="40"/>
        <v>1312507</v>
      </c>
      <c r="G193" s="4">
        <v>2299</v>
      </c>
      <c r="H193" s="4">
        <v>1737</v>
      </c>
      <c r="I193" s="4">
        <f t="shared" si="55"/>
        <v>1371.1211580991137</v>
      </c>
      <c r="J193" s="4">
        <f t="shared" si="38"/>
        <v>-17</v>
      </c>
      <c r="K193" s="4">
        <v>2316</v>
      </c>
      <c r="L193" s="4">
        <f t="shared" si="39"/>
        <v>1764.5620175740016</v>
      </c>
      <c r="M193" s="4">
        <v>1.2</v>
      </c>
      <c r="N193" s="4">
        <v>1.2775017695219604</v>
      </c>
      <c r="O193" s="4">
        <f t="shared" si="56"/>
        <v>1812.91334012527</v>
      </c>
      <c r="P193" s="4">
        <f t="shared" si="54"/>
        <v>1381.2599400424303</v>
      </c>
      <c r="Q193" s="3">
        <v>10901</v>
      </c>
      <c r="R193" s="3">
        <v>11093</v>
      </c>
      <c r="S193" s="3">
        <v>11434</v>
      </c>
      <c r="T193" s="3">
        <v>11172</v>
      </c>
      <c r="U193" s="3">
        <v>11553</v>
      </c>
      <c r="V193" s="3">
        <v>11376</v>
      </c>
      <c r="W193" s="3">
        <v>11218</v>
      </c>
      <c r="X193" s="3">
        <v>11366</v>
      </c>
      <c r="Y193" s="3">
        <v>11375</v>
      </c>
      <c r="Z193" s="3">
        <v>11359</v>
      </c>
      <c r="AA193" s="3">
        <v>11095</v>
      </c>
      <c r="AB193" s="3">
        <v>11504</v>
      </c>
      <c r="AC193" s="3">
        <v>11617</v>
      </c>
      <c r="AD193" s="3">
        <v>11507</v>
      </c>
      <c r="AE193" s="3">
        <v>11694</v>
      </c>
      <c r="AF193" s="3">
        <v>11651</v>
      </c>
      <c r="AG193" s="3">
        <v>11879</v>
      </c>
      <c r="AH193" s="3">
        <v>12011</v>
      </c>
      <c r="AI193" s="3">
        <v>12364</v>
      </c>
      <c r="AJ193" s="3">
        <v>13048</v>
      </c>
      <c r="AK193" s="3">
        <v>13399</v>
      </c>
      <c r="AL193" s="3">
        <v>13663</v>
      </c>
      <c r="AM193" s="3">
        <v>14049</v>
      </c>
      <c r="AN193" s="3">
        <v>14203</v>
      </c>
      <c r="AO193" s="3">
        <v>14478</v>
      </c>
      <c r="AP193" s="3">
        <v>14315</v>
      </c>
      <c r="AQ193" s="3">
        <v>14753</v>
      </c>
      <c r="AR193" s="3">
        <v>15322</v>
      </c>
      <c r="AS193" s="3">
        <v>15681</v>
      </c>
      <c r="AT193" s="3">
        <v>15741</v>
      </c>
      <c r="AU193" s="3">
        <v>16359</v>
      </c>
      <c r="AV193" s="3">
        <v>16201</v>
      </c>
      <c r="AW193" s="3">
        <v>16495</v>
      </c>
      <c r="AX193" s="3">
        <v>17073</v>
      </c>
      <c r="AY193" s="3">
        <v>17647</v>
      </c>
      <c r="AZ193" s="3">
        <v>17850</v>
      </c>
      <c r="BA193" s="3">
        <v>18582</v>
      </c>
      <c r="BB193" s="3">
        <v>18950</v>
      </c>
      <c r="BC193" s="3">
        <v>19754</v>
      </c>
      <c r="BD193" s="3">
        <v>19534</v>
      </c>
      <c r="BE193" s="3">
        <v>19964</v>
      </c>
      <c r="BF193" s="3">
        <v>20376</v>
      </c>
      <c r="BG193" s="3">
        <v>19966</v>
      </c>
      <c r="BH193" s="3">
        <v>20796</v>
      </c>
      <c r="BI193" s="3">
        <v>20660</v>
      </c>
      <c r="BJ193" s="3">
        <v>20786</v>
      </c>
      <c r="BK193" s="3">
        <v>20996</v>
      </c>
      <c r="BL193" s="3">
        <v>21222</v>
      </c>
      <c r="BM193" s="3">
        <v>21313</v>
      </c>
      <c r="BN193" s="3">
        <v>20030</v>
      </c>
      <c r="BO193" s="3">
        <v>19277</v>
      </c>
      <c r="BP193" s="3">
        <v>19131</v>
      </c>
      <c r="BQ193" s="3">
        <v>18728</v>
      </c>
      <c r="BR193" s="3">
        <v>18482</v>
      </c>
      <c r="BS193" s="3">
        <v>17851</v>
      </c>
      <c r="BT193" s="3">
        <v>17679</v>
      </c>
      <c r="BU193" s="3">
        <v>17366</v>
      </c>
      <c r="BV193" s="3">
        <v>17266</v>
      </c>
      <c r="BW193" s="3">
        <v>17073</v>
      </c>
      <c r="BX193" s="3">
        <v>16071</v>
      </c>
      <c r="BY193" s="3">
        <v>15897</v>
      </c>
      <c r="BZ193" s="3">
        <v>16039</v>
      </c>
      <c r="CA193" s="3">
        <v>16633</v>
      </c>
      <c r="CB193" s="3">
        <v>16964</v>
      </c>
      <c r="CC193" s="3">
        <v>17188</v>
      </c>
      <c r="CD193" s="3">
        <v>16454</v>
      </c>
      <c r="CE193" s="3">
        <v>15961</v>
      </c>
      <c r="CF193" s="3">
        <v>11972</v>
      </c>
      <c r="CG193" s="3">
        <v>12982</v>
      </c>
      <c r="CH193" s="3">
        <v>12633</v>
      </c>
      <c r="CI193" s="3">
        <v>12183</v>
      </c>
      <c r="CJ193" s="3">
        <v>12361</v>
      </c>
      <c r="CK193" s="3">
        <v>14069</v>
      </c>
      <c r="CL193" s="3">
        <v>14138</v>
      </c>
      <c r="CM193" s="3">
        <v>13055</v>
      </c>
      <c r="CN193" s="3">
        <v>12980</v>
      </c>
      <c r="CO193" s="3">
        <v>12057</v>
      </c>
      <c r="CP193" s="3">
        <v>12216</v>
      </c>
      <c r="CQ193" s="3">
        <v>11610</v>
      </c>
      <c r="CR193" s="3">
        <v>11618</v>
      </c>
      <c r="CS193" s="3">
        <v>10323</v>
      </c>
      <c r="CT193" s="3">
        <v>10260</v>
      </c>
      <c r="CU193" s="3">
        <v>10452</v>
      </c>
      <c r="CV193" s="3">
        <v>8814</v>
      </c>
      <c r="CW193" s="3">
        <v>8209</v>
      </c>
      <c r="CX193" s="3">
        <v>7716</v>
      </c>
      <c r="CY193" s="3">
        <v>6766</v>
      </c>
      <c r="CZ193" s="3">
        <v>6017</v>
      </c>
      <c r="DA193" s="3">
        <v>5183</v>
      </c>
      <c r="DB193" s="3">
        <v>4419</v>
      </c>
      <c r="DC193" s="3">
        <v>3932</v>
      </c>
      <c r="DD193" s="3">
        <v>3251</v>
      </c>
      <c r="DE193" s="3">
        <v>2627</v>
      </c>
      <c r="DF193" s="3">
        <v>1412</v>
      </c>
      <c r="DG193" s="3">
        <v>770</v>
      </c>
      <c r="DH193" s="3">
        <v>643</v>
      </c>
      <c r="DI193" s="3">
        <v>691</v>
      </c>
      <c r="DJ193" s="3">
        <v>599</v>
      </c>
      <c r="DK193" s="3">
        <v>403</v>
      </c>
      <c r="DL193" s="3">
        <v>272</v>
      </c>
      <c r="DM193" s="3">
        <v>439</v>
      </c>
      <c r="DN193" s="9">
        <f t="shared" si="41"/>
        <v>1312507</v>
      </c>
      <c r="DO193" s="6">
        <f t="shared" si="42"/>
        <v>0.15794353858684182</v>
      </c>
      <c r="DP193" s="6">
        <f t="shared" si="43"/>
        <v>0.19075022076072737</v>
      </c>
      <c r="DQ193" s="10">
        <f t="shared" si="44"/>
        <v>2.5468816547264128E-2</v>
      </c>
      <c r="DR193" s="6">
        <v>0.51437287572561519</v>
      </c>
    </row>
    <row r="194" spans="1:122">
      <c r="A194" s="1" t="s">
        <v>12</v>
      </c>
      <c r="B194" s="8">
        <v>2014</v>
      </c>
      <c r="C194" s="3">
        <v>1</v>
      </c>
      <c r="D194" s="3">
        <v>1</v>
      </c>
      <c r="E194" s="3">
        <v>1</v>
      </c>
      <c r="F194" s="9">
        <f t="shared" si="40"/>
        <v>1333939</v>
      </c>
      <c r="G194" s="4">
        <v>2362</v>
      </c>
      <c r="H194" s="4">
        <v>1772</v>
      </c>
      <c r="I194" s="4">
        <f t="shared" si="55"/>
        <v>1383.2946309572619</v>
      </c>
      <c r="J194" s="4">
        <f t="shared" ref="J194:J257" si="57">G194-K194</f>
        <v>-12.199999999999818</v>
      </c>
      <c r="K194" s="4">
        <v>2374.1999999999998</v>
      </c>
      <c r="L194" s="4">
        <f t="shared" ref="L194:L257" si="58">K194/F194*1000000</f>
        <v>1779.8415069954472</v>
      </c>
      <c r="M194" s="4">
        <v>0.2</v>
      </c>
      <c r="N194" s="4">
        <v>1.2800567730610044</v>
      </c>
      <c r="O194" s="4">
        <f t="shared" si="56"/>
        <v>1854.7614839946252</v>
      </c>
      <c r="P194" s="4">
        <f t="shared" si="54"/>
        <v>1390.4395058504365</v>
      </c>
      <c r="Q194" s="3">
        <v>10559</v>
      </c>
      <c r="R194" s="3">
        <v>11096</v>
      </c>
      <c r="S194" s="3">
        <v>11261</v>
      </c>
      <c r="T194" s="3">
        <v>11621</v>
      </c>
      <c r="U194" s="3">
        <v>11377</v>
      </c>
      <c r="V194" s="3">
        <v>11770</v>
      </c>
      <c r="W194" s="3">
        <v>11600</v>
      </c>
      <c r="X194" s="3">
        <v>11437</v>
      </c>
      <c r="Y194" s="3">
        <v>11516</v>
      </c>
      <c r="Z194" s="3">
        <v>11610</v>
      </c>
      <c r="AA194" s="3">
        <v>11493</v>
      </c>
      <c r="AB194" s="3">
        <v>11305</v>
      </c>
      <c r="AC194" s="3">
        <v>11748</v>
      </c>
      <c r="AD194" s="3">
        <v>11860</v>
      </c>
      <c r="AE194" s="3">
        <v>11684</v>
      </c>
      <c r="AF194" s="3">
        <v>11927</v>
      </c>
      <c r="AG194" s="3">
        <v>11889</v>
      </c>
      <c r="AH194" s="3">
        <v>12138</v>
      </c>
      <c r="AI194" s="3">
        <v>12253</v>
      </c>
      <c r="AJ194" s="3">
        <v>12729</v>
      </c>
      <c r="AK194" s="3">
        <v>13348</v>
      </c>
      <c r="AL194" s="3">
        <v>13803</v>
      </c>
      <c r="AM194" s="3">
        <v>14060</v>
      </c>
      <c r="AN194" s="3">
        <v>14420</v>
      </c>
      <c r="AO194" s="3">
        <v>14613</v>
      </c>
      <c r="AP194" s="3">
        <v>14889</v>
      </c>
      <c r="AQ194" s="3">
        <v>14697</v>
      </c>
      <c r="AR194" s="3">
        <v>15094</v>
      </c>
      <c r="AS194" s="3">
        <v>15663</v>
      </c>
      <c r="AT194" s="3">
        <v>15903</v>
      </c>
      <c r="AU194" s="3">
        <v>15906</v>
      </c>
      <c r="AV194" s="3">
        <v>16573</v>
      </c>
      <c r="AW194" s="3">
        <v>16499</v>
      </c>
      <c r="AX194" s="3">
        <v>16799</v>
      </c>
      <c r="AY194" s="3">
        <v>17401</v>
      </c>
      <c r="AZ194" s="3">
        <v>18098</v>
      </c>
      <c r="BA194" s="3">
        <v>18206</v>
      </c>
      <c r="BB194" s="3">
        <v>19023</v>
      </c>
      <c r="BC194" s="3">
        <v>19392</v>
      </c>
      <c r="BD194" s="3">
        <v>20226</v>
      </c>
      <c r="BE194" s="3">
        <v>19927</v>
      </c>
      <c r="BF194" s="3">
        <v>20467</v>
      </c>
      <c r="BG194" s="3">
        <v>20991</v>
      </c>
      <c r="BH194" s="3">
        <v>20545</v>
      </c>
      <c r="BI194" s="3">
        <v>21415</v>
      </c>
      <c r="BJ194" s="3">
        <v>21184</v>
      </c>
      <c r="BK194" s="3">
        <v>21346</v>
      </c>
      <c r="BL194" s="3">
        <v>21581</v>
      </c>
      <c r="BM194" s="3">
        <v>21718</v>
      </c>
      <c r="BN194" s="3">
        <v>21887</v>
      </c>
      <c r="BO194" s="3">
        <v>20517</v>
      </c>
      <c r="BP194" s="3">
        <v>19650</v>
      </c>
      <c r="BQ194" s="3">
        <v>19481</v>
      </c>
      <c r="BR194" s="3">
        <v>19105</v>
      </c>
      <c r="BS194" s="3">
        <v>18872</v>
      </c>
      <c r="BT194" s="3">
        <v>18151</v>
      </c>
      <c r="BU194" s="3">
        <v>17958</v>
      </c>
      <c r="BV194" s="3">
        <v>17664</v>
      </c>
      <c r="BW194" s="3">
        <v>17558</v>
      </c>
      <c r="BX194" s="3">
        <v>17310</v>
      </c>
      <c r="BY194" s="3">
        <v>16270</v>
      </c>
      <c r="BZ194" s="3">
        <v>16127</v>
      </c>
      <c r="CA194" s="3">
        <v>16200</v>
      </c>
      <c r="CB194" s="3">
        <v>16804</v>
      </c>
      <c r="CC194" s="3">
        <v>17083</v>
      </c>
      <c r="CD194" s="3">
        <v>17382</v>
      </c>
      <c r="CE194" s="3">
        <v>16547</v>
      </c>
      <c r="CF194" s="3">
        <v>16050</v>
      </c>
      <c r="CG194" s="3">
        <v>12019</v>
      </c>
      <c r="CH194" s="3">
        <v>12986</v>
      </c>
      <c r="CI194" s="3">
        <v>12526</v>
      </c>
      <c r="CJ194" s="3">
        <v>12195</v>
      </c>
      <c r="CK194" s="3">
        <v>12296</v>
      </c>
      <c r="CL194" s="3">
        <v>14021</v>
      </c>
      <c r="CM194" s="3">
        <v>14004</v>
      </c>
      <c r="CN194" s="3">
        <v>12886</v>
      </c>
      <c r="CO194" s="3">
        <v>12734</v>
      </c>
      <c r="CP194" s="3">
        <v>11788</v>
      </c>
      <c r="CQ194" s="3">
        <v>11912</v>
      </c>
      <c r="CR194" s="3">
        <v>11285</v>
      </c>
      <c r="CS194" s="3">
        <v>11224</v>
      </c>
      <c r="CT194" s="3">
        <v>9961</v>
      </c>
      <c r="CU194" s="3">
        <v>9823</v>
      </c>
      <c r="CV194" s="3">
        <v>9957</v>
      </c>
      <c r="CW194" s="3">
        <v>8320</v>
      </c>
      <c r="CX194" s="3">
        <v>7632</v>
      </c>
      <c r="CY194" s="3">
        <v>7118</v>
      </c>
      <c r="CZ194" s="3">
        <v>6185</v>
      </c>
      <c r="DA194" s="3">
        <v>5456</v>
      </c>
      <c r="DB194" s="3">
        <v>4538</v>
      </c>
      <c r="DC194" s="3">
        <v>3794</v>
      </c>
      <c r="DD194" s="3">
        <v>3329</v>
      </c>
      <c r="DE194" s="3">
        <v>2707</v>
      </c>
      <c r="DF194" s="3">
        <v>2110</v>
      </c>
      <c r="DG194" s="3">
        <v>1128</v>
      </c>
      <c r="DH194" s="3">
        <v>617</v>
      </c>
      <c r="DI194" s="3">
        <v>477</v>
      </c>
      <c r="DJ194" s="3">
        <v>524</v>
      </c>
      <c r="DK194" s="3">
        <v>415</v>
      </c>
      <c r="DL194" s="3">
        <v>269</v>
      </c>
      <c r="DM194" s="3">
        <v>427</v>
      </c>
      <c r="DN194" s="9">
        <f t="shared" si="41"/>
        <v>1333939</v>
      </c>
      <c r="DO194" s="6">
        <f t="shared" si="42"/>
        <v>0.15677778369175802</v>
      </c>
      <c r="DP194" s="6">
        <f t="shared" si="43"/>
        <v>0.19388817629591759</v>
      </c>
      <c r="DQ194" s="10">
        <f t="shared" si="44"/>
        <v>2.4675791021928288E-2</v>
      </c>
      <c r="DR194" s="6">
        <v>0.51368840704110152</v>
      </c>
    </row>
    <row r="195" spans="1:122">
      <c r="A195" s="1" t="s">
        <v>12</v>
      </c>
      <c r="B195" s="8">
        <v>2015</v>
      </c>
      <c r="C195" s="3">
        <v>0</v>
      </c>
      <c r="D195" s="3">
        <v>1</v>
      </c>
      <c r="E195" s="3">
        <v>1</v>
      </c>
      <c r="F195" s="9">
        <f t="shared" ref="F195:F242" si="59">DN195</f>
        <v>1331574</v>
      </c>
      <c r="G195" s="4">
        <v>2352</v>
      </c>
      <c r="H195" s="4">
        <v>1770</v>
      </c>
      <c r="I195" s="4">
        <f t="shared" si="55"/>
        <v>1378.5061290653703</v>
      </c>
      <c r="J195" s="4">
        <f t="shared" si="57"/>
        <v>4.5999999999999091</v>
      </c>
      <c r="K195" s="4">
        <v>2347.4</v>
      </c>
      <c r="L195" s="4">
        <f t="shared" si="58"/>
        <v>1762.8761150337873</v>
      </c>
      <c r="M195" s="4">
        <v>0.1</v>
      </c>
      <c r="N195" s="4">
        <v>1.2813368298340653</v>
      </c>
      <c r="O195" s="4">
        <f t="shared" si="56"/>
        <v>1831.992919694653</v>
      </c>
      <c r="P195" s="4">
        <f t="shared" si="54"/>
        <v>1375.8100711598854</v>
      </c>
      <c r="Q195" s="3">
        <v>10259</v>
      </c>
      <c r="R195" s="3">
        <v>10580</v>
      </c>
      <c r="S195" s="3">
        <v>11080</v>
      </c>
      <c r="T195" s="3">
        <v>11329</v>
      </c>
      <c r="U195" s="3">
        <v>11647</v>
      </c>
      <c r="V195" s="3">
        <v>11414</v>
      </c>
      <c r="W195" s="3">
        <v>11760</v>
      </c>
      <c r="X195" s="3">
        <v>11630</v>
      </c>
      <c r="Y195" s="3">
        <v>11449</v>
      </c>
      <c r="Z195" s="3">
        <v>11553</v>
      </c>
      <c r="AA195" s="3">
        <v>11635</v>
      </c>
      <c r="AB195" s="3">
        <v>11562</v>
      </c>
      <c r="AC195" s="3">
        <v>11338</v>
      </c>
      <c r="AD195" s="3">
        <v>11782</v>
      </c>
      <c r="AE195" s="3">
        <v>11911</v>
      </c>
      <c r="AF195" s="3">
        <v>11741</v>
      </c>
      <c r="AG195" s="3">
        <v>11968</v>
      </c>
      <c r="AH195" s="3">
        <v>11916</v>
      </c>
      <c r="AI195" s="3">
        <v>12218</v>
      </c>
      <c r="AJ195" s="3">
        <v>12291</v>
      </c>
      <c r="AK195" s="3">
        <v>12803</v>
      </c>
      <c r="AL195" s="3">
        <v>13420</v>
      </c>
      <c r="AM195" s="3">
        <v>13896</v>
      </c>
      <c r="AN195" s="3">
        <v>14118</v>
      </c>
      <c r="AO195" s="3">
        <v>14514</v>
      </c>
      <c r="AP195" s="3">
        <v>14617</v>
      </c>
      <c r="AQ195" s="3">
        <v>14855</v>
      </c>
      <c r="AR195" s="3">
        <v>14667</v>
      </c>
      <c r="AS195" s="3">
        <v>15046</v>
      </c>
      <c r="AT195" s="3">
        <v>15582</v>
      </c>
      <c r="AU195" s="3">
        <v>15869</v>
      </c>
      <c r="AV195" s="3">
        <v>15841</v>
      </c>
      <c r="AW195" s="3">
        <v>16519</v>
      </c>
      <c r="AX195" s="3">
        <v>16349</v>
      </c>
      <c r="AY195" s="3">
        <v>16729</v>
      </c>
      <c r="AZ195" s="3">
        <v>17371</v>
      </c>
      <c r="BA195" s="3">
        <v>18112</v>
      </c>
      <c r="BB195" s="3">
        <v>18120</v>
      </c>
      <c r="BC195" s="3">
        <v>18982</v>
      </c>
      <c r="BD195" s="3">
        <v>19405</v>
      </c>
      <c r="BE195" s="3">
        <v>20171</v>
      </c>
      <c r="BF195" s="3">
        <v>19915</v>
      </c>
      <c r="BG195" s="3">
        <v>20470</v>
      </c>
      <c r="BH195" s="3">
        <v>20995</v>
      </c>
      <c r="BI195" s="3">
        <v>20501</v>
      </c>
      <c r="BJ195" s="3">
        <v>21402</v>
      </c>
      <c r="BK195" s="3">
        <v>21203</v>
      </c>
      <c r="BL195" s="3">
        <v>21378</v>
      </c>
      <c r="BM195" s="3">
        <v>21567</v>
      </c>
      <c r="BN195" s="3">
        <v>21692</v>
      </c>
      <c r="BO195" s="3">
        <v>21859</v>
      </c>
      <c r="BP195" s="3">
        <v>20500</v>
      </c>
      <c r="BQ195" s="3">
        <v>19746</v>
      </c>
      <c r="BR195" s="3">
        <v>19483</v>
      </c>
      <c r="BS195" s="3">
        <v>19115</v>
      </c>
      <c r="BT195" s="3">
        <v>18838</v>
      </c>
      <c r="BU195" s="3">
        <v>18144</v>
      </c>
      <c r="BV195" s="3">
        <v>17982</v>
      </c>
      <c r="BW195" s="3">
        <v>17638</v>
      </c>
      <c r="BX195" s="3">
        <v>17565</v>
      </c>
      <c r="BY195" s="3">
        <v>17270</v>
      </c>
      <c r="BZ195" s="3">
        <v>16249</v>
      </c>
      <c r="CA195" s="3">
        <v>16077</v>
      </c>
      <c r="CB195" s="3">
        <v>16099</v>
      </c>
      <c r="CC195" s="3">
        <v>16746</v>
      </c>
      <c r="CD195" s="3">
        <v>17004</v>
      </c>
      <c r="CE195" s="3">
        <v>17242</v>
      </c>
      <c r="CF195" s="3">
        <v>16395</v>
      </c>
      <c r="CG195" s="3">
        <v>15861</v>
      </c>
      <c r="CH195" s="3">
        <v>11940</v>
      </c>
      <c r="CI195" s="3">
        <v>12805</v>
      </c>
      <c r="CJ195" s="3">
        <v>12376</v>
      </c>
      <c r="CK195" s="3">
        <v>12009</v>
      </c>
      <c r="CL195" s="3">
        <v>12104</v>
      </c>
      <c r="CM195" s="3">
        <v>13753</v>
      </c>
      <c r="CN195" s="3">
        <v>13759</v>
      </c>
      <c r="CO195" s="3">
        <v>12549</v>
      </c>
      <c r="CP195" s="3">
        <v>12424</v>
      </c>
      <c r="CQ195" s="3">
        <v>11447</v>
      </c>
      <c r="CR195" s="3">
        <v>11507</v>
      </c>
      <c r="CS195" s="3">
        <v>10854</v>
      </c>
      <c r="CT195" s="3">
        <v>10703</v>
      </c>
      <c r="CU195" s="3">
        <v>9491</v>
      </c>
      <c r="CV195" s="3">
        <v>9252</v>
      </c>
      <c r="CW195" s="3">
        <v>9310</v>
      </c>
      <c r="CX195" s="3">
        <v>7724</v>
      </c>
      <c r="CY195" s="3">
        <v>7055</v>
      </c>
      <c r="CZ195" s="3">
        <v>6462</v>
      </c>
      <c r="DA195" s="3">
        <v>5553</v>
      </c>
      <c r="DB195" s="3">
        <v>4788</v>
      </c>
      <c r="DC195" s="3">
        <v>3943</v>
      </c>
      <c r="DD195" s="3">
        <v>3242</v>
      </c>
      <c r="DE195" s="3">
        <v>2783</v>
      </c>
      <c r="DF195" s="3">
        <v>2207</v>
      </c>
      <c r="DG195" s="3">
        <v>1700</v>
      </c>
      <c r="DH195" s="3">
        <v>867</v>
      </c>
      <c r="DI195" s="3">
        <v>479</v>
      </c>
      <c r="DJ195" s="3">
        <v>336</v>
      </c>
      <c r="DK195" s="3">
        <v>398</v>
      </c>
      <c r="DL195" s="3">
        <v>302</v>
      </c>
      <c r="DM195" s="3">
        <v>467</v>
      </c>
      <c r="DN195" s="9">
        <f t="shared" ref="DN195:DN258" si="60">SUM(Q195:DM195)</f>
        <v>1331574</v>
      </c>
      <c r="DO195" s="6">
        <f t="shared" ref="DO195:DO258" si="61">SUM(CJ195:DM195)/DN195</f>
        <v>0.1575909412469754</v>
      </c>
      <c r="DP195" s="6">
        <f t="shared" ref="DP195:DP258" si="62">SUM(BT195:CI195)/DN195</f>
        <v>0.19815271250414923</v>
      </c>
      <c r="DQ195" s="10">
        <f t="shared" ref="DQ195:DQ258" si="63">(Q195+R195+S195)/DN195</f>
        <v>2.3970879575600006E-2</v>
      </c>
      <c r="DR195" s="6">
        <v>0.51349906201232531</v>
      </c>
    </row>
    <row r="196" spans="1:122">
      <c r="A196" s="1" t="s">
        <v>12</v>
      </c>
      <c r="B196" s="8">
        <v>2016</v>
      </c>
      <c r="C196" s="3">
        <v>0</v>
      </c>
      <c r="D196" s="3">
        <v>1</v>
      </c>
      <c r="E196" s="3">
        <v>1</v>
      </c>
      <c r="F196" s="9">
        <f t="shared" si="59"/>
        <v>1326513</v>
      </c>
      <c r="G196" s="4">
        <v>2389</v>
      </c>
      <c r="H196" s="4">
        <v>1804</v>
      </c>
      <c r="I196" s="4">
        <f t="shared" si="55"/>
        <v>1406.9408573456246</v>
      </c>
      <c r="J196" s="4">
        <f t="shared" si="57"/>
        <v>-3.6999999999998181</v>
      </c>
      <c r="K196" s="4">
        <v>2392.6999999999998</v>
      </c>
      <c r="L196" s="4">
        <f t="shared" si="58"/>
        <v>1803.751640579474</v>
      </c>
      <c r="M196" s="4">
        <v>-0.1</v>
      </c>
      <c r="N196" s="4">
        <v>1.2800554930042312</v>
      </c>
      <c r="O196" s="4">
        <f t="shared" si="56"/>
        <v>1869.2158371856547</v>
      </c>
      <c r="P196" s="4">
        <f t="shared" si="54"/>
        <v>1409.1198783469551</v>
      </c>
      <c r="Q196" s="3">
        <v>10010</v>
      </c>
      <c r="R196" s="3">
        <v>10359</v>
      </c>
      <c r="S196" s="3">
        <v>10607</v>
      </c>
      <c r="T196" s="3">
        <v>11082</v>
      </c>
      <c r="U196" s="3">
        <v>11302</v>
      </c>
      <c r="V196" s="3">
        <v>11642</v>
      </c>
      <c r="W196" s="3">
        <v>11365</v>
      </c>
      <c r="X196" s="3">
        <v>11771</v>
      </c>
      <c r="Y196" s="3">
        <v>11606</v>
      </c>
      <c r="Z196" s="3">
        <v>11435</v>
      </c>
      <c r="AA196" s="3">
        <v>11581</v>
      </c>
      <c r="AB196" s="3">
        <v>11610</v>
      </c>
      <c r="AC196" s="3">
        <v>11541</v>
      </c>
      <c r="AD196" s="3">
        <v>11371</v>
      </c>
      <c r="AE196" s="3">
        <v>11772</v>
      </c>
      <c r="AF196" s="3">
        <v>11916</v>
      </c>
      <c r="AG196" s="3">
        <v>11743</v>
      </c>
      <c r="AH196" s="3">
        <v>11988</v>
      </c>
      <c r="AI196" s="3">
        <v>12024</v>
      </c>
      <c r="AJ196" s="3">
        <v>12289</v>
      </c>
      <c r="AK196" s="3">
        <v>12348</v>
      </c>
      <c r="AL196" s="3">
        <v>12869</v>
      </c>
      <c r="AM196" s="3">
        <v>13487</v>
      </c>
      <c r="AN196" s="3">
        <v>13974</v>
      </c>
      <c r="AO196" s="3">
        <v>14165</v>
      </c>
      <c r="AP196" s="3">
        <v>14537</v>
      </c>
      <c r="AQ196" s="3">
        <v>14586</v>
      </c>
      <c r="AR196" s="3">
        <v>14849</v>
      </c>
      <c r="AS196" s="3">
        <v>14594</v>
      </c>
      <c r="AT196" s="3">
        <v>14974</v>
      </c>
      <c r="AU196" s="3">
        <v>15508</v>
      </c>
      <c r="AV196" s="3">
        <v>15774</v>
      </c>
      <c r="AW196" s="3">
        <v>15737</v>
      </c>
      <c r="AX196" s="3">
        <v>16443</v>
      </c>
      <c r="AY196" s="3">
        <v>16316</v>
      </c>
      <c r="AZ196" s="3">
        <v>16680</v>
      </c>
      <c r="BA196" s="3">
        <v>17332</v>
      </c>
      <c r="BB196" s="3">
        <v>18062</v>
      </c>
      <c r="BC196" s="3">
        <v>18074</v>
      </c>
      <c r="BD196" s="3">
        <v>18978</v>
      </c>
      <c r="BE196" s="3">
        <v>19365</v>
      </c>
      <c r="BF196" s="3">
        <v>20160</v>
      </c>
      <c r="BG196" s="3">
        <v>19905</v>
      </c>
      <c r="BH196" s="3">
        <v>20442</v>
      </c>
      <c r="BI196" s="3">
        <v>20958</v>
      </c>
      <c r="BJ196" s="3">
        <v>20448</v>
      </c>
      <c r="BK196" s="3">
        <v>21366</v>
      </c>
      <c r="BL196" s="3">
        <v>21177</v>
      </c>
      <c r="BM196" s="3">
        <v>21368</v>
      </c>
      <c r="BN196" s="3">
        <v>21479</v>
      </c>
      <c r="BO196" s="3">
        <v>21638</v>
      </c>
      <c r="BP196" s="3">
        <v>21779</v>
      </c>
      <c r="BQ196" s="3">
        <v>20444</v>
      </c>
      <c r="BR196" s="3">
        <v>19671</v>
      </c>
      <c r="BS196" s="3">
        <v>19381</v>
      </c>
      <c r="BT196" s="3">
        <v>19094</v>
      </c>
      <c r="BU196" s="3">
        <v>18754</v>
      </c>
      <c r="BV196" s="3">
        <v>18082</v>
      </c>
      <c r="BW196" s="3">
        <v>17887</v>
      </c>
      <c r="BX196" s="3">
        <v>17584</v>
      </c>
      <c r="BY196" s="3">
        <v>17484</v>
      </c>
      <c r="BZ196" s="3">
        <v>17165</v>
      </c>
      <c r="CA196" s="3">
        <v>16156</v>
      </c>
      <c r="CB196" s="3">
        <v>15994</v>
      </c>
      <c r="CC196" s="3">
        <v>16028</v>
      </c>
      <c r="CD196" s="3">
        <v>16614</v>
      </c>
      <c r="CE196" s="3">
        <v>16900</v>
      </c>
      <c r="CF196" s="3">
        <v>17098</v>
      </c>
      <c r="CG196" s="3">
        <v>16236</v>
      </c>
      <c r="CH196" s="3">
        <v>15709</v>
      </c>
      <c r="CI196" s="3">
        <v>11787</v>
      </c>
      <c r="CJ196" s="3">
        <v>12660</v>
      </c>
      <c r="CK196" s="3">
        <v>12226</v>
      </c>
      <c r="CL196" s="3">
        <v>11795</v>
      </c>
      <c r="CM196" s="3">
        <v>11826</v>
      </c>
      <c r="CN196" s="3">
        <v>13499</v>
      </c>
      <c r="CO196" s="3">
        <v>13484</v>
      </c>
      <c r="CP196" s="3">
        <v>12232</v>
      </c>
      <c r="CQ196" s="3">
        <v>12011</v>
      </c>
      <c r="CR196" s="3">
        <v>11073</v>
      </c>
      <c r="CS196" s="3">
        <v>11060</v>
      </c>
      <c r="CT196" s="3">
        <v>10375</v>
      </c>
      <c r="CU196" s="3">
        <v>10176</v>
      </c>
      <c r="CV196" s="3">
        <v>8933</v>
      </c>
      <c r="CW196" s="3">
        <v>8643</v>
      </c>
      <c r="CX196" s="3">
        <v>8600</v>
      </c>
      <c r="CY196" s="3">
        <v>7069</v>
      </c>
      <c r="CZ196" s="3">
        <v>6385</v>
      </c>
      <c r="DA196" s="3">
        <v>5754</v>
      </c>
      <c r="DB196" s="3">
        <v>4802</v>
      </c>
      <c r="DC196" s="3">
        <v>4110</v>
      </c>
      <c r="DD196" s="3">
        <v>3316</v>
      </c>
      <c r="DE196" s="3">
        <v>2676</v>
      </c>
      <c r="DF196" s="3">
        <v>2249</v>
      </c>
      <c r="DG196" s="3">
        <v>1769</v>
      </c>
      <c r="DH196" s="3">
        <v>1300</v>
      </c>
      <c r="DI196" s="3">
        <v>668</v>
      </c>
      <c r="DJ196" s="3">
        <v>346</v>
      </c>
      <c r="DK196" s="3">
        <v>250</v>
      </c>
      <c r="DL196" s="3">
        <v>273</v>
      </c>
      <c r="DM196" s="3">
        <v>499</v>
      </c>
      <c r="DN196" s="9">
        <f t="shared" si="60"/>
        <v>1326513</v>
      </c>
      <c r="DO196" s="6">
        <f t="shared" si="61"/>
        <v>0.15835427168825333</v>
      </c>
      <c r="DP196" s="6">
        <f t="shared" si="62"/>
        <v>0.20246465733845051</v>
      </c>
      <c r="DQ196" s="10">
        <f t="shared" si="63"/>
        <v>2.3351448496923891E-2</v>
      </c>
      <c r="DR196" s="6">
        <v>0.51342203204944092</v>
      </c>
    </row>
    <row r="197" spans="1:122">
      <c r="A197" s="1" t="s">
        <v>13</v>
      </c>
      <c r="B197" s="8">
        <v>2002</v>
      </c>
      <c r="C197" s="3">
        <v>0</v>
      </c>
      <c r="D197" s="3">
        <v>0</v>
      </c>
      <c r="E197" s="3">
        <v>0</v>
      </c>
      <c r="F197" s="9">
        <f t="shared" si="59"/>
        <v>320143</v>
      </c>
      <c r="G197" s="4">
        <v>461</v>
      </c>
      <c r="H197" s="4">
        <v>1437.23</v>
      </c>
      <c r="I197" s="4">
        <f>H197</f>
        <v>1437.23</v>
      </c>
      <c r="J197" s="4">
        <f t="shared" si="57"/>
        <v>13.699999999999989</v>
      </c>
      <c r="K197" s="4">
        <v>447.3</v>
      </c>
      <c r="L197" s="4">
        <f t="shared" si="58"/>
        <v>1397.1881315537119</v>
      </c>
      <c r="M197" s="4"/>
      <c r="N197" s="4"/>
      <c r="O197" s="4">
        <f>K197</f>
        <v>447.3</v>
      </c>
      <c r="P197" s="4">
        <f>L197</f>
        <v>1397.1881315537119</v>
      </c>
      <c r="Q197" s="3">
        <v>2543</v>
      </c>
      <c r="R197" s="3">
        <v>2637</v>
      </c>
      <c r="S197" s="3">
        <v>2822</v>
      </c>
      <c r="T197" s="3">
        <v>2760</v>
      </c>
      <c r="U197" s="3">
        <v>2773</v>
      </c>
      <c r="V197" s="3">
        <v>2809</v>
      </c>
      <c r="W197" s="3">
        <v>2934</v>
      </c>
      <c r="X197" s="3">
        <v>3001</v>
      </c>
      <c r="Y197" s="3">
        <v>3160</v>
      </c>
      <c r="Z197" s="3">
        <v>3335</v>
      </c>
      <c r="AA197" s="3">
        <v>3347</v>
      </c>
      <c r="AB197" s="3">
        <v>3350</v>
      </c>
      <c r="AC197" s="3">
        <v>3351</v>
      </c>
      <c r="AD197" s="3">
        <v>3476</v>
      </c>
      <c r="AE197" s="3">
        <v>3425</v>
      </c>
      <c r="AF197" s="3">
        <v>3476</v>
      </c>
      <c r="AG197" s="3">
        <v>3611</v>
      </c>
      <c r="AH197" s="3">
        <v>3680</v>
      </c>
      <c r="AI197" s="3">
        <v>3804</v>
      </c>
      <c r="AJ197" s="3">
        <v>3832</v>
      </c>
      <c r="AK197" s="3">
        <v>3978</v>
      </c>
      <c r="AL197" s="3">
        <v>3906</v>
      </c>
      <c r="AM197" s="3">
        <v>4060</v>
      </c>
      <c r="AN197" s="3">
        <v>4106</v>
      </c>
      <c r="AO197" s="3">
        <v>4154</v>
      </c>
      <c r="AP197" s="3">
        <v>4337</v>
      </c>
      <c r="AQ197" s="3">
        <v>4594</v>
      </c>
      <c r="AR197" s="3">
        <v>4740</v>
      </c>
      <c r="AS197" s="3">
        <v>4481</v>
      </c>
      <c r="AT197" s="3">
        <v>4609</v>
      </c>
      <c r="AU197" s="3">
        <v>4646</v>
      </c>
      <c r="AV197" s="3">
        <v>4517</v>
      </c>
      <c r="AW197" s="3">
        <v>4680</v>
      </c>
      <c r="AX197" s="3">
        <v>4671</v>
      </c>
      <c r="AY197" s="3">
        <v>4749</v>
      </c>
      <c r="AZ197" s="3">
        <v>4863</v>
      </c>
      <c r="BA197" s="3">
        <v>4852</v>
      </c>
      <c r="BB197" s="3">
        <v>4956</v>
      </c>
      <c r="BC197" s="3">
        <v>4668</v>
      </c>
      <c r="BD197" s="3">
        <v>4625</v>
      </c>
      <c r="BE197" s="3">
        <v>4625</v>
      </c>
      <c r="BF197" s="3">
        <v>4701</v>
      </c>
      <c r="BG197" s="3">
        <v>4479</v>
      </c>
      <c r="BH197" s="3">
        <v>4283</v>
      </c>
      <c r="BI197" s="3">
        <v>4300</v>
      </c>
      <c r="BJ197" s="3">
        <v>4289</v>
      </c>
      <c r="BK197" s="3">
        <v>4286</v>
      </c>
      <c r="BL197" s="3">
        <v>4366</v>
      </c>
      <c r="BM197" s="3">
        <v>4000</v>
      </c>
      <c r="BN197" s="3">
        <v>4195</v>
      </c>
      <c r="BO197" s="3">
        <v>3856</v>
      </c>
      <c r="BP197" s="3">
        <v>4228</v>
      </c>
      <c r="BQ197" s="3">
        <v>4411</v>
      </c>
      <c r="BR197" s="3">
        <v>4347</v>
      </c>
      <c r="BS197" s="3">
        <v>4049</v>
      </c>
      <c r="BT197" s="3">
        <v>3863</v>
      </c>
      <c r="BU197" s="3">
        <v>3069</v>
      </c>
      <c r="BV197" s="3">
        <v>3044</v>
      </c>
      <c r="BW197" s="3">
        <v>2920</v>
      </c>
      <c r="BX197" s="3">
        <v>2818</v>
      </c>
      <c r="BY197" s="3">
        <v>3182</v>
      </c>
      <c r="BZ197" s="3">
        <v>3744</v>
      </c>
      <c r="CA197" s="3">
        <v>3939</v>
      </c>
      <c r="CB197" s="3">
        <v>3462</v>
      </c>
      <c r="CC197" s="3">
        <v>3597</v>
      </c>
      <c r="CD197" s="3">
        <v>3729</v>
      </c>
      <c r="CE197" s="3">
        <v>3811</v>
      </c>
      <c r="CF197" s="3">
        <v>3803</v>
      </c>
      <c r="CG197" s="3">
        <v>3835</v>
      </c>
      <c r="CH197" s="3">
        <v>3577</v>
      </c>
      <c r="CI197" s="3">
        <v>3731</v>
      </c>
      <c r="CJ197" s="3">
        <v>3923</v>
      </c>
      <c r="CK197" s="3">
        <v>3417</v>
      </c>
      <c r="CL197" s="3">
        <v>3304</v>
      </c>
      <c r="CM197" s="3">
        <v>3372</v>
      </c>
      <c r="CN197" s="3">
        <v>3289</v>
      </c>
      <c r="CO197" s="3">
        <v>3100</v>
      </c>
      <c r="CP197" s="3">
        <v>2811</v>
      </c>
      <c r="CQ197" s="3">
        <v>2711</v>
      </c>
      <c r="CR197" s="3">
        <v>2730</v>
      </c>
      <c r="CS197" s="3">
        <v>2590</v>
      </c>
      <c r="CT197" s="3">
        <v>2452</v>
      </c>
      <c r="CU197" s="3">
        <v>1382</v>
      </c>
      <c r="CV197" s="3">
        <v>934</v>
      </c>
      <c r="CW197" s="3">
        <v>947</v>
      </c>
      <c r="CX197" s="3">
        <v>1199</v>
      </c>
      <c r="CY197" s="3">
        <v>1402</v>
      </c>
      <c r="CZ197" s="3">
        <v>1098</v>
      </c>
      <c r="DA197" s="3">
        <v>1039</v>
      </c>
      <c r="DB197" s="3">
        <v>884</v>
      </c>
      <c r="DC197" s="3">
        <v>683</v>
      </c>
      <c r="DD197" s="3">
        <v>652</v>
      </c>
      <c r="DE197" s="3">
        <v>398</v>
      </c>
      <c r="DF197" s="3">
        <v>306</v>
      </c>
      <c r="DG197" s="3">
        <v>199</v>
      </c>
      <c r="DH197" s="3">
        <v>147</v>
      </c>
      <c r="DI197" s="3">
        <v>133</v>
      </c>
      <c r="DJ197" s="3">
        <v>75</v>
      </c>
      <c r="DK197" s="3">
        <v>41</v>
      </c>
      <c r="DL197" s="3">
        <v>28</v>
      </c>
      <c r="DM197" s="3">
        <v>40</v>
      </c>
      <c r="DN197" s="9">
        <f t="shared" si="60"/>
        <v>320143</v>
      </c>
      <c r="DO197" s="6">
        <f t="shared" si="61"/>
        <v>0.14145553705687772</v>
      </c>
      <c r="DP197" s="6">
        <f t="shared" si="62"/>
        <v>0.17530915871969713</v>
      </c>
      <c r="DQ197" s="10">
        <f t="shared" si="63"/>
        <v>2.4995080323480443E-2</v>
      </c>
      <c r="DR197" s="6">
        <v>0.51387036418100662</v>
      </c>
    </row>
    <row r="198" spans="1:122">
      <c r="A198" s="1" t="s">
        <v>13</v>
      </c>
      <c r="B198" s="8">
        <v>2003</v>
      </c>
      <c r="C198" s="3">
        <v>0</v>
      </c>
      <c r="D198" s="3">
        <v>0</v>
      </c>
      <c r="E198" s="3">
        <v>0</v>
      </c>
      <c r="F198" s="9">
        <f t="shared" si="59"/>
        <v>320218</v>
      </c>
      <c r="G198" s="4">
        <v>500</v>
      </c>
      <c r="H198" s="4">
        <v>1555.83</v>
      </c>
      <c r="I198" s="4">
        <f>G198/F198*1000000/N198</f>
        <v>1518.906878929974</v>
      </c>
      <c r="J198" s="4">
        <f t="shared" si="57"/>
        <v>-24.600000000000023</v>
      </c>
      <c r="K198" s="4">
        <v>524.6</v>
      </c>
      <c r="L198" s="4">
        <f t="shared" si="58"/>
        <v>1638.2589360997822</v>
      </c>
      <c r="M198" s="4">
        <v>2.8</v>
      </c>
      <c r="N198" s="4">
        <v>1.028</v>
      </c>
      <c r="O198" s="4">
        <f>K198/N198</f>
        <v>510.31128404669261</v>
      </c>
      <c r="P198" s="4">
        <f t="shared" ref="P198:P211" si="64">L198/N198</f>
        <v>1593.637097373329</v>
      </c>
      <c r="Q198" s="3">
        <v>2561</v>
      </c>
      <c r="R198" s="3">
        <v>2542</v>
      </c>
      <c r="S198" s="3">
        <v>2673</v>
      </c>
      <c r="T198" s="3">
        <v>2833</v>
      </c>
      <c r="U198" s="3">
        <v>2764</v>
      </c>
      <c r="V198" s="3">
        <v>2783</v>
      </c>
      <c r="W198" s="3">
        <v>2800</v>
      </c>
      <c r="X198" s="3">
        <v>2932</v>
      </c>
      <c r="Y198" s="3">
        <v>3018</v>
      </c>
      <c r="Z198" s="3">
        <v>3156</v>
      </c>
      <c r="AA198" s="3">
        <v>3345</v>
      </c>
      <c r="AB198" s="3">
        <v>3360</v>
      </c>
      <c r="AC198" s="3">
        <v>3346</v>
      </c>
      <c r="AD198" s="3">
        <v>3345</v>
      </c>
      <c r="AE198" s="3">
        <v>3490</v>
      </c>
      <c r="AF198" s="3">
        <v>3438</v>
      </c>
      <c r="AG198" s="3">
        <v>3479</v>
      </c>
      <c r="AH198" s="3">
        <v>3618</v>
      </c>
      <c r="AI198" s="3">
        <v>3681</v>
      </c>
      <c r="AJ198" s="3">
        <v>3805</v>
      </c>
      <c r="AK198" s="3">
        <v>3802</v>
      </c>
      <c r="AL198" s="3">
        <v>3979</v>
      </c>
      <c r="AM198" s="3">
        <v>3927</v>
      </c>
      <c r="AN198" s="3">
        <v>4074</v>
      </c>
      <c r="AO198" s="3">
        <v>4112</v>
      </c>
      <c r="AP198" s="3">
        <v>4185</v>
      </c>
      <c r="AQ198" s="3">
        <v>4372</v>
      </c>
      <c r="AR198" s="3">
        <v>4644</v>
      </c>
      <c r="AS198" s="3">
        <v>4781</v>
      </c>
      <c r="AT198" s="3">
        <v>4506</v>
      </c>
      <c r="AU198" s="3">
        <v>4652</v>
      </c>
      <c r="AV198" s="3">
        <v>4659</v>
      </c>
      <c r="AW198" s="3">
        <v>4498</v>
      </c>
      <c r="AX198" s="3">
        <v>4662</v>
      </c>
      <c r="AY198" s="3">
        <v>4631</v>
      </c>
      <c r="AZ198" s="3">
        <v>4740</v>
      </c>
      <c r="BA198" s="3">
        <v>4906</v>
      </c>
      <c r="BB198" s="3">
        <v>4849</v>
      </c>
      <c r="BC198" s="3">
        <v>4973</v>
      </c>
      <c r="BD198" s="3">
        <v>4656</v>
      </c>
      <c r="BE198" s="3">
        <v>4625</v>
      </c>
      <c r="BF198" s="3">
        <v>4627</v>
      </c>
      <c r="BG198" s="3">
        <v>4705</v>
      </c>
      <c r="BH198" s="3">
        <v>4493</v>
      </c>
      <c r="BI198" s="3">
        <v>4322</v>
      </c>
      <c r="BJ198" s="3">
        <v>4319</v>
      </c>
      <c r="BK198" s="3">
        <v>4300</v>
      </c>
      <c r="BL198" s="3">
        <v>4291</v>
      </c>
      <c r="BM198" s="3">
        <v>4349</v>
      </c>
      <c r="BN198" s="3">
        <v>4002</v>
      </c>
      <c r="BO198" s="3">
        <v>4188</v>
      </c>
      <c r="BP198" s="3">
        <v>3856</v>
      </c>
      <c r="BQ198" s="3">
        <v>4211</v>
      </c>
      <c r="BR198" s="3">
        <v>4414</v>
      </c>
      <c r="BS198" s="3">
        <v>4341</v>
      </c>
      <c r="BT198" s="3">
        <v>4062</v>
      </c>
      <c r="BU198" s="3">
        <v>3865</v>
      </c>
      <c r="BV198" s="3">
        <v>3076</v>
      </c>
      <c r="BW198" s="3">
        <v>3044</v>
      </c>
      <c r="BX198" s="3">
        <v>2913</v>
      </c>
      <c r="BY198" s="3">
        <v>2819</v>
      </c>
      <c r="BZ198" s="3">
        <v>3185</v>
      </c>
      <c r="CA198" s="3">
        <v>3739</v>
      </c>
      <c r="CB198" s="3">
        <v>3920</v>
      </c>
      <c r="CC198" s="3">
        <v>3453</v>
      </c>
      <c r="CD198" s="3">
        <v>3599</v>
      </c>
      <c r="CE198" s="3">
        <v>3707</v>
      </c>
      <c r="CF198" s="3">
        <v>3781</v>
      </c>
      <c r="CG198" s="3">
        <v>3759</v>
      </c>
      <c r="CH198" s="3">
        <v>3786</v>
      </c>
      <c r="CI198" s="3">
        <v>3533</v>
      </c>
      <c r="CJ198" s="3">
        <v>3656</v>
      </c>
      <c r="CK198" s="3">
        <v>3857</v>
      </c>
      <c r="CL198" s="3">
        <v>3349</v>
      </c>
      <c r="CM198" s="3">
        <v>3231</v>
      </c>
      <c r="CN198" s="3">
        <v>3305</v>
      </c>
      <c r="CO198" s="3">
        <v>3205</v>
      </c>
      <c r="CP198" s="3">
        <v>3001</v>
      </c>
      <c r="CQ198" s="3">
        <v>2728</v>
      </c>
      <c r="CR198" s="3">
        <v>2604</v>
      </c>
      <c r="CS198" s="3">
        <v>2625</v>
      </c>
      <c r="CT198" s="3">
        <v>2447</v>
      </c>
      <c r="CU198" s="3">
        <v>2276</v>
      </c>
      <c r="CV198" s="3">
        <v>1306</v>
      </c>
      <c r="CW198" s="3">
        <v>863</v>
      </c>
      <c r="CX198" s="3">
        <v>864</v>
      </c>
      <c r="CY198" s="3">
        <v>1098</v>
      </c>
      <c r="CZ198" s="3">
        <v>1228</v>
      </c>
      <c r="DA198" s="3">
        <v>953</v>
      </c>
      <c r="DB198" s="3">
        <v>860</v>
      </c>
      <c r="DC198" s="3">
        <v>752</v>
      </c>
      <c r="DD198" s="3">
        <v>573</v>
      </c>
      <c r="DE198" s="3">
        <v>514</v>
      </c>
      <c r="DF198" s="3">
        <v>326</v>
      </c>
      <c r="DG198" s="3">
        <v>239</v>
      </c>
      <c r="DH198" s="3">
        <v>165</v>
      </c>
      <c r="DI198" s="3">
        <v>113</v>
      </c>
      <c r="DJ198" s="3">
        <v>97</v>
      </c>
      <c r="DK198" s="3">
        <v>49</v>
      </c>
      <c r="DL198" s="3">
        <v>28</v>
      </c>
      <c r="DM198" s="3">
        <v>45</v>
      </c>
      <c r="DN198" s="9">
        <f t="shared" si="60"/>
        <v>320218</v>
      </c>
      <c r="DO198" s="6">
        <f t="shared" si="61"/>
        <v>0.14476700247956079</v>
      </c>
      <c r="DP198" s="6">
        <f t="shared" si="62"/>
        <v>0.17563347469536378</v>
      </c>
      <c r="DQ198" s="10">
        <f t="shared" si="63"/>
        <v>2.4283456894990289E-2</v>
      </c>
      <c r="DR198" s="6">
        <v>0.5135969870525704</v>
      </c>
    </row>
    <row r="199" spans="1:122">
      <c r="A199" s="1" t="s">
        <v>13</v>
      </c>
      <c r="B199" s="8">
        <v>2004</v>
      </c>
      <c r="C199" s="3">
        <v>0</v>
      </c>
      <c r="D199" s="3">
        <v>0</v>
      </c>
      <c r="E199" s="3">
        <v>0</v>
      </c>
      <c r="F199" s="9">
        <f t="shared" si="59"/>
        <v>320155</v>
      </c>
      <c r="G199" s="4">
        <v>521</v>
      </c>
      <c r="H199" s="4">
        <v>1619</v>
      </c>
      <c r="I199" s="4">
        <f t="shared" ref="I199:I211" si="65">G199/F199*1000000/N199</f>
        <v>1547.4217118696793</v>
      </c>
      <c r="J199" s="4">
        <f t="shared" si="57"/>
        <v>3.2999999999999545</v>
      </c>
      <c r="K199" s="4">
        <v>517.70000000000005</v>
      </c>
      <c r="L199" s="4">
        <f t="shared" si="58"/>
        <v>1617.0292514563259</v>
      </c>
      <c r="M199" s="4">
        <v>2.2999999999999998</v>
      </c>
      <c r="N199" s="4">
        <v>1.051644</v>
      </c>
      <c r="O199" s="4">
        <f t="shared" ref="O199:O211" si="66">K199/N199</f>
        <v>492.27685414455846</v>
      </c>
      <c r="P199" s="4">
        <f t="shared" si="64"/>
        <v>1537.6203843280862</v>
      </c>
      <c r="Q199" s="3">
        <v>2582</v>
      </c>
      <c r="R199" s="3">
        <v>2566</v>
      </c>
      <c r="S199" s="3">
        <v>2542</v>
      </c>
      <c r="T199" s="3">
        <v>2669</v>
      </c>
      <c r="U199" s="3">
        <v>2837</v>
      </c>
      <c r="V199" s="3">
        <v>2773</v>
      </c>
      <c r="W199" s="3">
        <v>2791</v>
      </c>
      <c r="X199" s="3">
        <v>2826</v>
      </c>
      <c r="Y199" s="3">
        <v>2942</v>
      </c>
      <c r="Z199" s="3">
        <v>3040</v>
      </c>
      <c r="AA199" s="3">
        <v>3168</v>
      </c>
      <c r="AB199" s="3">
        <v>3346</v>
      </c>
      <c r="AC199" s="3">
        <v>3365</v>
      </c>
      <c r="AD199" s="3">
        <v>3330</v>
      </c>
      <c r="AE199" s="3">
        <v>3341</v>
      </c>
      <c r="AF199" s="3">
        <v>3500</v>
      </c>
      <c r="AG199" s="3">
        <v>3441</v>
      </c>
      <c r="AH199" s="3">
        <v>3464</v>
      </c>
      <c r="AI199" s="3">
        <v>3628</v>
      </c>
      <c r="AJ199" s="3">
        <v>3667</v>
      </c>
      <c r="AK199" s="3">
        <v>3800</v>
      </c>
      <c r="AL199" s="3">
        <v>3825</v>
      </c>
      <c r="AM199" s="3">
        <v>3977</v>
      </c>
      <c r="AN199" s="3">
        <v>3926</v>
      </c>
      <c r="AO199" s="3">
        <v>4101</v>
      </c>
      <c r="AP199" s="3">
        <v>4136</v>
      </c>
      <c r="AQ199" s="3">
        <v>4256</v>
      </c>
      <c r="AR199" s="3">
        <v>4437</v>
      </c>
      <c r="AS199" s="3">
        <v>4716</v>
      </c>
      <c r="AT199" s="3">
        <v>4808</v>
      </c>
      <c r="AU199" s="3">
        <v>4574</v>
      </c>
      <c r="AV199" s="3">
        <v>4660</v>
      </c>
      <c r="AW199" s="3">
        <v>4608</v>
      </c>
      <c r="AX199" s="3">
        <v>4477</v>
      </c>
      <c r="AY199" s="3">
        <v>4675</v>
      </c>
      <c r="AZ199" s="3">
        <v>4607</v>
      </c>
      <c r="BA199" s="3">
        <v>4792</v>
      </c>
      <c r="BB199" s="3">
        <v>4915</v>
      </c>
      <c r="BC199" s="3">
        <v>4857</v>
      </c>
      <c r="BD199" s="3">
        <v>4997</v>
      </c>
      <c r="BE199" s="3">
        <v>4665</v>
      </c>
      <c r="BF199" s="3">
        <v>4664</v>
      </c>
      <c r="BG199" s="3">
        <v>4647</v>
      </c>
      <c r="BH199" s="3">
        <v>4717</v>
      </c>
      <c r="BI199" s="3">
        <v>4515</v>
      </c>
      <c r="BJ199" s="3">
        <v>4335</v>
      </c>
      <c r="BK199" s="3">
        <v>4335</v>
      </c>
      <c r="BL199" s="3">
        <v>4306</v>
      </c>
      <c r="BM199" s="3">
        <v>4308</v>
      </c>
      <c r="BN199" s="3">
        <v>4371</v>
      </c>
      <c r="BO199" s="3">
        <v>4007</v>
      </c>
      <c r="BP199" s="3">
        <v>4185</v>
      </c>
      <c r="BQ199" s="3">
        <v>3858</v>
      </c>
      <c r="BR199" s="3">
        <v>4203</v>
      </c>
      <c r="BS199" s="3">
        <v>4436</v>
      </c>
      <c r="BT199" s="3">
        <v>4334</v>
      </c>
      <c r="BU199" s="3">
        <v>4074</v>
      </c>
      <c r="BV199" s="3">
        <v>3872</v>
      </c>
      <c r="BW199" s="3">
        <v>3072</v>
      </c>
      <c r="BX199" s="3">
        <v>3034</v>
      </c>
      <c r="BY199" s="3">
        <v>2893</v>
      </c>
      <c r="BZ199" s="3">
        <v>2809</v>
      </c>
      <c r="CA199" s="3">
        <v>3170</v>
      </c>
      <c r="CB199" s="3">
        <v>3711</v>
      </c>
      <c r="CC199" s="3">
        <v>3883</v>
      </c>
      <c r="CD199" s="3">
        <v>3436</v>
      </c>
      <c r="CE199" s="3">
        <v>3578</v>
      </c>
      <c r="CF199" s="3">
        <v>3667</v>
      </c>
      <c r="CG199" s="3">
        <v>3732</v>
      </c>
      <c r="CH199" s="3">
        <v>3728</v>
      </c>
      <c r="CI199" s="3">
        <v>3724</v>
      </c>
      <c r="CJ199" s="3">
        <v>3465</v>
      </c>
      <c r="CK199" s="3">
        <v>3575</v>
      </c>
      <c r="CL199" s="3">
        <v>3788</v>
      </c>
      <c r="CM199" s="3">
        <v>3258</v>
      </c>
      <c r="CN199" s="3">
        <v>3144</v>
      </c>
      <c r="CO199" s="3">
        <v>3219</v>
      </c>
      <c r="CP199" s="3">
        <v>3109</v>
      </c>
      <c r="CQ199" s="3">
        <v>2875</v>
      </c>
      <c r="CR199" s="3">
        <v>2611</v>
      </c>
      <c r="CS199" s="3">
        <v>2469</v>
      </c>
      <c r="CT199" s="3">
        <v>2468</v>
      </c>
      <c r="CU199" s="3">
        <v>2311</v>
      </c>
      <c r="CV199" s="3">
        <v>2071</v>
      </c>
      <c r="CW199" s="3">
        <v>1199</v>
      </c>
      <c r="CX199" s="3">
        <v>783</v>
      </c>
      <c r="CY199" s="3">
        <v>787</v>
      </c>
      <c r="CZ199" s="3">
        <v>993</v>
      </c>
      <c r="DA199" s="3">
        <v>1075</v>
      </c>
      <c r="DB199" s="3">
        <v>764</v>
      </c>
      <c r="DC199" s="3">
        <v>707</v>
      </c>
      <c r="DD199" s="3">
        <v>616</v>
      </c>
      <c r="DE199" s="3">
        <v>457</v>
      </c>
      <c r="DF199" s="3">
        <v>407</v>
      </c>
      <c r="DG199" s="3">
        <v>247</v>
      </c>
      <c r="DH199" s="3">
        <v>186</v>
      </c>
      <c r="DI199" s="3">
        <v>116</v>
      </c>
      <c r="DJ199" s="3">
        <v>76</v>
      </c>
      <c r="DK199" s="3">
        <v>69</v>
      </c>
      <c r="DL199" s="3">
        <v>33</v>
      </c>
      <c r="DM199" s="3">
        <v>46</v>
      </c>
      <c r="DN199" s="9">
        <f t="shared" si="60"/>
        <v>320155</v>
      </c>
      <c r="DO199" s="6">
        <f t="shared" si="61"/>
        <v>0.14656650684824538</v>
      </c>
      <c r="DP199" s="6">
        <f t="shared" si="62"/>
        <v>0.17715481563617622</v>
      </c>
      <c r="DQ199" s="10">
        <f t="shared" si="63"/>
        <v>2.4019615498742798E-2</v>
      </c>
      <c r="DR199" s="6">
        <v>0.51314831878308942</v>
      </c>
    </row>
    <row r="200" spans="1:122">
      <c r="A200" s="1" t="s">
        <v>13</v>
      </c>
      <c r="B200" s="8">
        <v>2005</v>
      </c>
      <c r="C200" s="3">
        <v>0</v>
      </c>
      <c r="D200" s="3">
        <v>0</v>
      </c>
      <c r="E200" s="3">
        <v>0</v>
      </c>
      <c r="F200" s="9">
        <f t="shared" si="59"/>
        <v>319483</v>
      </c>
      <c r="G200" s="4">
        <v>625</v>
      </c>
      <c r="H200" s="4">
        <v>1944</v>
      </c>
      <c r="I200" s="4">
        <f t="shared" si="65"/>
        <v>1820.1727964533975</v>
      </c>
      <c r="J200" s="4">
        <f t="shared" si="57"/>
        <v>-27.700000000000045</v>
      </c>
      <c r="K200" s="4">
        <v>652.70000000000005</v>
      </c>
      <c r="L200" s="4">
        <f t="shared" si="58"/>
        <v>2042.9882028151735</v>
      </c>
      <c r="M200" s="4">
        <v>2.2000000000000002</v>
      </c>
      <c r="N200" s="4">
        <v>1.074780168</v>
      </c>
      <c r="O200" s="4">
        <f t="shared" si="66"/>
        <v>607.28697777758032</v>
      </c>
      <c r="P200" s="4">
        <f t="shared" si="64"/>
        <v>1900.8428547922124</v>
      </c>
      <c r="Q200" s="3">
        <v>2530</v>
      </c>
      <c r="R200" s="3">
        <v>2584</v>
      </c>
      <c r="S200" s="3">
        <v>2574</v>
      </c>
      <c r="T200" s="3">
        <v>2551</v>
      </c>
      <c r="U200" s="3">
        <v>2663</v>
      </c>
      <c r="V200" s="3">
        <v>2817</v>
      </c>
      <c r="W200" s="3">
        <v>2785</v>
      </c>
      <c r="X200" s="3">
        <v>2803</v>
      </c>
      <c r="Y200" s="3">
        <v>2822</v>
      </c>
      <c r="Z200" s="3">
        <v>2950</v>
      </c>
      <c r="AA200" s="3">
        <v>3044</v>
      </c>
      <c r="AB200" s="3">
        <v>3168</v>
      </c>
      <c r="AC200" s="3">
        <v>3360</v>
      </c>
      <c r="AD200" s="3">
        <v>3371</v>
      </c>
      <c r="AE200" s="3">
        <v>3325</v>
      </c>
      <c r="AF200" s="3">
        <v>3349</v>
      </c>
      <c r="AG200" s="3">
        <v>3493</v>
      </c>
      <c r="AH200" s="3">
        <v>3449</v>
      </c>
      <c r="AI200" s="3">
        <v>3467</v>
      </c>
      <c r="AJ200" s="3">
        <v>3636</v>
      </c>
      <c r="AK200" s="3">
        <v>3653</v>
      </c>
      <c r="AL200" s="3">
        <v>3796</v>
      </c>
      <c r="AM200" s="3">
        <v>3829</v>
      </c>
      <c r="AN200" s="3">
        <v>3982</v>
      </c>
      <c r="AO200" s="3">
        <v>3920</v>
      </c>
      <c r="AP200" s="3">
        <v>4118</v>
      </c>
      <c r="AQ200" s="3">
        <v>4133</v>
      </c>
      <c r="AR200" s="3">
        <v>4245</v>
      </c>
      <c r="AS200" s="3">
        <v>4446</v>
      </c>
      <c r="AT200" s="3">
        <v>4710</v>
      </c>
      <c r="AU200" s="3">
        <v>4824</v>
      </c>
      <c r="AV200" s="3">
        <v>4581</v>
      </c>
      <c r="AW200" s="3">
        <v>4530</v>
      </c>
      <c r="AX200" s="3">
        <v>4544</v>
      </c>
      <c r="AY200" s="3">
        <v>4428</v>
      </c>
      <c r="AZ200" s="3">
        <v>4699</v>
      </c>
      <c r="BA200" s="3">
        <v>4664</v>
      </c>
      <c r="BB200" s="3">
        <v>4817</v>
      </c>
      <c r="BC200" s="3">
        <v>4924</v>
      </c>
      <c r="BD200" s="3">
        <v>4871</v>
      </c>
      <c r="BE200" s="3">
        <v>5009</v>
      </c>
      <c r="BF200" s="3">
        <v>4657</v>
      </c>
      <c r="BG200" s="3">
        <v>4668</v>
      </c>
      <c r="BH200" s="3">
        <v>4653</v>
      </c>
      <c r="BI200" s="3">
        <v>4688</v>
      </c>
      <c r="BJ200" s="3">
        <v>4512</v>
      </c>
      <c r="BK200" s="3">
        <v>4328</v>
      </c>
      <c r="BL200" s="3">
        <v>4337</v>
      </c>
      <c r="BM200" s="3">
        <v>4321</v>
      </c>
      <c r="BN200" s="3">
        <v>4315</v>
      </c>
      <c r="BO200" s="3">
        <v>4368</v>
      </c>
      <c r="BP200" s="3">
        <v>4007</v>
      </c>
      <c r="BQ200" s="3">
        <v>4182</v>
      </c>
      <c r="BR200" s="3">
        <v>3865</v>
      </c>
      <c r="BS200" s="3">
        <v>4189</v>
      </c>
      <c r="BT200" s="3">
        <v>4404</v>
      </c>
      <c r="BU200" s="3">
        <v>4323</v>
      </c>
      <c r="BV200" s="3">
        <v>4086</v>
      </c>
      <c r="BW200" s="3">
        <v>3853</v>
      </c>
      <c r="BX200" s="3">
        <v>3064</v>
      </c>
      <c r="BY200" s="3">
        <v>3026</v>
      </c>
      <c r="BZ200" s="3">
        <v>2882</v>
      </c>
      <c r="CA200" s="3">
        <v>2796</v>
      </c>
      <c r="CB200" s="3">
        <v>3163</v>
      </c>
      <c r="CC200" s="3">
        <v>3687</v>
      </c>
      <c r="CD200" s="3">
        <v>3871</v>
      </c>
      <c r="CE200" s="3">
        <v>3424</v>
      </c>
      <c r="CF200" s="3">
        <v>3544</v>
      </c>
      <c r="CG200" s="3">
        <v>3623</v>
      </c>
      <c r="CH200" s="3">
        <v>3681</v>
      </c>
      <c r="CI200" s="3">
        <v>3674</v>
      </c>
      <c r="CJ200" s="3">
        <v>3660</v>
      </c>
      <c r="CK200" s="3">
        <v>3417</v>
      </c>
      <c r="CL200" s="3">
        <v>3493</v>
      </c>
      <c r="CM200" s="3">
        <v>3703</v>
      </c>
      <c r="CN200" s="3">
        <v>3187</v>
      </c>
      <c r="CO200" s="3">
        <v>3040</v>
      </c>
      <c r="CP200" s="3">
        <v>3118</v>
      </c>
      <c r="CQ200" s="3">
        <v>2988</v>
      </c>
      <c r="CR200" s="3">
        <v>2761</v>
      </c>
      <c r="CS200" s="3">
        <v>2465</v>
      </c>
      <c r="CT200" s="3">
        <v>2295</v>
      </c>
      <c r="CU200" s="3">
        <v>2344</v>
      </c>
      <c r="CV200" s="3">
        <v>2177</v>
      </c>
      <c r="CW200" s="3">
        <v>1893</v>
      </c>
      <c r="CX200" s="3">
        <v>1104</v>
      </c>
      <c r="CY200" s="3">
        <v>712</v>
      </c>
      <c r="CZ200" s="3">
        <v>693</v>
      </c>
      <c r="DA200" s="3">
        <v>871</v>
      </c>
      <c r="DB200" s="3">
        <v>919</v>
      </c>
      <c r="DC200" s="3">
        <v>630</v>
      </c>
      <c r="DD200" s="3">
        <v>595</v>
      </c>
      <c r="DE200" s="3">
        <v>510</v>
      </c>
      <c r="DF200" s="3">
        <v>365</v>
      </c>
      <c r="DG200" s="3">
        <v>326</v>
      </c>
      <c r="DH200" s="3">
        <v>189</v>
      </c>
      <c r="DI200" s="3">
        <v>144</v>
      </c>
      <c r="DJ200" s="3">
        <v>82</v>
      </c>
      <c r="DK200" s="3">
        <v>52</v>
      </c>
      <c r="DL200" s="3">
        <v>40</v>
      </c>
      <c r="DM200" s="3">
        <v>55</v>
      </c>
      <c r="DN200" s="9">
        <f t="shared" si="60"/>
        <v>319483</v>
      </c>
      <c r="DO200" s="6">
        <f t="shared" si="61"/>
        <v>0.14970436611650698</v>
      </c>
      <c r="DP200" s="6">
        <f t="shared" si="62"/>
        <v>0.1787293846620947</v>
      </c>
      <c r="DQ200" s="10">
        <f t="shared" si="63"/>
        <v>2.4063878203222082E-2</v>
      </c>
      <c r="DR200" s="6">
        <v>0.51294748077362484</v>
      </c>
    </row>
    <row r="201" spans="1:122">
      <c r="A201" s="1" t="s">
        <v>13</v>
      </c>
      <c r="B201" s="8">
        <v>2006</v>
      </c>
      <c r="C201" s="3">
        <v>0</v>
      </c>
      <c r="D201" s="3">
        <v>0</v>
      </c>
      <c r="E201" s="3">
        <v>0</v>
      </c>
      <c r="F201" s="9">
        <f t="shared" si="59"/>
        <v>318297</v>
      </c>
      <c r="G201" s="4">
        <v>600</v>
      </c>
      <c r="H201" s="4">
        <v>1872</v>
      </c>
      <c r="I201" s="4">
        <f t="shared" si="65"/>
        <v>1716.1220246572746</v>
      </c>
      <c r="J201" s="4">
        <f t="shared" si="57"/>
        <v>11.700000000000045</v>
      </c>
      <c r="K201" s="4">
        <v>588.29999999999995</v>
      </c>
      <c r="L201" s="4">
        <f t="shared" si="58"/>
        <v>1848.2737820337609</v>
      </c>
      <c r="M201" s="4">
        <v>2.2000000000000002</v>
      </c>
      <c r="N201" s="4">
        <v>1.098425331696</v>
      </c>
      <c r="O201" s="4">
        <f t="shared" si="66"/>
        <v>535.58488048673098</v>
      </c>
      <c r="P201" s="4">
        <f t="shared" si="64"/>
        <v>1682.6576451764577</v>
      </c>
      <c r="Q201" s="3">
        <v>2497</v>
      </c>
      <c r="R201" s="3">
        <v>2510</v>
      </c>
      <c r="S201" s="3">
        <v>2568</v>
      </c>
      <c r="T201" s="3">
        <v>2582</v>
      </c>
      <c r="U201" s="3">
        <v>2570</v>
      </c>
      <c r="V201" s="3">
        <v>2664</v>
      </c>
      <c r="W201" s="3">
        <v>2818</v>
      </c>
      <c r="X201" s="3">
        <v>2793</v>
      </c>
      <c r="Y201" s="3">
        <v>2818</v>
      </c>
      <c r="Z201" s="3">
        <v>2827</v>
      </c>
      <c r="AA201" s="3">
        <v>2954</v>
      </c>
      <c r="AB201" s="3">
        <v>3056</v>
      </c>
      <c r="AC201" s="3">
        <v>3173</v>
      </c>
      <c r="AD201" s="3">
        <v>3367</v>
      </c>
      <c r="AE201" s="3">
        <v>3371</v>
      </c>
      <c r="AF201" s="3">
        <v>3327</v>
      </c>
      <c r="AG201" s="3">
        <v>3346</v>
      </c>
      <c r="AH201" s="3">
        <v>3490</v>
      </c>
      <c r="AI201" s="3">
        <v>3447</v>
      </c>
      <c r="AJ201" s="3">
        <v>3466</v>
      </c>
      <c r="AK201" s="3">
        <v>3625</v>
      </c>
      <c r="AL201" s="3">
        <v>3664</v>
      </c>
      <c r="AM201" s="3">
        <v>3794</v>
      </c>
      <c r="AN201" s="3">
        <v>3818</v>
      </c>
      <c r="AO201" s="3">
        <v>3988</v>
      </c>
      <c r="AP201" s="3">
        <v>3910</v>
      </c>
      <c r="AQ201" s="3">
        <v>4130</v>
      </c>
      <c r="AR201" s="3">
        <v>4119</v>
      </c>
      <c r="AS201" s="3">
        <v>4239</v>
      </c>
      <c r="AT201" s="3">
        <v>4430</v>
      </c>
      <c r="AU201" s="3">
        <v>4657</v>
      </c>
      <c r="AV201" s="3">
        <v>4789</v>
      </c>
      <c r="AW201" s="3">
        <v>4499</v>
      </c>
      <c r="AX201" s="3">
        <v>4467</v>
      </c>
      <c r="AY201" s="3">
        <v>4465</v>
      </c>
      <c r="AZ201" s="3">
        <v>4386</v>
      </c>
      <c r="BA201" s="3">
        <v>4694</v>
      </c>
      <c r="BB201" s="3">
        <v>4652</v>
      </c>
      <c r="BC201" s="3">
        <v>4808</v>
      </c>
      <c r="BD201" s="3">
        <v>4942</v>
      </c>
      <c r="BE201" s="3">
        <v>4867</v>
      </c>
      <c r="BF201" s="3">
        <v>5020</v>
      </c>
      <c r="BG201" s="3">
        <v>4650</v>
      </c>
      <c r="BH201" s="3">
        <v>4677</v>
      </c>
      <c r="BI201" s="3">
        <v>4629</v>
      </c>
      <c r="BJ201" s="3">
        <v>4695</v>
      </c>
      <c r="BK201" s="3">
        <v>4506</v>
      </c>
      <c r="BL201" s="3">
        <v>4340</v>
      </c>
      <c r="BM201" s="3">
        <v>4321</v>
      </c>
      <c r="BN201" s="3">
        <v>4330</v>
      </c>
      <c r="BO201" s="3">
        <v>4315</v>
      </c>
      <c r="BP201" s="3">
        <v>4354</v>
      </c>
      <c r="BQ201" s="3">
        <v>3995</v>
      </c>
      <c r="BR201" s="3">
        <v>4169</v>
      </c>
      <c r="BS201" s="3">
        <v>3854</v>
      </c>
      <c r="BT201" s="3">
        <v>4183</v>
      </c>
      <c r="BU201" s="3">
        <v>4374</v>
      </c>
      <c r="BV201" s="3">
        <v>4309</v>
      </c>
      <c r="BW201" s="3">
        <v>4086</v>
      </c>
      <c r="BX201" s="3">
        <v>3860</v>
      </c>
      <c r="BY201" s="3">
        <v>3043</v>
      </c>
      <c r="BZ201" s="3">
        <v>3011</v>
      </c>
      <c r="CA201" s="3">
        <v>2868</v>
      </c>
      <c r="CB201" s="3">
        <v>2775</v>
      </c>
      <c r="CC201" s="3">
        <v>3131</v>
      </c>
      <c r="CD201" s="3">
        <v>3678</v>
      </c>
      <c r="CE201" s="3">
        <v>3843</v>
      </c>
      <c r="CF201" s="3">
        <v>3399</v>
      </c>
      <c r="CG201" s="3">
        <v>3516</v>
      </c>
      <c r="CH201" s="3">
        <v>3551</v>
      </c>
      <c r="CI201" s="3">
        <v>3611</v>
      </c>
      <c r="CJ201" s="3">
        <v>3621</v>
      </c>
      <c r="CK201" s="3">
        <v>3582</v>
      </c>
      <c r="CL201" s="3">
        <v>3316</v>
      </c>
      <c r="CM201" s="3">
        <v>3381</v>
      </c>
      <c r="CN201" s="3">
        <v>3577</v>
      </c>
      <c r="CO201" s="3">
        <v>3076</v>
      </c>
      <c r="CP201" s="3">
        <v>2934</v>
      </c>
      <c r="CQ201" s="3">
        <v>3020</v>
      </c>
      <c r="CR201" s="3">
        <v>2856</v>
      </c>
      <c r="CS201" s="3">
        <v>2628</v>
      </c>
      <c r="CT201" s="3">
        <v>2338</v>
      </c>
      <c r="CU201" s="3">
        <v>2155</v>
      </c>
      <c r="CV201" s="3">
        <v>2197</v>
      </c>
      <c r="CW201" s="3">
        <v>2035</v>
      </c>
      <c r="CX201" s="3">
        <v>1742</v>
      </c>
      <c r="CY201" s="3">
        <v>991</v>
      </c>
      <c r="CZ201" s="3">
        <v>634</v>
      </c>
      <c r="DA201" s="3">
        <v>627</v>
      </c>
      <c r="DB201" s="3">
        <v>771</v>
      </c>
      <c r="DC201" s="3">
        <v>775</v>
      </c>
      <c r="DD201" s="3">
        <v>517</v>
      </c>
      <c r="DE201" s="3">
        <v>491</v>
      </c>
      <c r="DF201" s="3">
        <v>405</v>
      </c>
      <c r="DG201" s="3">
        <v>288</v>
      </c>
      <c r="DH201" s="3">
        <v>248</v>
      </c>
      <c r="DI201" s="3">
        <v>138</v>
      </c>
      <c r="DJ201" s="3">
        <v>106</v>
      </c>
      <c r="DK201" s="3">
        <v>62</v>
      </c>
      <c r="DL201" s="3">
        <v>40</v>
      </c>
      <c r="DM201" s="3">
        <v>66</v>
      </c>
      <c r="DN201" s="9">
        <f t="shared" si="60"/>
        <v>318297</v>
      </c>
      <c r="DO201" s="6">
        <f t="shared" si="61"/>
        <v>0.1527409934746479</v>
      </c>
      <c r="DP201" s="6">
        <f t="shared" si="62"/>
        <v>0.17982576021765834</v>
      </c>
      <c r="DQ201" s="10">
        <f t="shared" si="63"/>
        <v>2.3798527790082846E-2</v>
      </c>
      <c r="DR201" s="6">
        <v>0.51298629895977654</v>
      </c>
    </row>
    <row r="202" spans="1:122">
      <c r="A202" s="1" t="s">
        <v>13</v>
      </c>
      <c r="B202" s="8">
        <v>2007</v>
      </c>
      <c r="C202" s="3">
        <v>0</v>
      </c>
      <c r="D202" s="3">
        <v>0</v>
      </c>
      <c r="E202" s="3">
        <v>0</v>
      </c>
      <c r="F202" s="9">
        <f t="shared" si="59"/>
        <v>317206</v>
      </c>
      <c r="G202" s="4">
        <v>628</v>
      </c>
      <c r="H202" s="4">
        <v>1960</v>
      </c>
      <c r="I202" s="4">
        <f t="shared" si="65"/>
        <v>1767.0447112784636</v>
      </c>
      <c r="J202" s="4">
        <f t="shared" si="57"/>
        <v>7.7999999999999545</v>
      </c>
      <c r="K202" s="4">
        <v>620.20000000000005</v>
      </c>
      <c r="L202" s="4">
        <f t="shared" si="58"/>
        <v>1955.1963077621485</v>
      </c>
      <c r="M202" s="4">
        <v>2</v>
      </c>
      <c r="N202" s="4">
        <v>1.1203938383299199</v>
      </c>
      <c r="O202" s="4">
        <f t="shared" si="66"/>
        <v>553.55534704160982</v>
      </c>
      <c r="P202" s="4">
        <f t="shared" si="64"/>
        <v>1745.0973406606743</v>
      </c>
      <c r="Q202" s="3">
        <v>2444</v>
      </c>
      <c r="R202" s="3">
        <v>2501</v>
      </c>
      <c r="S202" s="3">
        <v>2509</v>
      </c>
      <c r="T202" s="3">
        <v>2550</v>
      </c>
      <c r="U202" s="3">
        <v>2600</v>
      </c>
      <c r="V202" s="3">
        <v>2583</v>
      </c>
      <c r="W202" s="3">
        <v>2688</v>
      </c>
      <c r="X202" s="3">
        <v>2818</v>
      </c>
      <c r="Y202" s="3">
        <v>2809</v>
      </c>
      <c r="Z202" s="3">
        <v>2828</v>
      </c>
      <c r="AA202" s="3">
        <v>2859</v>
      </c>
      <c r="AB202" s="3">
        <v>2973</v>
      </c>
      <c r="AC202" s="3">
        <v>3065</v>
      </c>
      <c r="AD202" s="3">
        <v>3168</v>
      </c>
      <c r="AE202" s="3">
        <v>3379</v>
      </c>
      <c r="AF202" s="3">
        <v>3368</v>
      </c>
      <c r="AG202" s="3">
        <v>3342</v>
      </c>
      <c r="AH202" s="3">
        <v>3367</v>
      </c>
      <c r="AI202" s="3">
        <v>3509</v>
      </c>
      <c r="AJ202" s="3">
        <v>3471</v>
      </c>
      <c r="AK202" s="3">
        <v>3455</v>
      </c>
      <c r="AL202" s="3">
        <v>3603</v>
      </c>
      <c r="AM202" s="3">
        <v>3675</v>
      </c>
      <c r="AN202" s="3">
        <v>3787</v>
      </c>
      <c r="AO202" s="3">
        <v>3799</v>
      </c>
      <c r="AP202" s="3">
        <v>4018</v>
      </c>
      <c r="AQ202" s="3">
        <v>3904</v>
      </c>
      <c r="AR202" s="3">
        <v>4114</v>
      </c>
      <c r="AS202" s="3">
        <v>4114</v>
      </c>
      <c r="AT202" s="3">
        <v>4233</v>
      </c>
      <c r="AU202" s="3">
        <v>4421</v>
      </c>
      <c r="AV202" s="3">
        <v>4636</v>
      </c>
      <c r="AW202" s="3">
        <v>4710</v>
      </c>
      <c r="AX202" s="3">
        <v>4416</v>
      </c>
      <c r="AY202" s="3">
        <v>4413</v>
      </c>
      <c r="AZ202" s="3">
        <v>4420</v>
      </c>
      <c r="BA202" s="3">
        <v>4397</v>
      </c>
      <c r="BB202" s="3">
        <v>4685</v>
      </c>
      <c r="BC202" s="3">
        <v>4649</v>
      </c>
      <c r="BD202" s="3">
        <v>4805</v>
      </c>
      <c r="BE202" s="3">
        <v>4939</v>
      </c>
      <c r="BF202" s="3">
        <v>4861</v>
      </c>
      <c r="BG202" s="3">
        <v>5000</v>
      </c>
      <c r="BH202" s="3">
        <v>4659</v>
      </c>
      <c r="BI202" s="3">
        <v>4680</v>
      </c>
      <c r="BJ202" s="3">
        <v>4631</v>
      </c>
      <c r="BK202" s="3">
        <v>4708</v>
      </c>
      <c r="BL202" s="3">
        <v>4536</v>
      </c>
      <c r="BM202" s="3">
        <v>4346</v>
      </c>
      <c r="BN202" s="3">
        <v>4327</v>
      </c>
      <c r="BO202" s="3">
        <v>4321</v>
      </c>
      <c r="BP202" s="3">
        <v>4311</v>
      </c>
      <c r="BQ202" s="3">
        <v>4350</v>
      </c>
      <c r="BR202" s="3">
        <v>3999</v>
      </c>
      <c r="BS202" s="3">
        <v>4159</v>
      </c>
      <c r="BT202" s="3">
        <v>3838</v>
      </c>
      <c r="BU202" s="3">
        <v>4165</v>
      </c>
      <c r="BV202" s="3">
        <v>4357</v>
      </c>
      <c r="BW202" s="3">
        <v>4304</v>
      </c>
      <c r="BX202" s="3">
        <v>4076</v>
      </c>
      <c r="BY202" s="3">
        <v>3835</v>
      </c>
      <c r="BZ202" s="3">
        <v>3032</v>
      </c>
      <c r="CA202" s="3">
        <v>2993</v>
      </c>
      <c r="CB202" s="3">
        <v>2844</v>
      </c>
      <c r="CC202" s="3">
        <v>2756</v>
      </c>
      <c r="CD202" s="3">
        <v>3125</v>
      </c>
      <c r="CE202" s="3">
        <v>3622</v>
      </c>
      <c r="CF202" s="3">
        <v>3819</v>
      </c>
      <c r="CG202" s="3">
        <v>3355</v>
      </c>
      <c r="CH202" s="3">
        <v>3468</v>
      </c>
      <c r="CI202" s="3">
        <v>3500</v>
      </c>
      <c r="CJ202" s="3">
        <v>3555</v>
      </c>
      <c r="CK202" s="3">
        <v>3571</v>
      </c>
      <c r="CL202" s="3">
        <v>3509</v>
      </c>
      <c r="CM202" s="3">
        <v>3246</v>
      </c>
      <c r="CN202" s="3">
        <v>3287</v>
      </c>
      <c r="CO202" s="3">
        <v>3476</v>
      </c>
      <c r="CP202" s="3">
        <v>2978</v>
      </c>
      <c r="CQ202" s="3">
        <v>2802</v>
      </c>
      <c r="CR202" s="3">
        <v>2916</v>
      </c>
      <c r="CS202" s="3">
        <v>2716</v>
      </c>
      <c r="CT202" s="3">
        <v>2490</v>
      </c>
      <c r="CU202" s="3">
        <v>2167</v>
      </c>
      <c r="CV202" s="3">
        <v>1978</v>
      </c>
      <c r="CW202" s="3">
        <v>2029</v>
      </c>
      <c r="CX202" s="3">
        <v>1836</v>
      </c>
      <c r="CY202" s="3">
        <v>1532</v>
      </c>
      <c r="CZ202" s="3">
        <v>884</v>
      </c>
      <c r="DA202" s="3">
        <v>559</v>
      </c>
      <c r="DB202" s="3">
        <v>549</v>
      </c>
      <c r="DC202" s="3">
        <v>658</v>
      </c>
      <c r="DD202" s="3">
        <v>637</v>
      </c>
      <c r="DE202" s="3">
        <v>406</v>
      </c>
      <c r="DF202" s="3">
        <v>400</v>
      </c>
      <c r="DG202" s="3">
        <v>319</v>
      </c>
      <c r="DH202" s="3">
        <v>235</v>
      </c>
      <c r="DI202" s="3">
        <v>193</v>
      </c>
      <c r="DJ202" s="3">
        <v>95</v>
      </c>
      <c r="DK202" s="3">
        <v>72</v>
      </c>
      <c r="DL202" s="3">
        <v>42</v>
      </c>
      <c r="DM202" s="3">
        <v>68</v>
      </c>
      <c r="DN202" s="9">
        <f t="shared" si="60"/>
        <v>317206</v>
      </c>
      <c r="DO202" s="6">
        <f t="shared" si="61"/>
        <v>0.15512001664533459</v>
      </c>
      <c r="DP202" s="6">
        <f t="shared" si="62"/>
        <v>0.17997452759405561</v>
      </c>
      <c r="DQ202" s="10">
        <f t="shared" si="63"/>
        <v>2.3498924988808536E-2</v>
      </c>
      <c r="DR202" s="6">
        <v>0.51281186358391706</v>
      </c>
    </row>
    <row r="203" spans="1:122">
      <c r="A203" s="1" t="s">
        <v>13</v>
      </c>
      <c r="B203" s="8">
        <v>2008</v>
      </c>
      <c r="C203" s="3">
        <v>1</v>
      </c>
      <c r="D203" s="3">
        <v>1</v>
      </c>
      <c r="E203" s="3">
        <v>0</v>
      </c>
      <c r="F203" s="9">
        <f t="shared" si="59"/>
        <v>317655</v>
      </c>
      <c r="G203" s="4">
        <v>666</v>
      </c>
      <c r="H203" s="4">
        <v>2075.9499999999998</v>
      </c>
      <c r="I203" s="4">
        <f t="shared" si="65"/>
        <v>1808.0376588766044</v>
      </c>
      <c r="J203" s="4">
        <f t="shared" si="57"/>
        <v>16.700000000000045</v>
      </c>
      <c r="K203" s="4">
        <v>649.29999999999995</v>
      </c>
      <c r="L203" s="4">
        <f t="shared" si="58"/>
        <v>2044.0414915553038</v>
      </c>
      <c r="M203" s="4">
        <v>3.5</v>
      </c>
      <c r="N203" s="4">
        <v>1.1596076226714671</v>
      </c>
      <c r="O203" s="4">
        <f t="shared" si="66"/>
        <v>559.93077943396349</v>
      </c>
      <c r="P203" s="4">
        <f t="shared" si="64"/>
        <v>1762.7009788417104</v>
      </c>
      <c r="Q203" s="3">
        <v>2487</v>
      </c>
      <c r="R203" s="3">
        <v>2456</v>
      </c>
      <c r="S203" s="3">
        <v>2527</v>
      </c>
      <c r="T203" s="3">
        <v>2526</v>
      </c>
      <c r="U203" s="3">
        <v>2576</v>
      </c>
      <c r="V203" s="3">
        <v>2617</v>
      </c>
      <c r="W203" s="3">
        <v>2600</v>
      </c>
      <c r="X203" s="3">
        <v>2718</v>
      </c>
      <c r="Y203" s="3">
        <v>2837</v>
      </c>
      <c r="Z203" s="3">
        <v>2827</v>
      </c>
      <c r="AA203" s="3">
        <v>2847</v>
      </c>
      <c r="AB203" s="3">
        <v>2877</v>
      </c>
      <c r="AC203" s="3">
        <v>2992</v>
      </c>
      <c r="AD203" s="3">
        <v>3080</v>
      </c>
      <c r="AE203" s="3">
        <v>3184</v>
      </c>
      <c r="AF203" s="3">
        <v>3395</v>
      </c>
      <c r="AG203" s="3">
        <v>3382</v>
      </c>
      <c r="AH203" s="3">
        <v>3345</v>
      </c>
      <c r="AI203" s="3">
        <v>3380</v>
      </c>
      <c r="AJ203" s="3">
        <v>3526</v>
      </c>
      <c r="AK203" s="3">
        <v>3488</v>
      </c>
      <c r="AL203" s="3">
        <v>3472</v>
      </c>
      <c r="AM203" s="3">
        <v>3628</v>
      </c>
      <c r="AN203" s="3">
        <v>3722</v>
      </c>
      <c r="AO203" s="3">
        <v>3785</v>
      </c>
      <c r="AP203" s="3">
        <v>3838</v>
      </c>
      <c r="AQ203" s="3">
        <v>4050</v>
      </c>
      <c r="AR203" s="3">
        <v>3941</v>
      </c>
      <c r="AS203" s="3">
        <v>4161</v>
      </c>
      <c r="AT203" s="3">
        <v>4151</v>
      </c>
      <c r="AU203" s="3">
        <v>4325</v>
      </c>
      <c r="AV203" s="3">
        <v>4447</v>
      </c>
      <c r="AW203" s="3">
        <v>4618</v>
      </c>
      <c r="AX203" s="3">
        <v>4680</v>
      </c>
      <c r="AY203" s="3">
        <v>4412</v>
      </c>
      <c r="AZ203" s="3">
        <v>4441</v>
      </c>
      <c r="BA203" s="3">
        <v>4480</v>
      </c>
      <c r="BB203" s="3">
        <v>4449</v>
      </c>
      <c r="BC203" s="3">
        <v>4724</v>
      </c>
      <c r="BD203" s="3">
        <v>4704</v>
      </c>
      <c r="BE203" s="3">
        <v>4838</v>
      </c>
      <c r="BF203" s="3">
        <v>4945</v>
      </c>
      <c r="BG203" s="3">
        <v>4876</v>
      </c>
      <c r="BH203" s="3">
        <v>5029</v>
      </c>
      <c r="BI203" s="3">
        <v>4675</v>
      </c>
      <c r="BJ203" s="3">
        <v>4708</v>
      </c>
      <c r="BK203" s="3">
        <v>4631</v>
      </c>
      <c r="BL203" s="3">
        <v>4721</v>
      </c>
      <c r="BM203" s="3">
        <v>4554</v>
      </c>
      <c r="BN203" s="3">
        <v>4355</v>
      </c>
      <c r="BO203" s="3">
        <v>4343</v>
      </c>
      <c r="BP203" s="3">
        <v>4332</v>
      </c>
      <c r="BQ203" s="3">
        <v>4304</v>
      </c>
      <c r="BR203" s="3">
        <v>4366</v>
      </c>
      <c r="BS203" s="3">
        <v>4013</v>
      </c>
      <c r="BT203" s="3">
        <v>4140</v>
      </c>
      <c r="BU203" s="3">
        <v>3815</v>
      </c>
      <c r="BV203" s="3">
        <v>4163</v>
      </c>
      <c r="BW203" s="3">
        <v>4347</v>
      </c>
      <c r="BX203" s="3">
        <v>4284</v>
      </c>
      <c r="BY203" s="3">
        <v>4071</v>
      </c>
      <c r="BZ203" s="3">
        <v>3804</v>
      </c>
      <c r="CA203" s="3">
        <v>3006</v>
      </c>
      <c r="CB203" s="3">
        <v>2972</v>
      </c>
      <c r="CC203" s="3">
        <v>2827</v>
      </c>
      <c r="CD203" s="3">
        <v>2748</v>
      </c>
      <c r="CE203" s="3">
        <v>3085</v>
      </c>
      <c r="CF203" s="3">
        <v>3598</v>
      </c>
      <c r="CG203" s="3">
        <v>3763</v>
      </c>
      <c r="CH203" s="3">
        <v>3318</v>
      </c>
      <c r="CI203" s="3">
        <v>3432</v>
      </c>
      <c r="CJ203" s="3">
        <v>3455</v>
      </c>
      <c r="CK203" s="3">
        <v>3503</v>
      </c>
      <c r="CL203" s="3">
        <v>3511</v>
      </c>
      <c r="CM203" s="3">
        <v>3452</v>
      </c>
      <c r="CN203" s="3">
        <v>3142</v>
      </c>
      <c r="CO203" s="3">
        <v>3178</v>
      </c>
      <c r="CP203" s="3">
        <v>3356</v>
      </c>
      <c r="CQ203" s="3">
        <v>2861</v>
      </c>
      <c r="CR203" s="3">
        <v>2704</v>
      </c>
      <c r="CS203" s="3">
        <v>2803</v>
      </c>
      <c r="CT203" s="3">
        <v>2570</v>
      </c>
      <c r="CU203" s="3">
        <v>2345</v>
      </c>
      <c r="CV203" s="3">
        <v>2004</v>
      </c>
      <c r="CW203" s="3">
        <v>1825</v>
      </c>
      <c r="CX203" s="3">
        <v>1890</v>
      </c>
      <c r="CY203" s="3">
        <v>1691</v>
      </c>
      <c r="CZ203" s="3">
        <v>1366</v>
      </c>
      <c r="DA203" s="3">
        <v>787</v>
      </c>
      <c r="DB203" s="3">
        <v>485</v>
      </c>
      <c r="DC203" s="3">
        <v>463</v>
      </c>
      <c r="DD203" s="3">
        <v>572</v>
      </c>
      <c r="DE203" s="3">
        <v>528</v>
      </c>
      <c r="DF203" s="3">
        <v>325</v>
      </c>
      <c r="DG203" s="3">
        <v>322</v>
      </c>
      <c r="DH203" s="3">
        <v>247</v>
      </c>
      <c r="DI203" s="3">
        <v>167</v>
      </c>
      <c r="DJ203" s="3">
        <v>138</v>
      </c>
      <c r="DK203" s="3">
        <v>82</v>
      </c>
      <c r="DL203" s="3">
        <v>52</v>
      </c>
      <c r="DM203" s="3">
        <v>73</v>
      </c>
      <c r="DN203" s="9">
        <f t="shared" si="60"/>
        <v>317655</v>
      </c>
      <c r="DO203" s="6">
        <f t="shared" si="61"/>
        <v>0.15707922116761897</v>
      </c>
      <c r="DP203" s="6">
        <f t="shared" si="62"/>
        <v>0.18061418834899498</v>
      </c>
      <c r="DQ203" s="10">
        <f t="shared" si="63"/>
        <v>2.3516078764697548E-2</v>
      </c>
      <c r="DR203" s="6">
        <v>0.51299365664006547</v>
      </c>
    </row>
    <row r="204" spans="1:122">
      <c r="A204" s="1" t="s">
        <v>13</v>
      </c>
      <c r="B204" s="8">
        <v>2009</v>
      </c>
      <c r="C204" s="3">
        <v>1</v>
      </c>
      <c r="D204" s="3">
        <v>1</v>
      </c>
      <c r="E204" s="3">
        <v>0</v>
      </c>
      <c r="F204" s="9">
        <f t="shared" si="59"/>
        <v>316955</v>
      </c>
      <c r="G204" s="4">
        <v>670</v>
      </c>
      <c r="H204" s="4">
        <v>2090</v>
      </c>
      <c r="I204" s="4">
        <f t="shared" si="65"/>
        <v>1808.4462355087715</v>
      </c>
      <c r="J204" s="4">
        <f t="shared" si="57"/>
        <v>7.2999999999999545</v>
      </c>
      <c r="K204" s="4">
        <v>662.7</v>
      </c>
      <c r="L204" s="4">
        <f t="shared" si="58"/>
        <v>2090.833083560758</v>
      </c>
      <c r="M204" s="4">
        <v>0.8</v>
      </c>
      <c r="N204" s="4">
        <v>1.1688844836528389</v>
      </c>
      <c r="O204" s="4">
        <f t="shared" si="66"/>
        <v>566.95080589060444</v>
      </c>
      <c r="P204" s="4">
        <f t="shared" si="64"/>
        <v>1788.7422690621836</v>
      </c>
      <c r="Q204" s="3">
        <v>2456</v>
      </c>
      <c r="R204" s="3">
        <v>2476</v>
      </c>
      <c r="S204" s="3">
        <v>2452</v>
      </c>
      <c r="T204" s="3">
        <v>2522</v>
      </c>
      <c r="U204" s="3">
        <v>2542</v>
      </c>
      <c r="V204" s="3">
        <v>2585</v>
      </c>
      <c r="W204" s="3">
        <v>2617</v>
      </c>
      <c r="X204" s="3">
        <v>2632</v>
      </c>
      <c r="Y204" s="3">
        <v>2741</v>
      </c>
      <c r="Z204" s="3">
        <v>2837</v>
      </c>
      <c r="AA204" s="3">
        <v>2862</v>
      </c>
      <c r="AB204" s="3">
        <v>2854</v>
      </c>
      <c r="AC204" s="3">
        <v>2897</v>
      </c>
      <c r="AD204" s="3">
        <v>3005</v>
      </c>
      <c r="AE204" s="3">
        <v>3104</v>
      </c>
      <c r="AF204" s="3">
        <v>3210</v>
      </c>
      <c r="AG204" s="3">
        <v>3430</v>
      </c>
      <c r="AH204" s="3">
        <v>3370</v>
      </c>
      <c r="AI204" s="3">
        <v>3351</v>
      </c>
      <c r="AJ204" s="3">
        <v>3421</v>
      </c>
      <c r="AK204" s="3">
        <v>3558</v>
      </c>
      <c r="AL204" s="3">
        <v>3551</v>
      </c>
      <c r="AM204" s="3">
        <v>3500</v>
      </c>
      <c r="AN204" s="3">
        <v>3659</v>
      </c>
      <c r="AO204" s="3">
        <v>3743</v>
      </c>
      <c r="AP204" s="3">
        <v>3785</v>
      </c>
      <c r="AQ204" s="3">
        <v>3831</v>
      </c>
      <c r="AR204" s="3">
        <v>4038</v>
      </c>
      <c r="AS204" s="3">
        <v>3924</v>
      </c>
      <c r="AT204" s="3">
        <v>4130</v>
      </c>
      <c r="AU204" s="3">
        <v>4179</v>
      </c>
      <c r="AV204" s="3">
        <v>4294</v>
      </c>
      <c r="AW204" s="3">
        <v>4360</v>
      </c>
      <c r="AX204" s="3">
        <v>4540</v>
      </c>
      <c r="AY204" s="3">
        <v>4623</v>
      </c>
      <c r="AZ204" s="3">
        <v>4407</v>
      </c>
      <c r="BA204" s="3">
        <v>4480</v>
      </c>
      <c r="BB204" s="3">
        <v>4501</v>
      </c>
      <c r="BC204" s="3">
        <v>4447</v>
      </c>
      <c r="BD204" s="3">
        <v>4720</v>
      </c>
      <c r="BE204" s="3">
        <v>4726</v>
      </c>
      <c r="BF204" s="3">
        <v>4846</v>
      </c>
      <c r="BG204" s="3">
        <v>4919</v>
      </c>
      <c r="BH204" s="3">
        <v>4896</v>
      </c>
      <c r="BI204" s="3">
        <v>5047</v>
      </c>
      <c r="BJ204" s="3">
        <v>4661</v>
      </c>
      <c r="BK204" s="3">
        <v>4703</v>
      </c>
      <c r="BL204" s="3">
        <v>4635</v>
      </c>
      <c r="BM204" s="3">
        <v>4722</v>
      </c>
      <c r="BN204" s="3">
        <v>4564</v>
      </c>
      <c r="BO204" s="3">
        <v>4359</v>
      </c>
      <c r="BP204" s="3">
        <v>4354</v>
      </c>
      <c r="BQ204" s="3">
        <v>4349</v>
      </c>
      <c r="BR204" s="3">
        <v>4287</v>
      </c>
      <c r="BS204" s="3">
        <v>4356</v>
      </c>
      <c r="BT204" s="3">
        <v>4012</v>
      </c>
      <c r="BU204" s="3">
        <v>4121</v>
      </c>
      <c r="BV204" s="3">
        <v>3803</v>
      </c>
      <c r="BW204" s="3">
        <v>4160</v>
      </c>
      <c r="BX204" s="3">
        <v>4328</v>
      </c>
      <c r="BY204" s="3">
        <v>4259</v>
      </c>
      <c r="BZ204" s="3">
        <v>4054</v>
      </c>
      <c r="CA204" s="3">
        <v>3782</v>
      </c>
      <c r="CB204" s="3">
        <v>2985</v>
      </c>
      <c r="CC204" s="3">
        <v>2946</v>
      </c>
      <c r="CD204" s="3">
        <v>2796</v>
      </c>
      <c r="CE204" s="3">
        <v>2732</v>
      </c>
      <c r="CF204" s="3">
        <v>3055</v>
      </c>
      <c r="CG204" s="3">
        <v>3553</v>
      </c>
      <c r="CH204" s="3">
        <v>3728</v>
      </c>
      <c r="CI204" s="3">
        <v>3278</v>
      </c>
      <c r="CJ204" s="3">
        <v>3369</v>
      </c>
      <c r="CK204" s="3">
        <v>3406</v>
      </c>
      <c r="CL204" s="3">
        <v>3412</v>
      </c>
      <c r="CM204" s="3">
        <v>3423</v>
      </c>
      <c r="CN204" s="3">
        <v>3361</v>
      </c>
      <c r="CO204" s="3">
        <v>3049</v>
      </c>
      <c r="CP204" s="3">
        <v>3072</v>
      </c>
      <c r="CQ204" s="3">
        <v>3243</v>
      </c>
      <c r="CR204" s="3">
        <v>2726</v>
      </c>
      <c r="CS204" s="3">
        <v>2578</v>
      </c>
      <c r="CT204" s="3">
        <v>2679</v>
      </c>
      <c r="CU204" s="3">
        <v>2426</v>
      </c>
      <c r="CV204" s="3">
        <v>2140</v>
      </c>
      <c r="CW204" s="3">
        <v>1864</v>
      </c>
      <c r="CX204" s="3">
        <v>1691</v>
      </c>
      <c r="CY204" s="3">
        <v>1722</v>
      </c>
      <c r="CZ204" s="3">
        <v>1505</v>
      </c>
      <c r="DA204" s="3">
        <v>1187</v>
      </c>
      <c r="DB204" s="3">
        <v>666</v>
      </c>
      <c r="DC204" s="3">
        <v>424</v>
      </c>
      <c r="DD204" s="3">
        <v>381</v>
      </c>
      <c r="DE204" s="3">
        <v>458</v>
      </c>
      <c r="DF204" s="3">
        <v>435</v>
      </c>
      <c r="DG204" s="3">
        <v>281</v>
      </c>
      <c r="DH204" s="3">
        <v>261</v>
      </c>
      <c r="DI204" s="3">
        <v>188</v>
      </c>
      <c r="DJ204" s="3">
        <v>129</v>
      </c>
      <c r="DK204" s="3">
        <v>98</v>
      </c>
      <c r="DL204" s="3">
        <v>58</v>
      </c>
      <c r="DM204" s="3">
        <v>73</v>
      </c>
      <c r="DN204" s="9">
        <f t="shared" si="60"/>
        <v>316955</v>
      </c>
      <c r="DO204" s="6">
        <f t="shared" si="61"/>
        <v>0.15871338202583962</v>
      </c>
      <c r="DP204" s="6">
        <f t="shared" si="62"/>
        <v>0.18170402738559102</v>
      </c>
      <c r="DQ204" s="10">
        <f t="shared" si="63"/>
        <v>2.3296682494360399E-2</v>
      </c>
      <c r="DR204" s="6">
        <v>0.51342935116972443</v>
      </c>
    </row>
    <row r="205" spans="1:122">
      <c r="A205" s="1" t="s">
        <v>13</v>
      </c>
      <c r="B205" s="8">
        <v>2010</v>
      </c>
      <c r="C205" s="3">
        <v>0</v>
      </c>
      <c r="D205" s="3">
        <v>1</v>
      </c>
      <c r="E205" s="3">
        <v>0</v>
      </c>
      <c r="F205" s="9">
        <f t="shared" si="59"/>
        <v>315536</v>
      </c>
      <c r="G205" s="4">
        <v>691</v>
      </c>
      <c r="H205" s="4">
        <v>2159</v>
      </c>
      <c r="I205" s="4">
        <f t="shared" si="65"/>
        <v>1844.012369927415</v>
      </c>
      <c r="J205" s="4">
        <f t="shared" si="57"/>
        <v>30.399999999999977</v>
      </c>
      <c r="K205" s="4">
        <v>660.6</v>
      </c>
      <c r="L205" s="4">
        <f t="shared" si="58"/>
        <v>2093.5804472389841</v>
      </c>
      <c r="M205" s="4">
        <v>1.6</v>
      </c>
      <c r="N205" s="4">
        <v>1.1875866353912843</v>
      </c>
      <c r="O205" s="4">
        <f t="shared" si="66"/>
        <v>556.2541546978141</v>
      </c>
      <c r="P205" s="4">
        <f t="shared" si="64"/>
        <v>1762.8865001071642</v>
      </c>
      <c r="Q205" s="3">
        <v>2327</v>
      </c>
      <c r="R205" s="3">
        <v>2455</v>
      </c>
      <c r="S205" s="3">
        <v>2481</v>
      </c>
      <c r="T205" s="3">
        <v>2451</v>
      </c>
      <c r="U205" s="3">
        <v>2529</v>
      </c>
      <c r="V205" s="3">
        <v>2551</v>
      </c>
      <c r="W205" s="3">
        <v>2604</v>
      </c>
      <c r="X205" s="3">
        <v>2625</v>
      </c>
      <c r="Y205" s="3">
        <v>2640</v>
      </c>
      <c r="Z205" s="3">
        <v>2758</v>
      </c>
      <c r="AA205" s="3">
        <v>2851</v>
      </c>
      <c r="AB205" s="3">
        <v>2857</v>
      </c>
      <c r="AC205" s="3">
        <v>2872</v>
      </c>
      <c r="AD205" s="3">
        <v>2899</v>
      </c>
      <c r="AE205" s="3">
        <v>3013</v>
      </c>
      <c r="AF205" s="3">
        <v>3123</v>
      </c>
      <c r="AG205" s="3">
        <v>3214</v>
      </c>
      <c r="AH205" s="3">
        <v>3423</v>
      </c>
      <c r="AI205" s="3">
        <v>3404</v>
      </c>
      <c r="AJ205" s="3">
        <v>3363</v>
      </c>
      <c r="AK205" s="3">
        <v>3417</v>
      </c>
      <c r="AL205" s="3">
        <v>3598</v>
      </c>
      <c r="AM205" s="3">
        <v>3559</v>
      </c>
      <c r="AN205" s="3">
        <v>3483</v>
      </c>
      <c r="AO205" s="3">
        <v>3660</v>
      </c>
      <c r="AP205" s="3">
        <v>3740</v>
      </c>
      <c r="AQ205" s="3">
        <v>3787</v>
      </c>
      <c r="AR205" s="3">
        <v>3788</v>
      </c>
      <c r="AS205" s="3">
        <v>3944</v>
      </c>
      <c r="AT205" s="3">
        <v>3856</v>
      </c>
      <c r="AU205" s="3">
        <v>4079</v>
      </c>
      <c r="AV205" s="3">
        <v>4117</v>
      </c>
      <c r="AW205" s="3">
        <v>4218</v>
      </c>
      <c r="AX205" s="3">
        <v>4299</v>
      </c>
      <c r="AY205" s="3">
        <v>4475</v>
      </c>
      <c r="AZ205" s="3">
        <v>4582</v>
      </c>
      <c r="BA205" s="3">
        <v>4411</v>
      </c>
      <c r="BB205" s="3">
        <v>4496</v>
      </c>
      <c r="BC205" s="3">
        <v>4493</v>
      </c>
      <c r="BD205" s="3">
        <v>4460</v>
      </c>
      <c r="BE205" s="3">
        <v>4721</v>
      </c>
      <c r="BF205" s="3">
        <v>4728</v>
      </c>
      <c r="BG205" s="3">
        <v>4849</v>
      </c>
      <c r="BH205" s="3">
        <v>4909</v>
      </c>
      <c r="BI205" s="3">
        <v>4892</v>
      </c>
      <c r="BJ205" s="3">
        <v>5060</v>
      </c>
      <c r="BK205" s="3">
        <v>4661</v>
      </c>
      <c r="BL205" s="3">
        <v>4683</v>
      </c>
      <c r="BM205" s="3">
        <v>4627</v>
      </c>
      <c r="BN205" s="3">
        <v>4697</v>
      </c>
      <c r="BO205" s="3">
        <v>4544</v>
      </c>
      <c r="BP205" s="3">
        <v>4369</v>
      </c>
      <c r="BQ205" s="3">
        <v>4318</v>
      </c>
      <c r="BR205" s="3">
        <v>4329</v>
      </c>
      <c r="BS205" s="3">
        <v>4258</v>
      </c>
      <c r="BT205" s="3">
        <v>4339</v>
      </c>
      <c r="BU205" s="3">
        <v>3975</v>
      </c>
      <c r="BV205" s="3">
        <v>4102</v>
      </c>
      <c r="BW205" s="3">
        <v>3798</v>
      </c>
      <c r="BX205" s="3">
        <v>4113</v>
      </c>
      <c r="BY205" s="3">
        <v>4309</v>
      </c>
      <c r="BZ205" s="3">
        <v>4237</v>
      </c>
      <c r="CA205" s="3">
        <v>4033</v>
      </c>
      <c r="CB205" s="3">
        <v>3757</v>
      </c>
      <c r="CC205" s="3">
        <v>2969</v>
      </c>
      <c r="CD205" s="3">
        <v>2925</v>
      </c>
      <c r="CE205" s="3">
        <v>2781</v>
      </c>
      <c r="CF205" s="3">
        <v>2701</v>
      </c>
      <c r="CG205" s="3">
        <v>3029</v>
      </c>
      <c r="CH205" s="3">
        <v>3506</v>
      </c>
      <c r="CI205" s="3">
        <v>3690</v>
      </c>
      <c r="CJ205" s="3">
        <v>3229</v>
      </c>
      <c r="CK205" s="3">
        <v>3301</v>
      </c>
      <c r="CL205" s="3">
        <v>3338</v>
      </c>
      <c r="CM205" s="3">
        <v>3332</v>
      </c>
      <c r="CN205" s="3">
        <v>3360</v>
      </c>
      <c r="CO205" s="3">
        <v>3279</v>
      </c>
      <c r="CP205" s="3">
        <v>2962</v>
      </c>
      <c r="CQ205" s="3">
        <v>2974</v>
      </c>
      <c r="CR205" s="3">
        <v>3114</v>
      </c>
      <c r="CS205" s="3">
        <v>2627</v>
      </c>
      <c r="CT205" s="3">
        <v>2458</v>
      </c>
      <c r="CU205" s="3">
        <v>2541</v>
      </c>
      <c r="CV205" s="3">
        <v>2230</v>
      </c>
      <c r="CW205" s="3">
        <v>1953</v>
      </c>
      <c r="CX205" s="3">
        <v>1717</v>
      </c>
      <c r="CY205" s="3">
        <v>1553</v>
      </c>
      <c r="CZ205" s="3">
        <v>1554</v>
      </c>
      <c r="DA205" s="3">
        <v>1301</v>
      </c>
      <c r="DB205" s="3">
        <v>1060</v>
      </c>
      <c r="DC205" s="3">
        <v>572</v>
      </c>
      <c r="DD205" s="3">
        <v>362</v>
      </c>
      <c r="DE205" s="3">
        <v>321</v>
      </c>
      <c r="DF205" s="3">
        <v>380</v>
      </c>
      <c r="DG205" s="3">
        <v>358</v>
      </c>
      <c r="DH205" s="3">
        <v>239</v>
      </c>
      <c r="DI205" s="3">
        <v>203</v>
      </c>
      <c r="DJ205" s="3">
        <v>148</v>
      </c>
      <c r="DK205" s="3">
        <v>94</v>
      </c>
      <c r="DL205" s="3">
        <v>67</v>
      </c>
      <c r="DM205" s="3">
        <v>98</v>
      </c>
      <c r="DN205" s="9">
        <f t="shared" si="60"/>
        <v>315536</v>
      </c>
      <c r="DO205" s="6">
        <f t="shared" si="61"/>
        <v>0.16075820191673851</v>
      </c>
      <c r="DP205" s="6">
        <f t="shared" si="62"/>
        <v>0.18465087977283098</v>
      </c>
      <c r="DQ205" s="10">
        <f t="shared" si="63"/>
        <v>2.3017975761878202E-2</v>
      </c>
      <c r="DR205" s="6">
        <v>0.51326948430606967</v>
      </c>
    </row>
    <row r="206" spans="1:122">
      <c r="A206" s="1" t="s">
        <v>13</v>
      </c>
      <c r="B206" s="8">
        <v>2011</v>
      </c>
      <c r="C206" s="3">
        <v>0</v>
      </c>
      <c r="D206" s="3">
        <v>1</v>
      </c>
      <c r="E206" s="3">
        <v>1</v>
      </c>
      <c r="F206" s="9">
        <f t="shared" si="59"/>
        <v>314342</v>
      </c>
      <c r="G206" s="4">
        <v>662</v>
      </c>
      <c r="H206" s="4">
        <v>2092</v>
      </c>
      <c r="I206" s="4">
        <f t="shared" si="65"/>
        <v>1723.355605291089</v>
      </c>
      <c r="J206" s="4">
        <f t="shared" si="57"/>
        <v>13.899999999999977</v>
      </c>
      <c r="K206" s="4">
        <v>648.1</v>
      </c>
      <c r="L206" s="4">
        <f t="shared" si="58"/>
        <v>2061.7671198885291</v>
      </c>
      <c r="M206" s="4">
        <v>2.9</v>
      </c>
      <c r="N206" s="4">
        <v>1.2220266478176314</v>
      </c>
      <c r="O206" s="4">
        <f t="shared" si="66"/>
        <v>530.34850030268649</v>
      </c>
      <c r="P206" s="4">
        <f t="shared" si="64"/>
        <v>1687.1703440923786</v>
      </c>
      <c r="Q206" s="3">
        <v>2480</v>
      </c>
      <c r="R206" s="3">
        <v>2295</v>
      </c>
      <c r="S206" s="3">
        <v>2472</v>
      </c>
      <c r="T206" s="3">
        <v>2476</v>
      </c>
      <c r="U206" s="3">
        <v>2471</v>
      </c>
      <c r="V206" s="3">
        <v>2539</v>
      </c>
      <c r="W206" s="3">
        <v>2544</v>
      </c>
      <c r="X206" s="3">
        <v>2595</v>
      </c>
      <c r="Y206" s="3">
        <v>2629</v>
      </c>
      <c r="Z206" s="3">
        <v>2651</v>
      </c>
      <c r="AA206" s="3">
        <v>2774</v>
      </c>
      <c r="AB206" s="3">
        <v>2859</v>
      </c>
      <c r="AC206" s="3">
        <v>2867</v>
      </c>
      <c r="AD206" s="3">
        <v>2887</v>
      </c>
      <c r="AE206" s="3">
        <v>2914</v>
      </c>
      <c r="AF206" s="3">
        <v>3014</v>
      </c>
      <c r="AG206" s="3">
        <v>3129</v>
      </c>
      <c r="AH206" s="3">
        <v>3219</v>
      </c>
      <c r="AI206" s="3">
        <v>3430</v>
      </c>
      <c r="AJ206" s="3">
        <v>3421</v>
      </c>
      <c r="AK206" s="3">
        <v>3377</v>
      </c>
      <c r="AL206" s="3">
        <v>3434</v>
      </c>
      <c r="AM206" s="3">
        <v>3606</v>
      </c>
      <c r="AN206" s="3">
        <v>3560</v>
      </c>
      <c r="AO206" s="3">
        <v>3510</v>
      </c>
      <c r="AP206" s="3">
        <v>3684</v>
      </c>
      <c r="AQ206" s="3">
        <v>3730</v>
      </c>
      <c r="AR206" s="3">
        <v>3755</v>
      </c>
      <c r="AS206" s="3">
        <v>3790</v>
      </c>
      <c r="AT206" s="3">
        <v>3914</v>
      </c>
      <c r="AU206" s="3">
        <v>3821</v>
      </c>
      <c r="AV206" s="3">
        <v>4057</v>
      </c>
      <c r="AW206" s="3">
        <v>4043</v>
      </c>
      <c r="AX206" s="3">
        <v>4141</v>
      </c>
      <c r="AY206" s="3">
        <v>4223</v>
      </c>
      <c r="AZ206" s="3">
        <v>4413</v>
      </c>
      <c r="BA206" s="3">
        <v>4564</v>
      </c>
      <c r="BB206" s="3">
        <v>4406</v>
      </c>
      <c r="BC206" s="3">
        <v>4494</v>
      </c>
      <c r="BD206" s="3">
        <v>4480</v>
      </c>
      <c r="BE206" s="3">
        <v>4468</v>
      </c>
      <c r="BF206" s="3">
        <v>4703</v>
      </c>
      <c r="BG206" s="3">
        <v>4736</v>
      </c>
      <c r="BH206" s="3">
        <v>4871</v>
      </c>
      <c r="BI206" s="3">
        <v>4911</v>
      </c>
      <c r="BJ206" s="3">
        <v>4900</v>
      </c>
      <c r="BK206" s="3">
        <v>5049</v>
      </c>
      <c r="BL206" s="3">
        <v>4676</v>
      </c>
      <c r="BM206" s="3">
        <v>4662</v>
      </c>
      <c r="BN206" s="3">
        <v>4603</v>
      </c>
      <c r="BO206" s="3">
        <v>4694</v>
      </c>
      <c r="BP206" s="3">
        <v>4538</v>
      </c>
      <c r="BQ206" s="3">
        <v>4356</v>
      </c>
      <c r="BR206" s="3">
        <v>4319</v>
      </c>
      <c r="BS206" s="3">
        <v>4317</v>
      </c>
      <c r="BT206" s="3">
        <v>4266</v>
      </c>
      <c r="BU206" s="3">
        <v>4329</v>
      </c>
      <c r="BV206" s="3">
        <v>3971</v>
      </c>
      <c r="BW206" s="3">
        <v>4074</v>
      </c>
      <c r="BX206" s="3">
        <v>3788</v>
      </c>
      <c r="BY206" s="3">
        <v>4091</v>
      </c>
      <c r="BZ206" s="3">
        <v>4296</v>
      </c>
      <c r="CA206" s="3">
        <v>4213</v>
      </c>
      <c r="CB206" s="3">
        <v>4010</v>
      </c>
      <c r="CC206" s="3">
        <v>3733</v>
      </c>
      <c r="CD206" s="3">
        <v>2955</v>
      </c>
      <c r="CE206" s="3">
        <v>2894</v>
      </c>
      <c r="CF206" s="3">
        <v>2753</v>
      </c>
      <c r="CG206" s="3">
        <v>2665</v>
      </c>
      <c r="CH206" s="3">
        <v>2971</v>
      </c>
      <c r="CI206" s="3">
        <v>3456</v>
      </c>
      <c r="CJ206" s="3">
        <v>3641</v>
      </c>
      <c r="CK206" s="3">
        <v>3168</v>
      </c>
      <c r="CL206" s="3">
        <v>3239</v>
      </c>
      <c r="CM206" s="3">
        <v>3264</v>
      </c>
      <c r="CN206" s="3">
        <v>3235</v>
      </c>
      <c r="CO206" s="3">
        <v>3259</v>
      </c>
      <c r="CP206" s="3">
        <v>3164</v>
      </c>
      <c r="CQ206" s="3">
        <v>2855</v>
      </c>
      <c r="CR206" s="3">
        <v>2831</v>
      </c>
      <c r="CS206" s="3">
        <v>2952</v>
      </c>
      <c r="CT206" s="3">
        <v>2522</v>
      </c>
      <c r="CU206" s="3">
        <v>2337</v>
      </c>
      <c r="CV206" s="3">
        <v>2364</v>
      </c>
      <c r="CW206" s="3">
        <v>2059</v>
      </c>
      <c r="CX206" s="3">
        <v>1821</v>
      </c>
      <c r="CY206" s="3">
        <v>1583</v>
      </c>
      <c r="CZ206" s="3">
        <v>1426</v>
      </c>
      <c r="DA206" s="3">
        <v>1371</v>
      </c>
      <c r="DB206" s="3">
        <v>1171</v>
      </c>
      <c r="DC206" s="3">
        <v>933</v>
      </c>
      <c r="DD206" s="3">
        <v>472</v>
      </c>
      <c r="DE206" s="3">
        <v>305</v>
      </c>
      <c r="DF206" s="3">
        <v>257</v>
      </c>
      <c r="DG206" s="3">
        <v>299</v>
      </c>
      <c r="DH206" s="3">
        <v>271</v>
      </c>
      <c r="DI206" s="3">
        <v>182</v>
      </c>
      <c r="DJ206" s="3">
        <v>147</v>
      </c>
      <c r="DK206" s="3">
        <v>106</v>
      </c>
      <c r="DL206" s="3">
        <v>71</v>
      </c>
      <c r="DM206" s="3">
        <v>101</v>
      </c>
      <c r="DN206" s="9">
        <f t="shared" si="60"/>
        <v>314342</v>
      </c>
      <c r="DO206" s="6">
        <f t="shared" si="61"/>
        <v>0.16353525777656183</v>
      </c>
      <c r="DP206" s="6">
        <f t="shared" si="62"/>
        <v>0.18599169057905085</v>
      </c>
      <c r="DQ206" s="10">
        <f t="shared" si="63"/>
        <v>2.3054507510927587E-2</v>
      </c>
      <c r="DR206" s="6">
        <v>0.51298267492094596</v>
      </c>
    </row>
    <row r="207" spans="1:122">
      <c r="A207" s="1" t="s">
        <v>13</v>
      </c>
      <c r="B207" s="8">
        <v>2012</v>
      </c>
      <c r="C207" s="3">
        <v>1</v>
      </c>
      <c r="D207" s="3">
        <v>1</v>
      </c>
      <c r="E207" s="3">
        <v>1</v>
      </c>
      <c r="F207" s="9">
        <f t="shared" si="59"/>
        <v>313145</v>
      </c>
      <c r="G207" s="4">
        <v>656</v>
      </c>
      <c r="H207" s="4">
        <v>2094</v>
      </c>
      <c r="I207" s="4">
        <f t="shared" si="65"/>
        <v>1659.5003938615339</v>
      </c>
      <c r="J207" s="4">
        <f t="shared" si="57"/>
        <v>-7.5</v>
      </c>
      <c r="K207" s="4">
        <v>663.5</v>
      </c>
      <c r="L207" s="4">
        <f t="shared" si="58"/>
        <v>2118.8267416053263</v>
      </c>
      <c r="M207" s="4">
        <v>3.3</v>
      </c>
      <c r="N207" s="4">
        <v>1.262353527195613</v>
      </c>
      <c r="O207" s="4">
        <f t="shared" si="66"/>
        <v>525.60553419136181</v>
      </c>
      <c r="P207" s="4">
        <f t="shared" si="64"/>
        <v>1678.4733404376943</v>
      </c>
      <c r="Q207" s="3">
        <v>2313</v>
      </c>
      <c r="R207" s="3">
        <v>2460</v>
      </c>
      <c r="S207" s="3">
        <v>2301</v>
      </c>
      <c r="T207" s="3">
        <v>2479</v>
      </c>
      <c r="U207" s="3">
        <v>2500</v>
      </c>
      <c r="V207" s="3">
        <v>2492</v>
      </c>
      <c r="W207" s="3">
        <v>2542</v>
      </c>
      <c r="X207" s="3">
        <v>2567</v>
      </c>
      <c r="Y207" s="3">
        <v>2616</v>
      </c>
      <c r="Z207" s="3">
        <v>2643</v>
      </c>
      <c r="AA207" s="3">
        <v>2659</v>
      </c>
      <c r="AB207" s="3">
        <v>2785</v>
      </c>
      <c r="AC207" s="3">
        <v>2870</v>
      </c>
      <c r="AD207" s="3">
        <v>2879</v>
      </c>
      <c r="AE207" s="3">
        <v>2901</v>
      </c>
      <c r="AF207" s="3">
        <v>2922</v>
      </c>
      <c r="AG207" s="3">
        <v>3020</v>
      </c>
      <c r="AH207" s="3">
        <v>3133</v>
      </c>
      <c r="AI207" s="3">
        <v>3222</v>
      </c>
      <c r="AJ207" s="3">
        <v>3431</v>
      </c>
      <c r="AK207" s="3">
        <v>3410</v>
      </c>
      <c r="AL207" s="3">
        <v>3405</v>
      </c>
      <c r="AM207" s="3">
        <v>3475</v>
      </c>
      <c r="AN207" s="3">
        <v>3651</v>
      </c>
      <c r="AO207" s="3">
        <v>3610</v>
      </c>
      <c r="AP207" s="3">
        <v>3556</v>
      </c>
      <c r="AQ207" s="3">
        <v>3742</v>
      </c>
      <c r="AR207" s="3">
        <v>3811</v>
      </c>
      <c r="AS207" s="3">
        <v>3803</v>
      </c>
      <c r="AT207" s="3">
        <v>3830</v>
      </c>
      <c r="AU207" s="3">
        <v>3960</v>
      </c>
      <c r="AV207" s="3">
        <v>3880</v>
      </c>
      <c r="AW207" s="3">
        <v>4034</v>
      </c>
      <c r="AX207" s="3">
        <v>4070</v>
      </c>
      <c r="AY207" s="3">
        <v>4111</v>
      </c>
      <c r="AZ207" s="3">
        <v>4218</v>
      </c>
      <c r="BA207" s="3">
        <v>4449</v>
      </c>
      <c r="BB207" s="3">
        <v>4571</v>
      </c>
      <c r="BC207" s="3">
        <v>4391</v>
      </c>
      <c r="BD207" s="3">
        <v>4494</v>
      </c>
      <c r="BE207" s="3">
        <v>4474</v>
      </c>
      <c r="BF207" s="3">
        <v>4485</v>
      </c>
      <c r="BG207" s="3">
        <v>4686</v>
      </c>
      <c r="BH207" s="3">
        <v>4719</v>
      </c>
      <c r="BI207" s="3">
        <v>4832</v>
      </c>
      <c r="BJ207" s="3">
        <v>4872</v>
      </c>
      <c r="BK207" s="3">
        <v>4843</v>
      </c>
      <c r="BL207" s="3">
        <v>4981</v>
      </c>
      <c r="BM207" s="3">
        <v>4657</v>
      </c>
      <c r="BN207" s="3">
        <v>4615</v>
      </c>
      <c r="BO207" s="3">
        <v>4597</v>
      </c>
      <c r="BP207" s="3">
        <v>4602</v>
      </c>
      <c r="BQ207" s="3">
        <v>4475</v>
      </c>
      <c r="BR207" s="3">
        <v>4308</v>
      </c>
      <c r="BS207" s="3">
        <v>4298</v>
      </c>
      <c r="BT207" s="3">
        <v>4295</v>
      </c>
      <c r="BU207" s="3">
        <v>4214</v>
      </c>
      <c r="BV207" s="3">
        <v>4294</v>
      </c>
      <c r="BW207" s="3">
        <v>3933</v>
      </c>
      <c r="BX207" s="3">
        <v>4025</v>
      </c>
      <c r="BY207" s="3">
        <v>3766</v>
      </c>
      <c r="BZ207" s="3">
        <v>4054</v>
      </c>
      <c r="CA207" s="3">
        <v>4238</v>
      </c>
      <c r="CB207" s="3">
        <v>4158</v>
      </c>
      <c r="CC207" s="3">
        <v>3961</v>
      </c>
      <c r="CD207" s="3">
        <v>3699</v>
      </c>
      <c r="CE207" s="3">
        <v>2941</v>
      </c>
      <c r="CF207" s="3">
        <v>2879</v>
      </c>
      <c r="CG207" s="3">
        <v>2719</v>
      </c>
      <c r="CH207" s="3">
        <v>2654</v>
      </c>
      <c r="CI207" s="3">
        <v>2942</v>
      </c>
      <c r="CJ207" s="3">
        <v>3384</v>
      </c>
      <c r="CK207" s="3">
        <v>3572</v>
      </c>
      <c r="CL207" s="3">
        <v>3100</v>
      </c>
      <c r="CM207" s="3">
        <v>3147</v>
      </c>
      <c r="CN207" s="3">
        <v>3158</v>
      </c>
      <c r="CO207" s="3">
        <v>3117</v>
      </c>
      <c r="CP207" s="3">
        <v>3140</v>
      </c>
      <c r="CQ207" s="3">
        <v>3036</v>
      </c>
      <c r="CR207" s="3">
        <v>2748</v>
      </c>
      <c r="CS207" s="3">
        <v>2691</v>
      </c>
      <c r="CT207" s="3">
        <v>2781</v>
      </c>
      <c r="CU207" s="3">
        <v>2357</v>
      </c>
      <c r="CV207" s="3">
        <v>2199</v>
      </c>
      <c r="CW207" s="3">
        <v>2162</v>
      </c>
      <c r="CX207" s="3">
        <v>1892</v>
      </c>
      <c r="CY207" s="3">
        <v>1630</v>
      </c>
      <c r="CZ207" s="3">
        <v>1425</v>
      </c>
      <c r="DA207" s="3">
        <v>1292</v>
      </c>
      <c r="DB207" s="3">
        <v>1216</v>
      </c>
      <c r="DC207" s="3">
        <v>1050</v>
      </c>
      <c r="DD207" s="3">
        <v>804</v>
      </c>
      <c r="DE207" s="3">
        <v>407</v>
      </c>
      <c r="DF207" s="3">
        <v>256</v>
      </c>
      <c r="DG207" s="3">
        <v>223</v>
      </c>
      <c r="DH207" s="3">
        <v>243</v>
      </c>
      <c r="DI207" s="3">
        <v>224</v>
      </c>
      <c r="DJ207" s="3">
        <v>152</v>
      </c>
      <c r="DK207" s="3">
        <v>124</v>
      </c>
      <c r="DL207" s="3">
        <v>87</v>
      </c>
      <c r="DM207" s="3">
        <v>106</v>
      </c>
      <c r="DN207" s="9">
        <f t="shared" si="60"/>
        <v>313145</v>
      </c>
      <c r="DO207" s="6">
        <f t="shared" si="61"/>
        <v>0.16517268358108864</v>
      </c>
      <c r="DP207" s="6">
        <f t="shared" si="62"/>
        <v>0.18768302224209232</v>
      </c>
      <c r="DQ207" s="10">
        <f t="shared" si="63"/>
        <v>2.2590173881109392E-2</v>
      </c>
      <c r="DR207" s="6">
        <v>0.51285506714142015</v>
      </c>
    </row>
    <row r="208" spans="1:122">
      <c r="A208" s="1" t="s">
        <v>13</v>
      </c>
      <c r="B208" s="8">
        <v>2013</v>
      </c>
      <c r="C208" s="3">
        <v>1</v>
      </c>
      <c r="D208" s="3">
        <v>1</v>
      </c>
      <c r="E208" s="3">
        <v>1</v>
      </c>
      <c r="F208" s="9">
        <f t="shared" si="59"/>
        <v>313341</v>
      </c>
      <c r="G208" s="4">
        <v>695</v>
      </c>
      <c r="H208" s="4">
        <v>2213</v>
      </c>
      <c r="I208" s="4">
        <f t="shared" si="65"/>
        <v>1736.2252548939437</v>
      </c>
      <c r="J208" s="4">
        <f t="shared" si="57"/>
        <v>-1.3999999999999773</v>
      </c>
      <c r="K208" s="4">
        <v>696.4</v>
      </c>
      <c r="L208" s="4">
        <f t="shared" si="58"/>
        <v>2222.4988111993002</v>
      </c>
      <c r="M208" s="4">
        <v>1.2</v>
      </c>
      <c r="N208" s="4">
        <v>1.2775017695219604</v>
      </c>
      <c r="O208" s="4">
        <f t="shared" si="66"/>
        <v>545.12644648671755</v>
      </c>
      <c r="P208" s="4">
        <f t="shared" si="64"/>
        <v>1739.7226870620748</v>
      </c>
      <c r="Q208" s="3">
        <v>2284</v>
      </c>
      <c r="R208" s="3">
        <v>2332</v>
      </c>
      <c r="S208" s="3">
        <v>2469</v>
      </c>
      <c r="T208" s="3">
        <v>2325</v>
      </c>
      <c r="U208" s="3">
        <v>2493</v>
      </c>
      <c r="V208" s="3">
        <v>2502</v>
      </c>
      <c r="W208" s="3">
        <v>2482</v>
      </c>
      <c r="X208" s="3">
        <v>2544</v>
      </c>
      <c r="Y208" s="3">
        <v>2587</v>
      </c>
      <c r="Z208" s="3">
        <v>2619</v>
      </c>
      <c r="AA208" s="3">
        <v>2648</v>
      </c>
      <c r="AB208" s="3">
        <v>2668</v>
      </c>
      <c r="AC208" s="3">
        <v>2796</v>
      </c>
      <c r="AD208" s="3">
        <v>2879</v>
      </c>
      <c r="AE208" s="3">
        <v>2891</v>
      </c>
      <c r="AF208" s="3">
        <v>2917</v>
      </c>
      <c r="AG208" s="3">
        <v>2940</v>
      </c>
      <c r="AH208" s="3">
        <v>3041</v>
      </c>
      <c r="AI208" s="3">
        <v>3162</v>
      </c>
      <c r="AJ208" s="3">
        <v>3247</v>
      </c>
      <c r="AK208" s="3">
        <v>3459</v>
      </c>
      <c r="AL208" s="3">
        <v>3458</v>
      </c>
      <c r="AM208" s="3">
        <v>3459</v>
      </c>
      <c r="AN208" s="3">
        <v>3514</v>
      </c>
      <c r="AO208" s="3">
        <v>3679</v>
      </c>
      <c r="AP208" s="3">
        <v>3635</v>
      </c>
      <c r="AQ208" s="3">
        <v>3587</v>
      </c>
      <c r="AR208" s="3">
        <v>3741</v>
      </c>
      <c r="AS208" s="3">
        <v>3804</v>
      </c>
      <c r="AT208" s="3">
        <v>3798</v>
      </c>
      <c r="AU208" s="3">
        <v>3824</v>
      </c>
      <c r="AV208" s="3">
        <v>3911</v>
      </c>
      <c r="AW208" s="3">
        <v>3835</v>
      </c>
      <c r="AX208" s="3">
        <v>4008</v>
      </c>
      <c r="AY208" s="3">
        <v>4046</v>
      </c>
      <c r="AZ208" s="3">
        <v>4099</v>
      </c>
      <c r="BA208" s="3">
        <v>4204</v>
      </c>
      <c r="BB208" s="3">
        <v>4452</v>
      </c>
      <c r="BC208" s="3">
        <v>4560</v>
      </c>
      <c r="BD208" s="3">
        <v>4403</v>
      </c>
      <c r="BE208" s="3">
        <v>4492</v>
      </c>
      <c r="BF208" s="3">
        <v>4507</v>
      </c>
      <c r="BG208" s="3">
        <v>4510</v>
      </c>
      <c r="BH208" s="3">
        <v>4717</v>
      </c>
      <c r="BI208" s="3">
        <v>4741</v>
      </c>
      <c r="BJ208" s="3">
        <v>4850</v>
      </c>
      <c r="BK208" s="3">
        <v>4916</v>
      </c>
      <c r="BL208" s="3">
        <v>4895</v>
      </c>
      <c r="BM208" s="3">
        <v>5042</v>
      </c>
      <c r="BN208" s="3">
        <v>4665</v>
      </c>
      <c r="BO208" s="3">
        <v>4612</v>
      </c>
      <c r="BP208" s="3">
        <v>4622</v>
      </c>
      <c r="BQ208" s="3">
        <v>4651</v>
      </c>
      <c r="BR208" s="3">
        <v>4494</v>
      </c>
      <c r="BS208" s="3">
        <v>4332</v>
      </c>
      <c r="BT208" s="3">
        <v>4319</v>
      </c>
      <c r="BU208" s="3">
        <v>4313</v>
      </c>
      <c r="BV208" s="3">
        <v>4231</v>
      </c>
      <c r="BW208" s="3">
        <v>4308</v>
      </c>
      <c r="BX208" s="3">
        <v>3938</v>
      </c>
      <c r="BY208" s="3">
        <v>4016</v>
      </c>
      <c r="BZ208" s="3">
        <v>3774</v>
      </c>
      <c r="CA208" s="3">
        <v>4062</v>
      </c>
      <c r="CB208" s="3">
        <v>4263</v>
      </c>
      <c r="CC208" s="3">
        <v>4152</v>
      </c>
      <c r="CD208" s="3">
        <v>3954</v>
      </c>
      <c r="CE208" s="3">
        <v>3689</v>
      </c>
      <c r="CF208" s="3">
        <v>2911</v>
      </c>
      <c r="CG208" s="3">
        <v>2862</v>
      </c>
      <c r="CH208" s="3">
        <v>2691</v>
      </c>
      <c r="CI208" s="3">
        <v>2637</v>
      </c>
      <c r="CJ208" s="3">
        <v>2907</v>
      </c>
      <c r="CK208" s="3">
        <v>3347</v>
      </c>
      <c r="CL208" s="3">
        <v>3541</v>
      </c>
      <c r="CM208" s="3">
        <v>3062</v>
      </c>
      <c r="CN208" s="3">
        <v>3087</v>
      </c>
      <c r="CO208" s="3">
        <v>3090</v>
      </c>
      <c r="CP208" s="3">
        <v>3053</v>
      </c>
      <c r="CQ208" s="3">
        <v>3050</v>
      </c>
      <c r="CR208" s="3">
        <v>2959</v>
      </c>
      <c r="CS208" s="3">
        <v>2645</v>
      </c>
      <c r="CT208" s="3">
        <v>2590</v>
      </c>
      <c r="CU208" s="3">
        <v>2633</v>
      </c>
      <c r="CV208" s="3">
        <v>2231</v>
      </c>
      <c r="CW208" s="3">
        <v>2048</v>
      </c>
      <c r="CX208" s="3">
        <v>2005</v>
      </c>
      <c r="CY208" s="3">
        <v>1729</v>
      </c>
      <c r="CZ208" s="3">
        <v>1473</v>
      </c>
      <c r="DA208" s="3">
        <v>1275</v>
      </c>
      <c r="DB208" s="3">
        <v>1127</v>
      </c>
      <c r="DC208" s="3">
        <v>1068</v>
      </c>
      <c r="DD208" s="3">
        <v>895</v>
      </c>
      <c r="DE208" s="3">
        <v>662</v>
      </c>
      <c r="DF208" s="3">
        <v>324</v>
      </c>
      <c r="DG208" s="3">
        <v>209</v>
      </c>
      <c r="DH208" s="3">
        <v>183</v>
      </c>
      <c r="DI208" s="3">
        <v>192</v>
      </c>
      <c r="DJ208" s="3">
        <v>171</v>
      </c>
      <c r="DK208" s="3">
        <v>110</v>
      </c>
      <c r="DL208" s="3">
        <v>89</v>
      </c>
      <c r="DM208" s="3">
        <v>118</v>
      </c>
      <c r="DN208" s="9">
        <f t="shared" si="60"/>
        <v>313341</v>
      </c>
      <c r="DO208" s="6">
        <f t="shared" si="61"/>
        <v>0.16554807701513685</v>
      </c>
      <c r="DP208" s="6">
        <f t="shared" si="62"/>
        <v>0.19186764579164553</v>
      </c>
      <c r="DQ208" s="10">
        <f t="shared" si="63"/>
        <v>2.2611148876144519E-2</v>
      </c>
      <c r="DR208" s="6">
        <v>0.51214491560312891</v>
      </c>
    </row>
    <row r="209" spans="1:122">
      <c r="A209" s="1" t="s">
        <v>13</v>
      </c>
      <c r="B209" s="8">
        <v>2014</v>
      </c>
      <c r="C209" s="3">
        <v>1</v>
      </c>
      <c r="D209" s="3">
        <v>1</v>
      </c>
      <c r="E209" s="3">
        <v>1</v>
      </c>
      <c r="F209" s="9">
        <f t="shared" si="59"/>
        <v>314725</v>
      </c>
      <c r="G209" s="4">
        <v>665</v>
      </c>
      <c r="H209" s="4">
        <v>2118</v>
      </c>
      <c r="I209" s="4">
        <f t="shared" si="65"/>
        <v>1650.6734697176817</v>
      </c>
      <c r="J209" s="4">
        <f t="shared" si="57"/>
        <v>2.2000000000000455</v>
      </c>
      <c r="K209" s="4">
        <v>662.8</v>
      </c>
      <c r="L209" s="4">
        <f t="shared" si="58"/>
        <v>2105.9655254587337</v>
      </c>
      <c r="M209" s="4">
        <v>0.2</v>
      </c>
      <c r="N209" s="4">
        <v>1.2800567730610044</v>
      </c>
      <c r="O209" s="4">
        <f t="shared" si="66"/>
        <v>517.78953398687463</v>
      </c>
      <c r="P209" s="4">
        <f t="shared" si="64"/>
        <v>1645.2125950810218</v>
      </c>
      <c r="Q209" s="3">
        <v>2214</v>
      </c>
      <c r="R209" s="3">
        <v>2288</v>
      </c>
      <c r="S209" s="3">
        <v>2342</v>
      </c>
      <c r="T209" s="3">
        <v>2481</v>
      </c>
      <c r="U209" s="3">
        <v>2330</v>
      </c>
      <c r="V209" s="3">
        <v>2517</v>
      </c>
      <c r="W209" s="3">
        <v>2514</v>
      </c>
      <c r="X209" s="3">
        <v>2485</v>
      </c>
      <c r="Y209" s="3">
        <v>2562</v>
      </c>
      <c r="Z209" s="3">
        <v>2597</v>
      </c>
      <c r="AA209" s="3">
        <v>2630</v>
      </c>
      <c r="AB209" s="3">
        <v>2675</v>
      </c>
      <c r="AC209" s="3">
        <v>2707</v>
      </c>
      <c r="AD209" s="3">
        <v>2807</v>
      </c>
      <c r="AE209" s="3">
        <v>2893</v>
      </c>
      <c r="AF209" s="3">
        <v>2906</v>
      </c>
      <c r="AG209" s="3">
        <v>2964</v>
      </c>
      <c r="AH209" s="3">
        <v>2966</v>
      </c>
      <c r="AI209" s="3">
        <v>3081</v>
      </c>
      <c r="AJ209" s="3">
        <v>3193</v>
      </c>
      <c r="AK209" s="3">
        <v>3291</v>
      </c>
      <c r="AL209" s="3">
        <v>3488</v>
      </c>
      <c r="AM209" s="3">
        <v>3487</v>
      </c>
      <c r="AN209" s="3">
        <v>3489</v>
      </c>
      <c r="AO209" s="3">
        <v>3556</v>
      </c>
      <c r="AP209" s="3">
        <v>3691</v>
      </c>
      <c r="AQ209" s="3">
        <v>3679</v>
      </c>
      <c r="AR209" s="3">
        <v>3598</v>
      </c>
      <c r="AS209" s="3">
        <v>3774</v>
      </c>
      <c r="AT209" s="3">
        <v>3786</v>
      </c>
      <c r="AU209" s="3">
        <v>3802</v>
      </c>
      <c r="AV209" s="3">
        <v>3807</v>
      </c>
      <c r="AW209" s="3">
        <v>3928</v>
      </c>
      <c r="AX209" s="3">
        <v>3859</v>
      </c>
      <c r="AY209" s="3">
        <v>4056</v>
      </c>
      <c r="AZ209" s="3">
        <v>4053</v>
      </c>
      <c r="BA209" s="3">
        <v>4124</v>
      </c>
      <c r="BB209" s="3">
        <v>4202</v>
      </c>
      <c r="BC209" s="3">
        <v>4482</v>
      </c>
      <c r="BD209" s="3">
        <v>4605</v>
      </c>
      <c r="BE209" s="3">
        <v>4458</v>
      </c>
      <c r="BF209" s="3">
        <v>4563</v>
      </c>
      <c r="BG209" s="3">
        <v>4542</v>
      </c>
      <c r="BH209" s="3">
        <v>4520</v>
      </c>
      <c r="BI209" s="3">
        <v>4815</v>
      </c>
      <c r="BJ209" s="3">
        <v>4817</v>
      </c>
      <c r="BK209" s="3">
        <v>4915</v>
      </c>
      <c r="BL209" s="3">
        <v>4984</v>
      </c>
      <c r="BM209" s="3">
        <v>4945</v>
      </c>
      <c r="BN209" s="3">
        <v>5102</v>
      </c>
      <c r="BO209" s="3">
        <v>4730</v>
      </c>
      <c r="BP209" s="3">
        <v>4690</v>
      </c>
      <c r="BQ209" s="3">
        <v>4670</v>
      </c>
      <c r="BR209" s="3">
        <v>4744</v>
      </c>
      <c r="BS209" s="3">
        <v>4547</v>
      </c>
      <c r="BT209" s="3">
        <v>4345</v>
      </c>
      <c r="BU209" s="3">
        <v>4359</v>
      </c>
      <c r="BV209" s="3">
        <v>4340</v>
      </c>
      <c r="BW209" s="3">
        <v>4266</v>
      </c>
      <c r="BX209" s="3">
        <v>4335</v>
      </c>
      <c r="BY209" s="3">
        <v>3937</v>
      </c>
      <c r="BZ209" s="3">
        <v>4059</v>
      </c>
      <c r="CA209" s="3">
        <v>3790</v>
      </c>
      <c r="CB209" s="3">
        <v>4069</v>
      </c>
      <c r="CC209" s="3">
        <v>4277</v>
      </c>
      <c r="CD209" s="3">
        <v>4156</v>
      </c>
      <c r="CE209" s="3">
        <v>3970</v>
      </c>
      <c r="CF209" s="3">
        <v>3664</v>
      </c>
      <c r="CG209" s="3">
        <v>2904</v>
      </c>
      <c r="CH209" s="3">
        <v>2841</v>
      </c>
      <c r="CI209" s="3">
        <v>2666</v>
      </c>
      <c r="CJ209" s="3">
        <v>2617</v>
      </c>
      <c r="CK209" s="3">
        <v>2873</v>
      </c>
      <c r="CL209" s="3">
        <v>3303</v>
      </c>
      <c r="CM209" s="3">
        <v>3496</v>
      </c>
      <c r="CN209" s="3">
        <v>3016</v>
      </c>
      <c r="CO209" s="3">
        <v>3037</v>
      </c>
      <c r="CP209" s="3">
        <v>3027</v>
      </c>
      <c r="CQ209" s="3">
        <v>2990</v>
      </c>
      <c r="CR209" s="3">
        <v>2962</v>
      </c>
      <c r="CS209" s="3">
        <v>2852</v>
      </c>
      <c r="CT209" s="3">
        <v>2542</v>
      </c>
      <c r="CU209" s="3">
        <v>2464</v>
      </c>
      <c r="CV209" s="3">
        <v>2507</v>
      </c>
      <c r="CW209" s="3">
        <v>2110</v>
      </c>
      <c r="CX209" s="3">
        <v>1911</v>
      </c>
      <c r="CY209" s="3">
        <v>1859</v>
      </c>
      <c r="CZ209" s="3">
        <v>1561</v>
      </c>
      <c r="DA209" s="3">
        <v>1313</v>
      </c>
      <c r="DB209" s="3">
        <v>1121</v>
      </c>
      <c r="DC209" s="3">
        <v>978</v>
      </c>
      <c r="DD209" s="3">
        <v>921</v>
      </c>
      <c r="DE209" s="3">
        <v>747</v>
      </c>
      <c r="DF209" s="3">
        <v>546</v>
      </c>
      <c r="DG209" s="3">
        <v>257</v>
      </c>
      <c r="DH209" s="3">
        <v>169</v>
      </c>
      <c r="DI209" s="3">
        <v>136</v>
      </c>
      <c r="DJ209" s="3">
        <v>142</v>
      </c>
      <c r="DK209" s="3">
        <v>127</v>
      </c>
      <c r="DL209" s="3">
        <v>80</v>
      </c>
      <c r="DM209" s="3">
        <v>132</v>
      </c>
      <c r="DN209" s="9">
        <f t="shared" si="60"/>
        <v>314725</v>
      </c>
      <c r="DO209" s="6">
        <f t="shared" si="61"/>
        <v>0.16457542298832314</v>
      </c>
      <c r="DP209" s="6">
        <f t="shared" si="62"/>
        <v>0.196927476368258</v>
      </c>
      <c r="DQ209" s="10">
        <f t="shared" si="63"/>
        <v>2.1745968702835808E-2</v>
      </c>
      <c r="DR209" s="6">
        <v>0.51143696878227018</v>
      </c>
    </row>
    <row r="210" spans="1:122">
      <c r="A210" s="1" t="s">
        <v>13</v>
      </c>
      <c r="B210" s="8">
        <v>2015</v>
      </c>
      <c r="C210" s="3">
        <v>0</v>
      </c>
      <c r="D210" s="3">
        <v>1</v>
      </c>
      <c r="E210" s="3">
        <v>1</v>
      </c>
      <c r="F210" s="9">
        <f t="shared" si="59"/>
        <v>313348</v>
      </c>
      <c r="G210" s="4">
        <v>639</v>
      </c>
      <c r="H210" s="4">
        <v>2044</v>
      </c>
      <c r="I210" s="4">
        <f t="shared" si="65"/>
        <v>1591.5145804213905</v>
      </c>
      <c r="J210" s="4">
        <f t="shared" si="57"/>
        <v>-3.5</v>
      </c>
      <c r="K210" s="4">
        <v>642.5</v>
      </c>
      <c r="L210" s="4">
        <f t="shared" si="58"/>
        <v>2050.4359370412449</v>
      </c>
      <c r="M210" s="4">
        <v>0.1</v>
      </c>
      <c r="N210" s="4">
        <v>1.2813368298340653</v>
      </c>
      <c r="O210" s="4">
        <f t="shared" si="66"/>
        <v>501.42943294871543</v>
      </c>
      <c r="P210" s="4">
        <f t="shared" si="64"/>
        <v>1600.2317964330884</v>
      </c>
      <c r="Q210" s="3">
        <v>2188</v>
      </c>
      <c r="R210" s="3">
        <v>2226</v>
      </c>
      <c r="S210" s="3">
        <v>2267</v>
      </c>
      <c r="T210" s="3">
        <v>2332</v>
      </c>
      <c r="U210" s="3">
        <v>2478</v>
      </c>
      <c r="V210" s="3">
        <v>2327</v>
      </c>
      <c r="W210" s="3">
        <v>2528</v>
      </c>
      <c r="X210" s="3">
        <v>2506</v>
      </c>
      <c r="Y210" s="3">
        <v>2486</v>
      </c>
      <c r="Z210" s="3">
        <v>2576</v>
      </c>
      <c r="AA210" s="3">
        <v>2597</v>
      </c>
      <c r="AB210" s="3">
        <v>2638</v>
      </c>
      <c r="AC210" s="3">
        <v>2676</v>
      </c>
      <c r="AD210" s="3">
        <v>2709</v>
      </c>
      <c r="AE210" s="3">
        <v>2807</v>
      </c>
      <c r="AF210" s="3">
        <v>2893</v>
      </c>
      <c r="AG210" s="3">
        <v>2915</v>
      </c>
      <c r="AH210" s="3">
        <v>2975</v>
      </c>
      <c r="AI210" s="3">
        <v>2979</v>
      </c>
      <c r="AJ210" s="3">
        <v>3092</v>
      </c>
      <c r="AK210" s="3">
        <v>3198</v>
      </c>
      <c r="AL210" s="3">
        <v>3295</v>
      </c>
      <c r="AM210" s="3">
        <v>3518</v>
      </c>
      <c r="AN210" s="3">
        <v>3504</v>
      </c>
      <c r="AO210" s="3">
        <v>3498</v>
      </c>
      <c r="AP210" s="3">
        <v>3569</v>
      </c>
      <c r="AQ210" s="3">
        <v>3685</v>
      </c>
      <c r="AR210" s="3">
        <v>3681</v>
      </c>
      <c r="AS210" s="3">
        <v>3560</v>
      </c>
      <c r="AT210" s="3">
        <v>3757</v>
      </c>
      <c r="AU210" s="3">
        <v>3767</v>
      </c>
      <c r="AV210" s="3">
        <v>3754</v>
      </c>
      <c r="AW210" s="3">
        <v>3787</v>
      </c>
      <c r="AX210" s="3">
        <v>3917</v>
      </c>
      <c r="AY210" s="3">
        <v>3796</v>
      </c>
      <c r="AZ210" s="3">
        <v>4029</v>
      </c>
      <c r="BA210" s="3">
        <v>4027</v>
      </c>
      <c r="BB210" s="3">
        <v>4121</v>
      </c>
      <c r="BC210" s="3">
        <v>4190</v>
      </c>
      <c r="BD210" s="3">
        <v>4483</v>
      </c>
      <c r="BE210" s="3">
        <v>4585</v>
      </c>
      <c r="BF210" s="3">
        <v>4442</v>
      </c>
      <c r="BG210" s="3">
        <v>4571</v>
      </c>
      <c r="BH210" s="3">
        <v>4532</v>
      </c>
      <c r="BI210" s="3">
        <v>4503</v>
      </c>
      <c r="BJ210" s="3">
        <v>4792</v>
      </c>
      <c r="BK210" s="3">
        <v>4809</v>
      </c>
      <c r="BL210" s="3">
        <v>4894</v>
      </c>
      <c r="BM210" s="3">
        <v>4990</v>
      </c>
      <c r="BN210" s="3">
        <v>4931</v>
      </c>
      <c r="BO210" s="3">
        <v>5089</v>
      </c>
      <c r="BP210" s="3">
        <v>4717</v>
      </c>
      <c r="BQ210" s="3">
        <v>4670</v>
      </c>
      <c r="BR210" s="3">
        <v>4652</v>
      </c>
      <c r="BS210" s="3">
        <v>4756</v>
      </c>
      <c r="BT210" s="3">
        <v>4541</v>
      </c>
      <c r="BU210" s="3">
        <v>4347</v>
      </c>
      <c r="BV210" s="3">
        <v>4340</v>
      </c>
      <c r="BW210" s="3">
        <v>4332</v>
      </c>
      <c r="BX210" s="3">
        <v>4246</v>
      </c>
      <c r="BY210" s="3">
        <v>4308</v>
      </c>
      <c r="BZ210" s="3">
        <v>3916</v>
      </c>
      <c r="CA210" s="3">
        <v>4050</v>
      </c>
      <c r="CB210" s="3">
        <v>3772</v>
      </c>
      <c r="CC210" s="3">
        <v>4049</v>
      </c>
      <c r="CD210" s="3">
        <v>4260</v>
      </c>
      <c r="CE210" s="3">
        <v>4149</v>
      </c>
      <c r="CF210" s="3">
        <v>3936</v>
      </c>
      <c r="CG210" s="3">
        <v>3640</v>
      </c>
      <c r="CH210" s="3">
        <v>2873</v>
      </c>
      <c r="CI210" s="3">
        <v>2800</v>
      </c>
      <c r="CJ210" s="3">
        <v>2609</v>
      </c>
      <c r="CK210" s="3">
        <v>2572</v>
      </c>
      <c r="CL210" s="3">
        <v>2829</v>
      </c>
      <c r="CM210" s="3">
        <v>3254</v>
      </c>
      <c r="CN210" s="3">
        <v>3432</v>
      </c>
      <c r="CO210" s="3">
        <v>2947</v>
      </c>
      <c r="CP210" s="3">
        <v>2958</v>
      </c>
      <c r="CQ210" s="3">
        <v>2942</v>
      </c>
      <c r="CR210" s="3">
        <v>2880</v>
      </c>
      <c r="CS210" s="3">
        <v>2855</v>
      </c>
      <c r="CT210" s="3">
        <v>2739</v>
      </c>
      <c r="CU210" s="3">
        <v>2424</v>
      </c>
      <c r="CV210" s="3">
        <v>2325</v>
      </c>
      <c r="CW210" s="3">
        <v>2356</v>
      </c>
      <c r="CX210" s="3">
        <v>1942</v>
      </c>
      <c r="CY210" s="3">
        <v>1739</v>
      </c>
      <c r="CZ210" s="3">
        <v>1698</v>
      </c>
      <c r="DA210" s="3">
        <v>1427</v>
      </c>
      <c r="DB210" s="3">
        <v>1166</v>
      </c>
      <c r="DC210" s="3">
        <v>993</v>
      </c>
      <c r="DD210" s="3">
        <v>837</v>
      </c>
      <c r="DE210" s="3">
        <v>759</v>
      </c>
      <c r="DF210" s="3">
        <v>617</v>
      </c>
      <c r="DG210" s="3">
        <v>454</v>
      </c>
      <c r="DH210" s="3">
        <v>219</v>
      </c>
      <c r="DI210" s="3">
        <v>125</v>
      </c>
      <c r="DJ210" s="3">
        <v>104</v>
      </c>
      <c r="DK210" s="3">
        <v>102</v>
      </c>
      <c r="DL210" s="3">
        <v>91</v>
      </c>
      <c r="DM210" s="3">
        <v>130</v>
      </c>
      <c r="DN210" s="9">
        <f t="shared" si="60"/>
        <v>313348</v>
      </c>
      <c r="DO210" s="6">
        <f t="shared" si="61"/>
        <v>0.16443379246077844</v>
      </c>
      <c r="DP210" s="6">
        <f t="shared" si="62"/>
        <v>0.20283837777806146</v>
      </c>
      <c r="DQ210" s="10">
        <f t="shared" si="63"/>
        <v>2.1321342405249116E-2</v>
      </c>
      <c r="DR210" s="6">
        <v>0.5108984260311219</v>
      </c>
    </row>
    <row r="211" spans="1:122">
      <c r="A211" s="1" t="s">
        <v>13</v>
      </c>
      <c r="B211" s="8">
        <v>2016</v>
      </c>
      <c r="C211" s="3">
        <v>0</v>
      </c>
      <c r="D211" s="3">
        <v>1</v>
      </c>
      <c r="E211" s="3">
        <v>1</v>
      </c>
      <c r="F211" s="9">
        <f t="shared" si="59"/>
        <v>312027</v>
      </c>
      <c r="G211" s="4">
        <v>640</v>
      </c>
      <c r="H211" s="4">
        <v>2056</v>
      </c>
      <c r="I211" s="4">
        <f t="shared" si="65"/>
        <v>1602.355962737078</v>
      </c>
      <c r="J211" s="4">
        <f t="shared" si="57"/>
        <v>-17.399999999999977</v>
      </c>
      <c r="K211" s="4">
        <v>657.4</v>
      </c>
      <c r="L211" s="4">
        <f t="shared" si="58"/>
        <v>2106.8689568530931</v>
      </c>
      <c r="M211" s="4">
        <v>-0.1</v>
      </c>
      <c r="N211" s="4">
        <v>1.2800554930042312</v>
      </c>
      <c r="O211" s="4">
        <f t="shared" si="66"/>
        <v>513.57148466830336</v>
      </c>
      <c r="P211" s="4">
        <f t="shared" si="64"/>
        <v>1645.9200154739924</v>
      </c>
      <c r="Q211" s="3">
        <v>2115</v>
      </c>
      <c r="R211" s="3">
        <v>2202</v>
      </c>
      <c r="S211" s="3">
        <v>2199</v>
      </c>
      <c r="T211" s="3">
        <v>2268</v>
      </c>
      <c r="U211" s="3">
        <v>2317</v>
      </c>
      <c r="V211" s="3">
        <v>2467</v>
      </c>
      <c r="W211" s="3">
        <v>2325</v>
      </c>
      <c r="X211" s="3">
        <v>2517</v>
      </c>
      <c r="Y211" s="3">
        <v>2501</v>
      </c>
      <c r="Z211" s="3">
        <v>2486</v>
      </c>
      <c r="AA211" s="3">
        <v>2566</v>
      </c>
      <c r="AB211" s="3">
        <v>2608</v>
      </c>
      <c r="AC211" s="3">
        <v>2624</v>
      </c>
      <c r="AD211" s="3">
        <v>2670</v>
      </c>
      <c r="AE211" s="3">
        <v>2720</v>
      </c>
      <c r="AF211" s="3">
        <v>2824</v>
      </c>
      <c r="AG211" s="3">
        <v>2912</v>
      </c>
      <c r="AH211" s="3">
        <v>2941</v>
      </c>
      <c r="AI211" s="3">
        <v>2994</v>
      </c>
      <c r="AJ211" s="3">
        <v>3058</v>
      </c>
      <c r="AK211" s="3">
        <v>3154</v>
      </c>
      <c r="AL211" s="3">
        <v>3275</v>
      </c>
      <c r="AM211" s="3">
        <v>3347</v>
      </c>
      <c r="AN211" s="3">
        <v>3585</v>
      </c>
      <c r="AO211" s="3">
        <v>3527</v>
      </c>
      <c r="AP211" s="3">
        <v>3525</v>
      </c>
      <c r="AQ211" s="3">
        <v>3601</v>
      </c>
      <c r="AR211" s="3">
        <v>3731</v>
      </c>
      <c r="AS211" s="3">
        <v>3710</v>
      </c>
      <c r="AT211" s="3">
        <v>3577</v>
      </c>
      <c r="AU211" s="3">
        <v>3749</v>
      </c>
      <c r="AV211" s="3">
        <v>3728</v>
      </c>
      <c r="AW211" s="3">
        <v>3734</v>
      </c>
      <c r="AX211" s="3">
        <v>3776</v>
      </c>
      <c r="AY211" s="3">
        <v>3894</v>
      </c>
      <c r="AZ211" s="3">
        <v>3786</v>
      </c>
      <c r="BA211" s="3">
        <v>3996</v>
      </c>
      <c r="BB211" s="3">
        <v>4011</v>
      </c>
      <c r="BC211" s="3">
        <v>4115</v>
      </c>
      <c r="BD211" s="3">
        <v>4173</v>
      </c>
      <c r="BE211" s="3">
        <v>4467</v>
      </c>
      <c r="BF211" s="3">
        <v>4563</v>
      </c>
      <c r="BG211" s="3">
        <v>4437</v>
      </c>
      <c r="BH211" s="3">
        <v>4548</v>
      </c>
      <c r="BI211" s="3">
        <v>4520</v>
      </c>
      <c r="BJ211" s="3">
        <v>4518</v>
      </c>
      <c r="BK211" s="3">
        <v>4799</v>
      </c>
      <c r="BL211" s="3">
        <v>4811</v>
      </c>
      <c r="BM211" s="3">
        <v>4886</v>
      </c>
      <c r="BN211" s="3">
        <v>4983</v>
      </c>
      <c r="BO211" s="3">
        <v>4913</v>
      </c>
      <c r="BP211" s="3">
        <v>5112</v>
      </c>
      <c r="BQ211" s="3">
        <v>4715</v>
      </c>
      <c r="BR211" s="3">
        <v>4662</v>
      </c>
      <c r="BS211" s="3">
        <v>4662</v>
      </c>
      <c r="BT211" s="3">
        <v>4736</v>
      </c>
      <c r="BU211" s="3">
        <v>4533</v>
      </c>
      <c r="BV211" s="3">
        <v>4343</v>
      </c>
      <c r="BW211" s="3">
        <v>4315</v>
      </c>
      <c r="BX211" s="3">
        <v>4316</v>
      </c>
      <c r="BY211" s="3">
        <v>4236</v>
      </c>
      <c r="BZ211" s="3">
        <v>4285</v>
      </c>
      <c r="CA211" s="3">
        <v>3907</v>
      </c>
      <c r="CB211" s="3">
        <v>4027</v>
      </c>
      <c r="CC211" s="3">
        <v>3730</v>
      </c>
      <c r="CD211" s="3">
        <v>4040</v>
      </c>
      <c r="CE211" s="3">
        <v>4246</v>
      </c>
      <c r="CF211" s="3">
        <v>4114</v>
      </c>
      <c r="CG211" s="3">
        <v>3909</v>
      </c>
      <c r="CH211" s="3">
        <v>3615</v>
      </c>
      <c r="CI211" s="3">
        <v>2831</v>
      </c>
      <c r="CJ211" s="3">
        <v>2771</v>
      </c>
      <c r="CK211" s="3">
        <v>2569</v>
      </c>
      <c r="CL211" s="3">
        <v>2529</v>
      </c>
      <c r="CM211" s="3">
        <v>2783</v>
      </c>
      <c r="CN211" s="3">
        <v>3179</v>
      </c>
      <c r="CO211" s="3">
        <v>3326</v>
      </c>
      <c r="CP211" s="3">
        <v>2853</v>
      </c>
      <c r="CQ211" s="3">
        <v>2851</v>
      </c>
      <c r="CR211" s="3">
        <v>2842</v>
      </c>
      <c r="CS211" s="3">
        <v>2757</v>
      </c>
      <c r="CT211" s="3">
        <v>2709</v>
      </c>
      <c r="CU211" s="3">
        <v>2593</v>
      </c>
      <c r="CV211" s="3">
        <v>2281</v>
      </c>
      <c r="CW211" s="3">
        <v>2148</v>
      </c>
      <c r="CX211" s="3">
        <v>2184</v>
      </c>
      <c r="CY211" s="3">
        <v>1772</v>
      </c>
      <c r="CZ211" s="3">
        <v>1572</v>
      </c>
      <c r="DA211" s="3">
        <v>1517</v>
      </c>
      <c r="DB211" s="3">
        <v>1240</v>
      </c>
      <c r="DC211" s="3">
        <v>992</v>
      </c>
      <c r="DD211" s="3">
        <v>839</v>
      </c>
      <c r="DE211" s="3">
        <v>677</v>
      </c>
      <c r="DF211" s="3">
        <v>605</v>
      </c>
      <c r="DG211" s="3">
        <v>468</v>
      </c>
      <c r="DH211" s="3">
        <v>341</v>
      </c>
      <c r="DI211" s="3">
        <v>160</v>
      </c>
      <c r="DJ211" s="3">
        <v>100</v>
      </c>
      <c r="DK211" s="3">
        <v>80</v>
      </c>
      <c r="DL211" s="3">
        <v>68</v>
      </c>
      <c r="DM211" s="3">
        <v>134</v>
      </c>
      <c r="DN211" s="9">
        <f t="shared" si="60"/>
        <v>312027</v>
      </c>
      <c r="DO211" s="6">
        <f t="shared" si="61"/>
        <v>0.16325510292378545</v>
      </c>
      <c r="DP211" s="6">
        <f t="shared" si="62"/>
        <v>0.2089017937550276</v>
      </c>
      <c r="DQ211" s="10">
        <f t="shared" si="63"/>
        <v>2.0882808218519552E-2</v>
      </c>
      <c r="DR211" s="6">
        <v>0.50918029529495845</v>
      </c>
    </row>
    <row r="212" spans="1:122">
      <c r="A212" s="1" t="s">
        <v>14</v>
      </c>
      <c r="B212" s="8">
        <v>2002</v>
      </c>
      <c r="C212" s="3">
        <v>0</v>
      </c>
      <c r="D212" s="3">
        <v>0</v>
      </c>
      <c r="E212" s="3">
        <v>0</v>
      </c>
      <c r="F212" s="9">
        <f t="shared" si="59"/>
        <v>5699305</v>
      </c>
      <c r="G212" s="4">
        <v>7616.6</v>
      </c>
      <c r="H212" s="4">
        <v>1333.15</v>
      </c>
      <c r="I212" s="4">
        <f>H212</f>
        <v>1333.15</v>
      </c>
      <c r="J212" s="4">
        <f t="shared" si="57"/>
        <v>64.400000000000546</v>
      </c>
      <c r="K212" s="4">
        <v>7552.2</v>
      </c>
      <c r="L212" s="4">
        <f t="shared" si="58"/>
        <v>1325.1089387214759</v>
      </c>
      <c r="M212" s="4"/>
      <c r="N212" s="4"/>
      <c r="O212" s="4">
        <f>K212</f>
        <v>7552.2</v>
      </c>
      <c r="P212" s="4">
        <f>L212</f>
        <v>1325.1089387214759</v>
      </c>
      <c r="Q212" s="3">
        <v>64955</v>
      </c>
      <c r="R212" s="3">
        <v>65029</v>
      </c>
      <c r="S212" s="3">
        <v>66183</v>
      </c>
      <c r="T212" s="3">
        <v>64924</v>
      </c>
      <c r="U212" s="3">
        <v>64714</v>
      </c>
      <c r="V212" s="3">
        <v>66720</v>
      </c>
      <c r="W212" s="3">
        <v>67573</v>
      </c>
      <c r="X212" s="3">
        <v>68641</v>
      </c>
      <c r="Y212" s="3">
        <v>71313</v>
      </c>
      <c r="Z212" s="3">
        <v>75584</v>
      </c>
      <c r="AA212" s="3">
        <v>76321</v>
      </c>
      <c r="AB212" s="3">
        <v>76481</v>
      </c>
      <c r="AC212" s="3">
        <v>75899</v>
      </c>
      <c r="AD212" s="3">
        <v>76305</v>
      </c>
      <c r="AE212" s="3">
        <v>73542</v>
      </c>
      <c r="AF212" s="3">
        <v>75619</v>
      </c>
      <c r="AG212" s="3">
        <v>77616</v>
      </c>
      <c r="AH212" s="3">
        <v>79185</v>
      </c>
      <c r="AI212" s="3">
        <v>80458</v>
      </c>
      <c r="AJ212" s="3">
        <v>83947</v>
      </c>
      <c r="AK212" s="3">
        <v>82876</v>
      </c>
      <c r="AL212" s="3">
        <v>83296</v>
      </c>
      <c r="AM212" s="3">
        <v>83206</v>
      </c>
      <c r="AN212" s="3">
        <v>83946</v>
      </c>
      <c r="AO212" s="3">
        <v>84529</v>
      </c>
      <c r="AP212" s="3">
        <v>87210</v>
      </c>
      <c r="AQ212" s="3">
        <v>89582</v>
      </c>
      <c r="AR212" s="3">
        <v>91746</v>
      </c>
      <c r="AS212" s="3">
        <v>89953</v>
      </c>
      <c r="AT212" s="3">
        <v>89981</v>
      </c>
      <c r="AU212" s="3">
        <v>90600</v>
      </c>
      <c r="AV212" s="3">
        <v>88257</v>
      </c>
      <c r="AW212" s="3">
        <v>89832</v>
      </c>
      <c r="AX212" s="3">
        <v>88752</v>
      </c>
      <c r="AY212" s="3">
        <v>89511</v>
      </c>
      <c r="AZ212" s="3">
        <v>91102</v>
      </c>
      <c r="BA212" s="3">
        <v>91178</v>
      </c>
      <c r="BB212" s="3">
        <v>93193</v>
      </c>
      <c r="BC212" s="3">
        <v>88322</v>
      </c>
      <c r="BD212" s="3">
        <v>86369</v>
      </c>
      <c r="BE212" s="3">
        <v>84992</v>
      </c>
      <c r="BF212" s="3">
        <v>81318</v>
      </c>
      <c r="BG212" s="3">
        <v>80106</v>
      </c>
      <c r="BH212" s="3">
        <v>76337</v>
      </c>
      <c r="BI212" s="3">
        <v>74933</v>
      </c>
      <c r="BJ212" s="3">
        <v>72797</v>
      </c>
      <c r="BK212" s="3">
        <v>74561</v>
      </c>
      <c r="BL212" s="3">
        <v>73966</v>
      </c>
      <c r="BM212" s="3">
        <v>68345</v>
      </c>
      <c r="BN212" s="3">
        <v>67614</v>
      </c>
      <c r="BO212" s="3">
        <v>68194</v>
      </c>
      <c r="BP212" s="3">
        <v>69818</v>
      </c>
      <c r="BQ212" s="3">
        <v>69655</v>
      </c>
      <c r="BR212" s="3">
        <v>71808</v>
      </c>
      <c r="BS212" s="3">
        <v>69139</v>
      </c>
      <c r="BT212" s="3">
        <v>71046</v>
      </c>
      <c r="BU212" s="3">
        <v>59729</v>
      </c>
      <c r="BV212" s="3">
        <v>51059</v>
      </c>
      <c r="BW212" s="3">
        <v>55907</v>
      </c>
      <c r="BX212" s="3">
        <v>54572</v>
      </c>
      <c r="BY212" s="3">
        <v>52892</v>
      </c>
      <c r="BZ212" s="3">
        <v>58273</v>
      </c>
      <c r="CA212" s="3">
        <v>58102</v>
      </c>
      <c r="CB212" s="3">
        <v>54050</v>
      </c>
      <c r="CC212" s="3">
        <v>51894</v>
      </c>
      <c r="CD212" s="3">
        <v>50280</v>
      </c>
      <c r="CE212" s="3">
        <v>51799</v>
      </c>
      <c r="CF212" s="3">
        <v>49479</v>
      </c>
      <c r="CG212" s="3">
        <v>50639</v>
      </c>
      <c r="CH212" s="3">
        <v>49421</v>
      </c>
      <c r="CI212" s="3">
        <v>48777</v>
      </c>
      <c r="CJ212" s="3">
        <v>50022</v>
      </c>
      <c r="CK212" s="3">
        <v>44499</v>
      </c>
      <c r="CL212" s="3">
        <v>43303</v>
      </c>
      <c r="CM212" s="3">
        <v>40983</v>
      </c>
      <c r="CN212" s="3">
        <v>38432</v>
      </c>
      <c r="CO212" s="3">
        <v>37311</v>
      </c>
      <c r="CP212" s="3">
        <v>34010</v>
      </c>
      <c r="CQ212" s="3">
        <v>31774</v>
      </c>
      <c r="CR212" s="3">
        <v>29356</v>
      </c>
      <c r="CS212" s="3">
        <v>27184</v>
      </c>
      <c r="CT212" s="3">
        <v>24419</v>
      </c>
      <c r="CU212" s="3">
        <v>15224</v>
      </c>
      <c r="CV212" s="3">
        <v>11369</v>
      </c>
      <c r="CW212" s="3">
        <v>11009</v>
      </c>
      <c r="CX212" s="3">
        <v>11435</v>
      </c>
      <c r="CY212" s="3">
        <v>12503</v>
      </c>
      <c r="CZ212" s="3">
        <v>10525</v>
      </c>
      <c r="DA212" s="3">
        <v>9505</v>
      </c>
      <c r="DB212" s="3">
        <v>7994</v>
      </c>
      <c r="DC212" s="3">
        <v>5919</v>
      </c>
      <c r="DD212" s="3">
        <v>4995</v>
      </c>
      <c r="DE212" s="3">
        <v>3486</v>
      </c>
      <c r="DF212" s="3">
        <v>2607</v>
      </c>
      <c r="DG212" s="3">
        <v>1700</v>
      </c>
      <c r="DH212" s="3">
        <v>1239</v>
      </c>
      <c r="DI212" s="3">
        <v>917</v>
      </c>
      <c r="DJ212" s="3">
        <v>590</v>
      </c>
      <c r="DK212" s="3">
        <v>388</v>
      </c>
      <c r="DL212" s="3">
        <v>315</v>
      </c>
      <c r="DM212" s="3">
        <v>340</v>
      </c>
      <c r="DN212" s="9">
        <f t="shared" si="60"/>
        <v>5699305</v>
      </c>
      <c r="DO212" s="6">
        <f t="shared" si="61"/>
        <v>9.0072912398967947E-2</v>
      </c>
      <c r="DP212" s="6">
        <f t="shared" si="62"/>
        <v>0.15228505931863623</v>
      </c>
      <c r="DQ212" s="10">
        <f t="shared" si="63"/>
        <v>3.4419459916603869E-2</v>
      </c>
      <c r="DR212" s="6">
        <v>0.5127276045061635</v>
      </c>
    </row>
    <row r="213" spans="1:122">
      <c r="A213" s="1" t="s">
        <v>14</v>
      </c>
      <c r="B213" s="8">
        <v>2003</v>
      </c>
      <c r="C213" s="3">
        <v>0</v>
      </c>
      <c r="D213" s="3">
        <v>0</v>
      </c>
      <c r="E213" s="3">
        <v>0</v>
      </c>
      <c r="F213" s="9">
        <f t="shared" si="59"/>
        <v>5699296</v>
      </c>
      <c r="G213" s="4">
        <v>7942</v>
      </c>
      <c r="H213" s="4">
        <v>1382.97</v>
      </c>
      <c r="I213" s="4">
        <f>G213/F213*1000000/N213</f>
        <v>1355.5500422950731</v>
      </c>
      <c r="J213" s="4">
        <f t="shared" si="57"/>
        <v>162</v>
      </c>
      <c r="K213" s="4">
        <v>7780</v>
      </c>
      <c r="L213" s="4">
        <f t="shared" si="58"/>
        <v>1365.0808801648484</v>
      </c>
      <c r="M213" s="4">
        <v>2.8</v>
      </c>
      <c r="N213" s="4">
        <v>1.028</v>
      </c>
      <c r="O213" s="4">
        <f>K213/N213</f>
        <v>7568.0933852140079</v>
      </c>
      <c r="P213" s="4">
        <f t="shared" ref="P213:P226" si="67">L213/N213</f>
        <v>1327.8996888763115</v>
      </c>
      <c r="Q213" s="3">
        <v>64555</v>
      </c>
      <c r="R213" s="3">
        <v>64694</v>
      </c>
      <c r="S213" s="3">
        <v>64983</v>
      </c>
      <c r="T213" s="3">
        <v>65938</v>
      </c>
      <c r="U213" s="3">
        <v>64868</v>
      </c>
      <c r="V213" s="3">
        <v>64678</v>
      </c>
      <c r="W213" s="3">
        <v>66608</v>
      </c>
      <c r="X213" s="3">
        <v>67429</v>
      </c>
      <c r="Y213" s="3">
        <v>68511</v>
      </c>
      <c r="Z213" s="3">
        <v>71319</v>
      </c>
      <c r="AA213" s="3">
        <v>75529</v>
      </c>
      <c r="AB213" s="3">
        <v>76122</v>
      </c>
      <c r="AC213" s="3">
        <v>76290</v>
      </c>
      <c r="AD213" s="3">
        <v>75838</v>
      </c>
      <c r="AE213" s="3">
        <v>76302</v>
      </c>
      <c r="AF213" s="3">
        <v>73602</v>
      </c>
      <c r="AG213" s="3">
        <v>75503</v>
      </c>
      <c r="AH213" s="3">
        <v>77441</v>
      </c>
      <c r="AI213" s="3">
        <v>78974</v>
      </c>
      <c r="AJ213" s="3">
        <v>80026</v>
      </c>
      <c r="AK213" s="3">
        <v>83252</v>
      </c>
      <c r="AL213" s="3">
        <v>81912</v>
      </c>
      <c r="AM213" s="3">
        <v>82029</v>
      </c>
      <c r="AN213" s="3">
        <v>82019</v>
      </c>
      <c r="AO213" s="3">
        <v>82778</v>
      </c>
      <c r="AP213" s="3">
        <v>83321</v>
      </c>
      <c r="AQ213" s="3">
        <v>86028</v>
      </c>
      <c r="AR213" s="3">
        <v>88337</v>
      </c>
      <c r="AS213" s="3">
        <v>90842</v>
      </c>
      <c r="AT213" s="3">
        <v>88923</v>
      </c>
      <c r="AU213" s="3">
        <v>89068</v>
      </c>
      <c r="AV213" s="3">
        <v>89686</v>
      </c>
      <c r="AW213" s="3">
        <v>87458</v>
      </c>
      <c r="AX213" s="3">
        <v>89212</v>
      </c>
      <c r="AY213" s="3">
        <v>88292</v>
      </c>
      <c r="AZ213" s="3">
        <v>89160</v>
      </c>
      <c r="BA213" s="3">
        <v>90868</v>
      </c>
      <c r="BB213" s="3">
        <v>90911</v>
      </c>
      <c r="BC213" s="3">
        <v>92893</v>
      </c>
      <c r="BD213" s="3">
        <v>87960</v>
      </c>
      <c r="BE213" s="3">
        <v>86029</v>
      </c>
      <c r="BF213" s="3">
        <v>84639</v>
      </c>
      <c r="BG213" s="3">
        <v>81072</v>
      </c>
      <c r="BH213" s="3">
        <v>79818</v>
      </c>
      <c r="BI213" s="3">
        <v>76137</v>
      </c>
      <c r="BJ213" s="3">
        <v>74802</v>
      </c>
      <c r="BK213" s="3">
        <v>72562</v>
      </c>
      <c r="BL213" s="3">
        <v>74300</v>
      </c>
      <c r="BM213" s="3">
        <v>73781</v>
      </c>
      <c r="BN213" s="3">
        <v>68104</v>
      </c>
      <c r="BO213" s="3">
        <v>67250</v>
      </c>
      <c r="BP213" s="3">
        <v>67819</v>
      </c>
      <c r="BQ213" s="3">
        <v>69415</v>
      </c>
      <c r="BR213" s="3">
        <v>69345</v>
      </c>
      <c r="BS213" s="3">
        <v>71455</v>
      </c>
      <c r="BT213" s="3">
        <v>68866</v>
      </c>
      <c r="BU213" s="3">
        <v>70712</v>
      </c>
      <c r="BV213" s="3">
        <v>59331</v>
      </c>
      <c r="BW213" s="3">
        <v>50717</v>
      </c>
      <c r="BX213" s="3">
        <v>55454</v>
      </c>
      <c r="BY213" s="3">
        <v>54147</v>
      </c>
      <c r="BZ213" s="3">
        <v>52358</v>
      </c>
      <c r="CA213" s="3">
        <v>57734</v>
      </c>
      <c r="CB213" s="3">
        <v>57483</v>
      </c>
      <c r="CC213" s="3">
        <v>53508</v>
      </c>
      <c r="CD213" s="3">
        <v>51341</v>
      </c>
      <c r="CE213" s="3">
        <v>49652</v>
      </c>
      <c r="CF213" s="3">
        <v>50999</v>
      </c>
      <c r="CG213" s="3">
        <v>48663</v>
      </c>
      <c r="CH213" s="3">
        <v>49728</v>
      </c>
      <c r="CI213" s="3">
        <v>48365</v>
      </c>
      <c r="CJ213" s="3">
        <v>47621</v>
      </c>
      <c r="CK213" s="3">
        <v>48834</v>
      </c>
      <c r="CL213" s="3">
        <v>43323</v>
      </c>
      <c r="CM213" s="3">
        <v>42052</v>
      </c>
      <c r="CN213" s="3">
        <v>39718</v>
      </c>
      <c r="CO213" s="3">
        <v>37095</v>
      </c>
      <c r="CP213" s="3">
        <v>35797</v>
      </c>
      <c r="CQ213" s="3">
        <v>32568</v>
      </c>
      <c r="CR213" s="3">
        <v>30185</v>
      </c>
      <c r="CS213" s="3">
        <v>27725</v>
      </c>
      <c r="CT213" s="3">
        <v>25493</v>
      </c>
      <c r="CU213" s="3">
        <v>22588</v>
      </c>
      <c r="CV213" s="3">
        <v>13971</v>
      </c>
      <c r="CW213" s="3">
        <v>10339</v>
      </c>
      <c r="CX213" s="3">
        <v>9879</v>
      </c>
      <c r="CY213" s="3">
        <v>10235</v>
      </c>
      <c r="CZ213" s="3">
        <v>10939</v>
      </c>
      <c r="DA213" s="3">
        <v>8996</v>
      </c>
      <c r="DB213" s="3">
        <v>7908</v>
      </c>
      <c r="DC213" s="3">
        <v>6618</v>
      </c>
      <c r="DD213" s="3">
        <v>4851</v>
      </c>
      <c r="DE213" s="3">
        <v>3980</v>
      </c>
      <c r="DF213" s="3">
        <v>2754</v>
      </c>
      <c r="DG213" s="3">
        <v>1997</v>
      </c>
      <c r="DH213" s="3">
        <v>1284</v>
      </c>
      <c r="DI213" s="3">
        <v>939</v>
      </c>
      <c r="DJ213" s="3">
        <v>683</v>
      </c>
      <c r="DK213" s="3">
        <v>416</v>
      </c>
      <c r="DL213" s="3">
        <v>292</v>
      </c>
      <c r="DM213" s="3">
        <v>471</v>
      </c>
      <c r="DN213" s="9">
        <f t="shared" si="60"/>
        <v>5699296</v>
      </c>
      <c r="DO213" s="6">
        <f t="shared" si="61"/>
        <v>9.2915160047837481E-2</v>
      </c>
      <c r="DP213" s="6">
        <f t="shared" si="62"/>
        <v>0.15423975171670326</v>
      </c>
      <c r="DQ213" s="10">
        <f t="shared" si="63"/>
        <v>3.4079998652465145E-2</v>
      </c>
      <c r="DR213" s="6">
        <v>0.51298984997445296</v>
      </c>
    </row>
    <row r="214" spans="1:122">
      <c r="A214" s="1" t="s">
        <v>14</v>
      </c>
      <c r="B214" s="8">
        <v>2004</v>
      </c>
      <c r="C214" s="3">
        <v>0</v>
      </c>
      <c r="D214" s="3">
        <v>0</v>
      </c>
      <c r="E214" s="3">
        <v>0</v>
      </c>
      <c r="F214" s="9">
        <f t="shared" si="59"/>
        <v>5720521</v>
      </c>
      <c r="G214" s="4">
        <v>8966</v>
      </c>
      <c r="H214" s="4">
        <v>1553</v>
      </c>
      <c r="I214" s="4">
        <f t="shared" ref="I214:I226" si="68">G214/F214*1000000/N214</f>
        <v>1490.3710362437491</v>
      </c>
      <c r="J214" s="4">
        <f t="shared" si="57"/>
        <v>214.89999999999964</v>
      </c>
      <c r="K214" s="4">
        <v>8751.1</v>
      </c>
      <c r="L214" s="4">
        <f t="shared" si="58"/>
        <v>1529.7732496742867</v>
      </c>
      <c r="M214" s="4">
        <v>2.2999999999999998</v>
      </c>
      <c r="N214" s="4">
        <v>1.051644</v>
      </c>
      <c r="O214" s="4">
        <f t="shared" ref="O214:O226" si="69">K214/N214</f>
        <v>8321.3520925332141</v>
      </c>
      <c r="P214" s="4">
        <f t="shared" si="67"/>
        <v>1454.6493392006103</v>
      </c>
      <c r="Q214" s="3">
        <v>64809</v>
      </c>
      <c r="R214" s="3">
        <v>64246</v>
      </c>
      <c r="S214" s="3">
        <v>64664</v>
      </c>
      <c r="T214" s="3">
        <v>65008</v>
      </c>
      <c r="U214" s="3">
        <v>65880</v>
      </c>
      <c r="V214" s="3">
        <v>64897</v>
      </c>
      <c r="W214" s="3">
        <v>64822</v>
      </c>
      <c r="X214" s="3">
        <v>66636</v>
      </c>
      <c r="Y214" s="3">
        <v>67415</v>
      </c>
      <c r="Z214" s="3">
        <v>68553</v>
      </c>
      <c r="AA214" s="3">
        <v>71349</v>
      </c>
      <c r="AB214" s="3">
        <v>75454</v>
      </c>
      <c r="AC214" s="3">
        <v>76068</v>
      </c>
      <c r="AD214" s="3">
        <v>76210</v>
      </c>
      <c r="AE214" s="3">
        <v>75791</v>
      </c>
      <c r="AF214" s="3">
        <v>76307</v>
      </c>
      <c r="AG214" s="3">
        <v>73748</v>
      </c>
      <c r="AH214" s="3">
        <v>75416</v>
      </c>
      <c r="AI214" s="3">
        <v>77317</v>
      </c>
      <c r="AJ214" s="3">
        <v>78734</v>
      </c>
      <c r="AK214" s="3">
        <v>79695</v>
      </c>
      <c r="AL214" s="3">
        <v>82709</v>
      </c>
      <c r="AM214" s="3">
        <v>81317</v>
      </c>
      <c r="AN214" s="3">
        <v>81401</v>
      </c>
      <c r="AO214" s="3">
        <v>81530</v>
      </c>
      <c r="AP214" s="3">
        <v>82595</v>
      </c>
      <c r="AQ214" s="3">
        <v>83193</v>
      </c>
      <c r="AR214" s="3">
        <v>85973</v>
      </c>
      <c r="AS214" s="3">
        <v>88360</v>
      </c>
      <c r="AT214" s="3">
        <v>90959</v>
      </c>
      <c r="AU214" s="3">
        <v>89189</v>
      </c>
      <c r="AV214" s="3">
        <v>89048</v>
      </c>
      <c r="AW214" s="3">
        <v>89581</v>
      </c>
      <c r="AX214" s="3">
        <v>87647</v>
      </c>
      <c r="AY214" s="3">
        <v>89356</v>
      </c>
      <c r="AZ214" s="3">
        <v>88540</v>
      </c>
      <c r="BA214" s="3">
        <v>89581</v>
      </c>
      <c r="BB214" s="3">
        <v>91255</v>
      </c>
      <c r="BC214" s="3">
        <v>91209</v>
      </c>
      <c r="BD214" s="3">
        <v>93194</v>
      </c>
      <c r="BE214" s="3">
        <v>88199</v>
      </c>
      <c r="BF214" s="3">
        <v>86241</v>
      </c>
      <c r="BG214" s="3">
        <v>84849</v>
      </c>
      <c r="BH214" s="3">
        <v>81336</v>
      </c>
      <c r="BI214" s="3">
        <v>80072</v>
      </c>
      <c r="BJ214" s="3">
        <v>76425</v>
      </c>
      <c r="BK214" s="3">
        <v>75120</v>
      </c>
      <c r="BL214" s="3">
        <v>72746</v>
      </c>
      <c r="BM214" s="3">
        <v>74366</v>
      </c>
      <c r="BN214" s="3">
        <v>73917</v>
      </c>
      <c r="BO214" s="3">
        <v>68143</v>
      </c>
      <c r="BP214" s="3">
        <v>67193</v>
      </c>
      <c r="BQ214" s="3">
        <v>67673</v>
      </c>
      <c r="BR214" s="3">
        <v>69272</v>
      </c>
      <c r="BS214" s="3">
        <v>69191</v>
      </c>
      <c r="BT214" s="3">
        <v>71323</v>
      </c>
      <c r="BU214" s="3">
        <v>68700</v>
      </c>
      <c r="BV214" s="3">
        <v>70407</v>
      </c>
      <c r="BW214" s="3">
        <v>58963</v>
      </c>
      <c r="BX214" s="3">
        <v>50360</v>
      </c>
      <c r="BY214" s="3">
        <v>55050</v>
      </c>
      <c r="BZ214" s="3">
        <v>53663</v>
      </c>
      <c r="CA214" s="3">
        <v>51910</v>
      </c>
      <c r="CB214" s="3">
        <v>57221</v>
      </c>
      <c r="CC214" s="3">
        <v>56925</v>
      </c>
      <c r="CD214" s="3">
        <v>52940</v>
      </c>
      <c r="CE214" s="3">
        <v>50733</v>
      </c>
      <c r="CF214" s="3">
        <v>48917</v>
      </c>
      <c r="CG214" s="3">
        <v>50174</v>
      </c>
      <c r="CH214" s="3">
        <v>47810</v>
      </c>
      <c r="CI214" s="3">
        <v>48757</v>
      </c>
      <c r="CJ214" s="3">
        <v>47239</v>
      </c>
      <c r="CK214" s="3">
        <v>46365</v>
      </c>
      <c r="CL214" s="3">
        <v>47481</v>
      </c>
      <c r="CM214" s="3">
        <v>41978</v>
      </c>
      <c r="CN214" s="3">
        <v>40594</v>
      </c>
      <c r="CO214" s="3">
        <v>38237</v>
      </c>
      <c r="CP214" s="3">
        <v>35587</v>
      </c>
      <c r="CQ214" s="3">
        <v>34032</v>
      </c>
      <c r="CR214" s="3">
        <v>30899</v>
      </c>
      <c r="CS214" s="3">
        <v>28439</v>
      </c>
      <c r="CT214" s="3">
        <v>25883</v>
      </c>
      <c r="CU214" s="3">
        <v>23588</v>
      </c>
      <c r="CV214" s="3">
        <v>20482</v>
      </c>
      <c r="CW214" s="3">
        <v>12777</v>
      </c>
      <c r="CX214" s="3">
        <v>9350</v>
      </c>
      <c r="CY214" s="3">
        <v>8721</v>
      </c>
      <c r="CZ214" s="3">
        <v>8931</v>
      </c>
      <c r="DA214" s="3">
        <v>9303</v>
      </c>
      <c r="DB214" s="3">
        <v>7333</v>
      </c>
      <c r="DC214" s="3">
        <v>6463</v>
      </c>
      <c r="DD214" s="3">
        <v>5351</v>
      </c>
      <c r="DE214" s="3">
        <v>3823</v>
      </c>
      <c r="DF214" s="3">
        <v>3045</v>
      </c>
      <c r="DG214" s="3">
        <v>2049</v>
      </c>
      <c r="DH214" s="3">
        <v>1464</v>
      </c>
      <c r="DI214" s="3">
        <v>926</v>
      </c>
      <c r="DJ214" s="3">
        <v>660</v>
      </c>
      <c r="DK214" s="3">
        <v>472</v>
      </c>
      <c r="DL214" s="3">
        <v>280</v>
      </c>
      <c r="DM214" s="3">
        <v>517</v>
      </c>
      <c r="DN214" s="9">
        <f t="shared" si="60"/>
        <v>5720521</v>
      </c>
      <c r="DO214" s="6">
        <f t="shared" si="61"/>
        <v>9.4793638551453618E-2</v>
      </c>
      <c r="DP214" s="6">
        <f t="shared" si="62"/>
        <v>0.15625377478729646</v>
      </c>
      <c r="DQ214" s="10">
        <f t="shared" si="63"/>
        <v>3.3863873587737903E-2</v>
      </c>
      <c r="DR214" s="6">
        <v>0.51347228687736657</v>
      </c>
    </row>
    <row r="215" spans="1:122">
      <c r="A215" s="1" t="s">
        <v>14</v>
      </c>
      <c r="B215" s="8">
        <v>2005</v>
      </c>
      <c r="C215" s="3">
        <v>0</v>
      </c>
      <c r="D215" s="3">
        <v>0</v>
      </c>
      <c r="E215" s="3">
        <v>0</v>
      </c>
      <c r="F215" s="9">
        <f t="shared" si="59"/>
        <v>5743008</v>
      </c>
      <c r="G215" s="4">
        <v>9628</v>
      </c>
      <c r="H215" s="4">
        <v>1663</v>
      </c>
      <c r="I215" s="4">
        <f t="shared" si="68"/>
        <v>1559.8290926333518</v>
      </c>
      <c r="J215" s="4">
        <f t="shared" si="57"/>
        <v>-25.5</v>
      </c>
      <c r="K215" s="4">
        <v>9653.5</v>
      </c>
      <c r="L215" s="4">
        <f t="shared" si="58"/>
        <v>1680.913556101611</v>
      </c>
      <c r="M215" s="4">
        <v>2.2000000000000002</v>
      </c>
      <c r="N215" s="4">
        <v>1.074780168</v>
      </c>
      <c r="O215" s="4">
        <f t="shared" si="69"/>
        <v>8981.8367396596768</v>
      </c>
      <c r="P215" s="4">
        <f t="shared" si="67"/>
        <v>1563.9603391915314</v>
      </c>
      <c r="Q215" s="3">
        <v>64549</v>
      </c>
      <c r="R215" s="3">
        <v>64565</v>
      </c>
      <c r="S215" s="3">
        <v>64140</v>
      </c>
      <c r="T215" s="3">
        <v>64576</v>
      </c>
      <c r="U215" s="3">
        <v>65097</v>
      </c>
      <c r="V215" s="3">
        <v>66068</v>
      </c>
      <c r="W215" s="3">
        <v>64957</v>
      </c>
      <c r="X215" s="3">
        <v>64909</v>
      </c>
      <c r="Y215" s="3">
        <v>66632</v>
      </c>
      <c r="Z215" s="3">
        <v>67452</v>
      </c>
      <c r="AA215" s="3">
        <v>68592</v>
      </c>
      <c r="AB215" s="3">
        <v>71430</v>
      </c>
      <c r="AC215" s="3">
        <v>75509</v>
      </c>
      <c r="AD215" s="3">
        <v>75981</v>
      </c>
      <c r="AE215" s="3">
        <v>76141</v>
      </c>
      <c r="AF215" s="3">
        <v>75826</v>
      </c>
      <c r="AG215" s="3">
        <v>76429</v>
      </c>
      <c r="AH215" s="3">
        <v>73965</v>
      </c>
      <c r="AI215" s="3">
        <v>75230</v>
      </c>
      <c r="AJ215" s="3">
        <v>77019</v>
      </c>
      <c r="AK215" s="3">
        <v>78378</v>
      </c>
      <c r="AL215" s="3">
        <v>79225</v>
      </c>
      <c r="AM215" s="3">
        <v>82168</v>
      </c>
      <c r="AN215" s="3">
        <v>80586</v>
      </c>
      <c r="AO215" s="3">
        <v>80683</v>
      </c>
      <c r="AP215" s="3">
        <v>81077</v>
      </c>
      <c r="AQ215" s="3">
        <v>82268</v>
      </c>
      <c r="AR215" s="3">
        <v>82955</v>
      </c>
      <c r="AS215" s="3">
        <v>85896</v>
      </c>
      <c r="AT215" s="3">
        <v>88215</v>
      </c>
      <c r="AU215" s="3">
        <v>91131</v>
      </c>
      <c r="AV215" s="3">
        <v>89159</v>
      </c>
      <c r="AW215" s="3">
        <v>88868</v>
      </c>
      <c r="AX215" s="3">
        <v>89517</v>
      </c>
      <c r="AY215" s="3">
        <v>87553</v>
      </c>
      <c r="AZ215" s="3">
        <v>89295</v>
      </c>
      <c r="BA215" s="3">
        <v>88842</v>
      </c>
      <c r="BB215" s="3">
        <v>89800</v>
      </c>
      <c r="BC215" s="3">
        <v>91460</v>
      </c>
      <c r="BD215" s="3">
        <v>91409</v>
      </c>
      <c r="BE215" s="3">
        <v>93423</v>
      </c>
      <c r="BF215" s="3">
        <v>88394</v>
      </c>
      <c r="BG215" s="3">
        <v>86419</v>
      </c>
      <c r="BH215" s="3">
        <v>85074</v>
      </c>
      <c r="BI215" s="3">
        <v>81601</v>
      </c>
      <c r="BJ215" s="3">
        <v>80388</v>
      </c>
      <c r="BK215" s="3">
        <v>76678</v>
      </c>
      <c r="BL215" s="3">
        <v>75423</v>
      </c>
      <c r="BM215" s="3">
        <v>72908</v>
      </c>
      <c r="BN215" s="3">
        <v>74395</v>
      </c>
      <c r="BO215" s="3">
        <v>73958</v>
      </c>
      <c r="BP215" s="3">
        <v>68196</v>
      </c>
      <c r="BQ215" s="3">
        <v>67085</v>
      </c>
      <c r="BR215" s="3">
        <v>67559</v>
      </c>
      <c r="BS215" s="3">
        <v>69122</v>
      </c>
      <c r="BT215" s="3">
        <v>69037</v>
      </c>
      <c r="BU215" s="3">
        <v>71066</v>
      </c>
      <c r="BV215" s="3">
        <v>68550</v>
      </c>
      <c r="BW215" s="3">
        <v>70141</v>
      </c>
      <c r="BX215" s="3">
        <v>58586</v>
      </c>
      <c r="BY215" s="3">
        <v>50072</v>
      </c>
      <c r="BZ215" s="3">
        <v>54656</v>
      </c>
      <c r="CA215" s="3">
        <v>53152</v>
      </c>
      <c r="CB215" s="3">
        <v>51451</v>
      </c>
      <c r="CC215" s="3">
        <v>56602</v>
      </c>
      <c r="CD215" s="3">
        <v>56385</v>
      </c>
      <c r="CE215" s="3">
        <v>52326</v>
      </c>
      <c r="CF215" s="3">
        <v>50167</v>
      </c>
      <c r="CG215" s="3">
        <v>48106</v>
      </c>
      <c r="CH215" s="3">
        <v>49254</v>
      </c>
      <c r="CI215" s="3">
        <v>46897</v>
      </c>
      <c r="CJ215" s="3">
        <v>47671</v>
      </c>
      <c r="CK215" s="3">
        <v>46080</v>
      </c>
      <c r="CL215" s="3">
        <v>45063</v>
      </c>
      <c r="CM215" s="3">
        <v>46142</v>
      </c>
      <c r="CN215" s="3">
        <v>40645</v>
      </c>
      <c r="CO215" s="3">
        <v>39141</v>
      </c>
      <c r="CP215" s="3">
        <v>36856</v>
      </c>
      <c r="CQ215" s="3">
        <v>34025</v>
      </c>
      <c r="CR215" s="3">
        <v>32416</v>
      </c>
      <c r="CS215" s="3">
        <v>29251</v>
      </c>
      <c r="CT215" s="3">
        <v>26687</v>
      </c>
      <c r="CU215" s="3">
        <v>24266</v>
      </c>
      <c r="CV215" s="3">
        <v>21999</v>
      </c>
      <c r="CW215" s="3">
        <v>18632</v>
      </c>
      <c r="CX215" s="3">
        <v>11602</v>
      </c>
      <c r="CY215" s="3">
        <v>8324</v>
      </c>
      <c r="CZ215" s="3">
        <v>7713</v>
      </c>
      <c r="DA215" s="3">
        <v>7853</v>
      </c>
      <c r="DB215" s="3">
        <v>7887</v>
      </c>
      <c r="DC215" s="3">
        <v>6229</v>
      </c>
      <c r="DD215" s="3">
        <v>5342</v>
      </c>
      <c r="DE215" s="3">
        <v>4300</v>
      </c>
      <c r="DF215" s="3">
        <v>3040</v>
      </c>
      <c r="DG215" s="3">
        <v>2399</v>
      </c>
      <c r="DH215" s="3">
        <v>1594</v>
      </c>
      <c r="DI215" s="3">
        <v>1121</v>
      </c>
      <c r="DJ215" s="3">
        <v>686</v>
      </c>
      <c r="DK215" s="3">
        <v>506</v>
      </c>
      <c r="DL215" s="3">
        <v>347</v>
      </c>
      <c r="DM215" s="3">
        <v>568</v>
      </c>
      <c r="DN215" s="9">
        <f t="shared" si="60"/>
        <v>5743008</v>
      </c>
      <c r="DO215" s="6">
        <f t="shared" si="61"/>
        <v>9.7228664839052986E-2</v>
      </c>
      <c r="DP215" s="6">
        <f t="shared" si="62"/>
        <v>0.15783505786514662</v>
      </c>
      <c r="DQ215" s="10">
        <f t="shared" si="63"/>
        <v>3.3650310081406815E-2</v>
      </c>
      <c r="DR215" s="6">
        <v>0.51398953301127215</v>
      </c>
    </row>
    <row r="216" spans="1:122">
      <c r="A216" s="1" t="s">
        <v>14</v>
      </c>
      <c r="B216" s="8">
        <v>2006</v>
      </c>
      <c r="C216" s="3">
        <v>0</v>
      </c>
      <c r="D216" s="3">
        <v>0</v>
      </c>
      <c r="E216" s="3">
        <v>0</v>
      </c>
      <c r="F216" s="9">
        <f t="shared" si="59"/>
        <v>5741383</v>
      </c>
      <c r="G216" s="4">
        <v>9581</v>
      </c>
      <c r="H216" s="4">
        <v>1655</v>
      </c>
      <c r="I216" s="4">
        <f t="shared" si="68"/>
        <v>1519.2308864260483</v>
      </c>
      <c r="J216" s="4">
        <f t="shared" si="57"/>
        <v>377.60000000000036</v>
      </c>
      <c r="K216" s="4">
        <v>9203.4</v>
      </c>
      <c r="L216" s="4">
        <f t="shared" si="58"/>
        <v>1602.9935644425741</v>
      </c>
      <c r="M216" s="4">
        <v>2.2000000000000002</v>
      </c>
      <c r="N216" s="4">
        <v>1.098425331696</v>
      </c>
      <c r="O216" s="4">
        <f t="shared" si="69"/>
        <v>8378.7215520509599</v>
      </c>
      <c r="P216" s="4">
        <f t="shared" si="67"/>
        <v>1459.3559691194544</v>
      </c>
      <c r="Q216" s="3">
        <v>62127</v>
      </c>
      <c r="R216" s="3">
        <v>64206</v>
      </c>
      <c r="S216" s="3">
        <v>64397</v>
      </c>
      <c r="T216" s="3">
        <v>63866</v>
      </c>
      <c r="U216" s="3">
        <v>64582</v>
      </c>
      <c r="V216" s="3">
        <v>65057</v>
      </c>
      <c r="W216" s="3">
        <v>65904</v>
      </c>
      <c r="X216" s="3">
        <v>64926</v>
      </c>
      <c r="Y216" s="3">
        <v>64989</v>
      </c>
      <c r="Z216" s="3">
        <v>66688</v>
      </c>
      <c r="AA216" s="3">
        <v>67524</v>
      </c>
      <c r="AB216" s="3">
        <v>68758</v>
      </c>
      <c r="AC216" s="3">
        <v>71566</v>
      </c>
      <c r="AD216" s="3">
        <v>75529</v>
      </c>
      <c r="AE216" s="3">
        <v>75950</v>
      </c>
      <c r="AF216" s="3">
        <v>76067</v>
      </c>
      <c r="AG216" s="3">
        <v>75834</v>
      </c>
      <c r="AH216" s="3">
        <v>76520</v>
      </c>
      <c r="AI216" s="3">
        <v>74080</v>
      </c>
      <c r="AJ216" s="3">
        <v>74953</v>
      </c>
      <c r="AK216" s="3">
        <v>76633</v>
      </c>
      <c r="AL216" s="3">
        <v>77815</v>
      </c>
      <c r="AM216" s="3">
        <v>78489</v>
      </c>
      <c r="AN216" s="3">
        <v>81322</v>
      </c>
      <c r="AO216" s="3">
        <v>79512</v>
      </c>
      <c r="AP216" s="3">
        <v>79455</v>
      </c>
      <c r="AQ216" s="3">
        <v>80103</v>
      </c>
      <c r="AR216" s="3">
        <v>81338</v>
      </c>
      <c r="AS216" s="3">
        <v>82177</v>
      </c>
      <c r="AT216" s="3">
        <v>85070</v>
      </c>
      <c r="AU216" s="3">
        <v>87411</v>
      </c>
      <c r="AV216" s="3">
        <v>90368</v>
      </c>
      <c r="AW216" s="3">
        <v>88313</v>
      </c>
      <c r="AX216" s="3">
        <v>88205</v>
      </c>
      <c r="AY216" s="3">
        <v>88948</v>
      </c>
      <c r="AZ216" s="3">
        <v>87091</v>
      </c>
      <c r="BA216" s="3">
        <v>89038</v>
      </c>
      <c r="BB216" s="3">
        <v>88530</v>
      </c>
      <c r="BC216" s="3">
        <v>89554</v>
      </c>
      <c r="BD216" s="3">
        <v>91166</v>
      </c>
      <c r="BE216" s="3">
        <v>91132</v>
      </c>
      <c r="BF216" s="3">
        <v>93200</v>
      </c>
      <c r="BG216" s="3">
        <v>88197</v>
      </c>
      <c r="BH216" s="3">
        <v>86171</v>
      </c>
      <c r="BI216" s="3">
        <v>84733</v>
      </c>
      <c r="BJ216" s="3">
        <v>81369</v>
      </c>
      <c r="BK216" s="3">
        <v>80139</v>
      </c>
      <c r="BL216" s="3">
        <v>76453</v>
      </c>
      <c r="BM216" s="3">
        <v>75281</v>
      </c>
      <c r="BN216" s="3">
        <v>72684</v>
      </c>
      <c r="BO216" s="3">
        <v>74123</v>
      </c>
      <c r="BP216" s="3">
        <v>73643</v>
      </c>
      <c r="BQ216" s="3">
        <v>67916</v>
      </c>
      <c r="BR216" s="3">
        <v>66713</v>
      </c>
      <c r="BS216" s="3">
        <v>67170</v>
      </c>
      <c r="BT216" s="3">
        <v>68688</v>
      </c>
      <c r="BU216" s="3">
        <v>68649</v>
      </c>
      <c r="BV216" s="3">
        <v>70729</v>
      </c>
      <c r="BW216" s="3">
        <v>68205</v>
      </c>
      <c r="BX216" s="3">
        <v>69689</v>
      </c>
      <c r="BY216" s="3">
        <v>58102</v>
      </c>
      <c r="BZ216" s="3">
        <v>49599</v>
      </c>
      <c r="CA216" s="3">
        <v>54125</v>
      </c>
      <c r="CB216" s="3">
        <v>52583</v>
      </c>
      <c r="CC216" s="3">
        <v>50796</v>
      </c>
      <c r="CD216" s="3">
        <v>55990</v>
      </c>
      <c r="CE216" s="3">
        <v>55679</v>
      </c>
      <c r="CF216" s="3">
        <v>51537</v>
      </c>
      <c r="CG216" s="3">
        <v>49448</v>
      </c>
      <c r="CH216" s="3">
        <v>47232</v>
      </c>
      <c r="CI216" s="3">
        <v>48255</v>
      </c>
      <c r="CJ216" s="3">
        <v>45861</v>
      </c>
      <c r="CK216" s="3">
        <v>46520</v>
      </c>
      <c r="CL216" s="3">
        <v>44776</v>
      </c>
      <c r="CM216" s="3">
        <v>43728</v>
      </c>
      <c r="CN216" s="3">
        <v>44586</v>
      </c>
      <c r="CO216" s="3">
        <v>39069</v>
      </c>
      <c r="CP216" s="3">
        <v>37549</v>
      </c>
      <c r="CQ216" s="3">
        <v>35253</v>
      </c>
      <c r="CR216" s="3">
        <v>32370</v>
      </c>
      <c r="CS216" s="3">
        <v>30587</v>
      </c>
      <c r="CT216" s="3">
        <v>27415</v>
      </c>
      <c r="CU216" s="3">
        <v>24728</v>
      </c>
      <c r="CV216" s="3">
        <v>22393</v>
      </c>
      <c r="CW216" s="3">
        <v>20013</v>
      </c>
      <c r="CX216" s="3">
        <v>16706</v>
      </c>
      <c r="CY216" s="3">
        <v>10299</v>
      </c>
      <c r="CZ216" s="3">
        <v>7303</v>
      </c>
      <c r="DA216" s="3">
        <v>6732</v>
      </c>
      <c r="DB216" s="3">
        <v>6649</v>
      </c>
      <c r="DC216" s="3">
        <v>6499</v>
      </c>
      <c r="DD216" s="3">
        <v>5022</v>
      </c>
      <c r="DE216" s="3">
        <v>4222</v>
      </c>
      <c r="DF216" s="3">
        <v>3354</v>
      </c>
      <c r="DG216" s="3">
        <v>2320</v>
      </c>
      <c r="DH216" s="3">
        <v>1741</v>
      </c>
      <c r="DI216" s="3">
        <v>1176</v>
      </c>
      <c r="DJ216" s="3">
        <v>774</v>
      </c>
      <c r="DK216" s="3">
        <v>473</v>
      </c>
      <c r="DL216" s="3">
        <v>365</v>
      </c>
      <c r="DM216" s="3">
        <v>609</v>
      </c>
      <c r="DN216" s="9">
        <f t="shared" si="60"/>
        <v>5741383</v>
      </c>
      <c r="DO216" s="6">
        <f t="shared" si="61"/>
        <v>9.9121065429705696E-2</v>
      </c>
      <c r="DP216" s="6">
        <f t="shared" si="62"/>
        <v>0.16011926046389868</v>
      </c>
      <c r="DQ216" s="10">
        <f t="shared" si="63"/>
        <v>3.3220218891510986E-2</v>
      </c>
      <c r="DR216" s="6">
        <v>0.51422157344319308</v>
      </c>
    </row>
    <row r="217" spans="1:122">
      <c r="A217" s="1" t="s">
        <v>14</v>
      </c>
      <c r="B217" s="8">
        <v>2007</v>
      </c>
      <c r="C217" s="3">
        <v>0</v>
      </c>
      <c r="D217" s="3">
        <v>0</v>
      </c>
      <c r="E217" s="3">
        <v>0</v>
      </c>
      <c r="F217" s="9">
        <f t="shared" si="59"/>
        <v>5737883</v>
      </c>
      <c r="G217" s="4">
        <v>9675</v>
      </c>
      <c r="H217" s="4">
        <v>1668</v>
      </c>
      <c r="I217" s="4">
        <f t="shared" si="68"/>
        <v>1504.9725323180319</v>
      </c>
      <c r="J217" s="4">
        <f t="shared" si="57"/>
        <v>-18.5</v>
      </c>
      <c r="K217" s="4">
        <v>9693.5</v>
      </c>
      <c r="L217" s="4">
        <f t="shared" si="58"/>
        <v>1689.3861377096744</v>
      </c>
      <c r="M217" s="4">
        <v>2</v>
      </c>
      <c r="N217" s="4">
        <v>1.1203938383299199</v>
      </c>
      <c r="O217" s="4">
        <f t="shared" si="69"/>
        <v>8651.8683594773356</v>
      </c>
      <c r="P217" s="4">
        <f t="shared" si="67"/>
        <v>1507.850257573627</v>
      </c>
      <c r="Q217" s="3">
        <v>61761</v>
      </c>
      <c r="R217" s="3">
        <v>61847</v>
      </c>
      <c r="S217" s="3">
        <v>63934</v>
      </c>
      <c r="T217" s="3">
        <v>64197</v>
      </c>
      <c r="U217" s="3">
        <v>63663</v>
      </c>
      <c r="V217" s="3">
        <v>64550</v>
      </c>
      <c r="W217" s="3">
        <v>64995</v>
      </c>
      <c r="X217" s="3">
        <v>65793</v>
      </c>
      <c r="Y217" s="3">
        <v>64951</v>
      </c>
      <c r="Z217" s="3">
        <v>65039</v>
      </c>
      <c r="AA217" s="3">
        <v>66671</v>
      </c>
      <c r="AB217" s="3">
        <v>67516</v>
      </c>
      <c r="AC217" s="3">
        <v>68860</v>
      </c>
      <c r="AD217" s="3">
        <v>71634</v>
      </c>
      <c r="AE217" s="3">
        <v>75484</v>
      </c>
      <c r="AF217" s="3">
        <v>75918</v>
      </c>
      <c r="AG217" s="3">
        <v>76055</v>
      </c>
      <c r="AH217" s="3">
        <v>75880</v>
      </c>
      <c r="AI217" s="3">
        <v>76619</v>
      </c>
      <c r="AJ217" s="3">
        <v>74061</v>
      </c>
      <c r="AK217" s="3">
        <v>74514</v>
      </c>
      <c r="AL217" s="3">
        <v>76068</v>
      </c>
      <c r="AM217" s="3">
        <v>77145</v>
      </c>
      <c r="AN217" s="3">
        <v>77668</v>
      </c>
      <c r="AO217" s="3">
        <v>80081</v>
      </c>
      <c r="AP217" s="3">
        <v>78216</v>
      </c>
      <c r="AQ217" s="3">
        <v>78071</v>
      </c>
      <c r="AR217" s="3">
        <v>78894</v>
      </c>
      <c r="AS217" s="3">
        <v>80222</v>
      </c>
      <c r="AT217" s="3">
        <v>81259</v>
      </c>
      <c r="AU217" s="3">
        <v>84157</v>
      </c>
      <c r="AV217" s="3">
        <v>86494</v>
      </c>
      <c r="AW217" s="3">
        <v>89450</v>
      </c>
      <c r="AX217" s="3">
        <v>87639</v>
      </c>
      <c r="AY217" s="3">
        <v>87614</v>
      </c>
      <c r="AZ217" s="3">
        <v>88359</v>
      </c>
      <c r="BA217" s="3">
        <v>86788</v>
      </c>
      <c r="BB217" s="3">
        <v>88655</v>
      </c>
      <c r="BC217" s="3">
        <v>88221</v>
      </c>
      <c r="BD217" s="3">
        <v>89357</v>
      </c>
      <c r="BE217" s="3">
        <v>90854</v>
      </c>
      <c r="BF217" s="3">
        <v>90839</v>
      </c>
      <c r="BG217" s="3">
        <v>92956</v>
      </c>
      <c r="BH217" s="3">
        <v>87854</v>
      </c>
      <c r="BI217" s="3">
        <v>85824</v>
      </c>
      <c r="BJ217" s="3">
        <v>84360</v>
      </c>
      <c r="BK217" s="3">
        <v>81103</v>
      </c>
      <c r="BL217" s="3">
        <v>79796</v>
      </c>
      <c r="BM217" s="3">
        <v>76170</v>
      </c>
      <c r="BN217" s="3">
        <v>75071</v>
      </c>
      <c r="BO217" s="3">
        <v>72362</v>
      </c>
      <c r="BP217" s="3">
        <v>73821</v>
      </c>
      <c r="BQ217" s="3">
        <v>73347</v>
      </c>
      <c r="BR217" s="3">
        <v>67533</v>
      </c>
      <c r="BS217" s="3">
        <v>66317</v>
      </c>
      <c r="BT217" s="3">
        <v>66687</v>
      </c>
      <c r="BU217" s="3">
        <v>68252</v>
      </c>
      <c r="BV217" s="3">
        <v>68294</v>
      </c>
      <c r="BW217" s="3">
        <v>70274</v>
      </c>
      <c r="BX217" s="3">
        <v>67809</v>
      </c>
      <c r="BY217" s="3">
        <v>69178</v>
      </c>
      <c r="BZ217" s="3">
        <v>57567</v>
      </c>
      <c r="CA217" s="3">
        <v>49109</v>
      </c>
      <c r="CB217" s="3">
        <v>53601</v>
      </c>
      <c r="CC217" s="3">
        <v>51997</v>
      </c>
      <c r="CD217" s="3">
        <v>50168</v>
      </c>
      <c r="CE217" s="3">
        <v>55255</v>
      </c>
      <c r="CF217" s="3">
        <v>54922</v>
      </c>
      <c r="CG217" s="3">
        <v>50786</v>
      </c>
      <c r="CH217" s="3">
        <v>48658</v>
      </c>
      <c r="CI217" s="3">
        <v>46308</v>
      </c>
      <c r="CJ217" s="3">
        <v>47215</v>
      </c>
      <c r="CK217" s="3">
        <v>44786</v>
      </c>
      <c r="CL217" s="3">
        <v>45255</v>
      </c>
      <c r="CM217" s="3">
        <v>43519</v>
      </c>
      <c r="CN217" s="3">
        <v>42345</v>
      </c>
      <c r="CO217" s="3">
        <v>43000</v>
      </c>
      <c r="CP217" s="3">
        <v>37569</v>
      </c>
      <c r="CQ217" s="3">
        <v>35946</v>
      </c>
      <c r="CR217" s="3">
        <v>33594</v>
      </c>
      <c r="CS217" s="3">
        <v>30641</v>
      </c>
      <c r="CT217" s="3">
        <v>28777</v>
      </c>
      <c r="CU217" s="3">
        <v>25318</v>
      </c>
      <c r="CV217" s="3">
        <v>22744</v>
      </c>
      <c r="CW217" s="3">
        <v>20554</v>
      </c>
      <c r="CX217" s="3">
        <v>18175</v>
      </c>
      <c r="CY217" s="3">
        <v>14968</v>
      </c>
      <c r="CZ217" s="3">
        <v>9090</v>
      </c>
      <c r="DA217" s="3">
        <v>6350</v>
      </c>
      <c r="DB217" s="3">
        <v>5832</v>
      </c>
      <c r="DC217" s="3">
        <v>5674</v>
      </c>
      <c r="DD217" s="3">
        <v>5406</v>
      </c>
      <c r="DE217" s="3">
        <v>4107</v>
      </c>
      <c r="DF217" s="3">
        <v>3436</v>
      </c>
      <c r="DG217" s="3">
        <v>2622</v>
      </c>
      <c r="DH217" s="3">
        <v>1774</v>
      </c>
      <c r="DI217" s="3">
        <v>1314</v>
      </c>
      <c r="DJ217" s="3">
        <v>862</v>
      </c>
      <c r="DK217" s="3">
        <v>559</v>
      </c>
      <c r="DL217" s="3">
        <v>347</v>
      </c>
      <c r="DM217" s="3">
        <v>732</v>
      </c>
      <c r="DN217" s="9">
        <f t="shared" si="60"/>
        <v>5737883</v>
      </c>
      <c r="DO217" s="6">
        <f t="shared" si="61"/>
        <v>0.10152019481749627</v>
      </c>
      <c r="DP217" s="6">
        <f t="shared" si="62"/>
        <v>0.1618828756180633</v>
      </c>
      <c r="DQ217" s="10">
        <f t="shared" si="63"/>
        <v>3.268487698337523E-2</v>
      </c>
      <c r="DR217" s="6">
        <v>0.51455406114066804</v>
      </c>
    </row>
    <row r="218" spans="1:122">
      <c r="A218" s="1" t="s">
        <v>14</v>
      </c>
      <c r="B218" s="8">
        <v>2008</v>
      </c>
      <c r="C218" s="3">
        <v>1</v>
      </c>
      <c r="D218" s="3">
        <v>1</v>
      </c>
      <c r="E218" s="3">
        <v>0</v>
      </c>
      <c r="F218" s="9">
        <f t="shared" si="59"/>
        <v>5750281</v>
      </c>
      <c r="G218" s="4">
        <v>10425</v>
      </c>
      <c r="H218" s="4">
        <v>1793.65</v>
      </c>
      <c r="I218" s="4">
        <f t="shared" si="68"/>
        <v>1563.4209749048564</v>
      </c>
      <c r="J218" s="4">
        <f t="shared" si="57"/>
        <v>420</v>
      </c>
      <c r="K218" s="4">
        <v>10005</v>
      </c>
      <c r="L218" s="4">
        <f t="shared" si="58"/>
        <v>1739.9149711118464</v>
      </c>
      <c r="M218" s="4">
        <v>3.5</v>
      </c>
      <c r="N218" s="4">
        <v>1.1596076226714671</v>
      </c>
      <c r="O218" s="4">
        <f t="shared" si="69"/>
        <v>8627.9184479236174</v>
      </c>
      <c r="P218" s="4">
        <f t="shared" si="67"/>
        <v>1500.4342305921427</v>
      </c>
      <c r="Q218" s="3">
        <v>61264</v>
      </c>
      <c r="R218" s="3">
        <v>61493</v>
      </c>
      <c r="S218" s="3">
        <v>61690</v>
      </c>
      <c r="T218" s="3">
        <v>63745</v>
      </c>
      <c r="U218" s="3">
        <v>64199</v>
      </c>
      <c r="V218" s="3">
        <v>63630</v>
      </c>
      <c r="W218" s="3">
        <v>64616</v>
      </c>
      <c r="X218" s="3">
        <v>65218</v>
      </c>
      <c r="Y218" s="3">
        <v>65835</v>
      </c>
      <c r="Z218" s="3">
        <v>65134</v>
      </c>
      <c r="AA218" s="3">
        <v>65312</v>
      </c>
      <c r="AB218" s="3">
        <v>66796</v>
      </c>
      <c r="AC218" s="3">
        <v>67716</v>
      </c>
      <c r="AD218" s="3">
        <v>69041</v>
      </c>
      <c r="AE218" s="3">
        <v>71756</v>
      </c>
      <c r="AF218" s="3">
        <v>75575</v>
      </c>
      <c r="AG218" s="3">
        <v>75903</v>
      </c>
      <c r="AH218" s="3">
        <v>76094</v>
      </c>
      <c r="AI218" s="3">
        <v>75982</v>
      </c>
      <c r="AJ218" s="3">
        <v>76787</v>
      </c>
      <c r="AK218" s="3">
        <v>74103</v>
      </c>
      <c r="AL218" s="3">
        <v>74332</v>
      </c>
      <c r="AM218" s="3">
        <v>75864</v>
      </c>
      <c r="AN218" s="3">
        <v>76811</v>
      </c>
      <c r="AO218" s="3">
        <v>77275</v>
      </c>
      <c r="AP218" s="3">
        <v>79348</v>
      </c>
      <c r="AQ218" s="3">
        <v>77351</v>
      </c>
      <c r="AR218" s="3">
        <v>77229</v>
      </c>
      <c r="AS218" s="3">
        <v>78402</v>
      </c>
      <c r="AT218" s="3">
        <v>79701</v>
      </c>
      <c r="AU218" s="3">
        <v>80978</v>
      </c>
      <c r="AV218" s="3">
        <v>83846</v>
      </c>
      <c r="AW218" s="3">
        <v>86151</v>
      </c>
      <c r="AX218" s="3">
        <v>89170</v>
      </c>
      <c r="AY218" s="3">
        <v>87536</v>
      </c>
      <c r="AZ218" s="3">
        <v>87514</v>
      </c>
      <c r="BA218" s="3">
        <v>88411</v>
      </c>
      <c r="BB218" s="3">
        <v>86828</v>
      </c>
      <c r="BC218" s="3">
        <v>88821</v>
      </c>
      <c r="BD218" s="3">
        <v>88404</v>
      </c>
      <c r="BE218" s="3">
        <v>89590</v>
      </c>
      <c r="BF218" s="3">
        <v>90912</v>
      </c>
      <c r="BG218" s="3">
        <v>90910</v>
      </c>
      <c r="BH218" s="3">
        <v>93138</v>
      </c>
      <c r="BI218" s="3">
        <v>87892</v>
      </c>
      <c r="BJ218" s="3">
        <v>85782</v>
      </c>
      <c r="BK218" s="3">
        <v>84390</v>
      </c>
      <c r="BL218" s="3">
        <v>81081</v>
      </c>
      <c r="BM218" s="3">
        <v>79770</v>
      </c>
      <c r="BN218" s="3">
        <v>76176</v>
      </c>
      <c r="BO218" s="3">
        <v>75127</v>
      </c>
      <c r="BP218" s="3">
        <v>72250</v>
      </c>
      <c r="BQ218" s="3">
        <v>73757</v>
      </c>
      <c r="BR218" s="3">
        <v>73123</v>
      </c>
      <c r="BS218" s="3">
        <v>67392</v>
      </c>
      <c r="BT218" s="3">
        <v>66030</v>
      </c>
      <c r="BU218" s="3">
        <v>66337</v>
      </c>
      <c r="BV218" s="3">
        <v>67926</v>
      </c>
      <c r="BW218" s="3">
        <v>67951</v>
      </c>
      <c r="BX218" s="3">
        <v>69861</v>
      </c>
      <c r="BY218" s="3">
        <v>67490</v>
      </c>
      <c r="BZ218" s="3">
        <v>68699</v>
      </c>
      <c r="CA218" s="3">
        <v>57042</v>
      </c>
      <c r="CB218" s="3">
        <v>48696</v>
      </c>
      <c r="CC218" s="3">
        <v>53032</v>
      </c>
      <c r="CD218" s="3">
        <v>51415</v>
      </c>
      <c r="CE218" s="3">
        <v>49572</v>
      </c>
      <c r="CF218" s="3">
        <v>54563</v>
      </c>
      <c r="CG218" s="3">
        <v>54037</v>
      </c>
      <c r="CH218" s="3">
        <v>50010</v>
      </c>
      <c r="CI218" s="3">
        <v>47833</v>
      </c>
      <c r="CJ218" s="3">
        <v>45385</v>
      </c>
      <c r="CK218" s="3">
        <v>46120</v>
      </c>
      <c r="CL218" s="3">
        <v>43737</v>
      </c>
      <c r="CM218" s="3">
        <v>43961</v>
      </c>
      <c r="CN218" s="3">
        <v>42114</v>
      </c>
      <c r="CO218" s="3">
        <v>40802</v>
      </c>
      <c r="CP218" s="3">
        <v>41362</v>
      </c>
      <c r="CQ218" s="3">
        <v>35990</v>
      </c>
      <c r="CR218" s="3">
        <v>34238</v>
      </c>
      <c r="CS218" s="3">
        <v>31891</v>
      </c>
      <c r="CT218" s="3">
        <v>28843</v>
      </c>
      <c r="CU218" s="3">
        <v>26840</v>
      </c>
      <c r="CV218" s="3">
        <v>23191</v>
      </c>
      <c r="CW218" s="3">
        <v>20913</v>
      </c>
      <c r="CX218" s="3">
        <v>18662</v>
      </c>
      <c r="CY218" s="3">
        <v>16267</v>
      </c>
      <c r="CZ218" s="3">
        <v>13190</v>
      </c>
      <c r="DA218" s="3">
        <v>7893</v>
      </c>
      <c r="DB218" s="3">
        <v>5496</v>
      </c>
      <c r="DC218" s="3">
        <v>4899</v>
      </c>
      <c r="DD218" s="3">
        <v>4758</v>
      </c>
      <c r="DE218" s="3">
        <v>4386</v>
      </c>
      <c r="DF218" s="3">
        <v>3227</v>
      </c>
      <c r="DG218" s="3">
        <v>2604</v>
      </c>
      <c r="DH218" s="3">
        <v>1959</v>
      </c>
      <c r="DI218" s="3">
        <v>1289</v>
      </c>
      <c r="DJ218" s="3">
        <v>959</v>
      </c>
      <c r="DK218" s="3">
        <v>597</v>
      </c>
      <c r="DL218" s="3">
        <v>385</v>
      </c>
      <c r="DM218" s="3">
        <v>678</v>
      </c>
      <c r="DN218" s="9">
        <f t="shared" si="60"/>
        <v>5750281</v>
      </c>
      <c r="DO218" s="6">
        <f t="shared" si="61"/>
        <v>0.1030620938350665</v>
      </c>
      <c r="DP218" s="6">
        <f t="shared" si="62"/>
        <v>0.16355618099358971</v>
      </c>
      <c r="DQ218" s="10">
        <f t="shared" si="63"/>
        <v>3.2076171581875736E-2</v>
      </c>
      <c r="DR218" s="6">
        <v>0.5148444049951646</v>
      </c>
    </row>
    <row r="219" spans="1:122">
      <c r="A219" s="1" t="s">
        <v>14</v>
      </c>
      <c r="B219" s="8">
        <v>2009</v>
      </c>
      <c r="C219" s="3">
        <v>1</v>
      </c>
      <c r="D219" s="3">
        <v>1</v>
      </c>
      <c r="E219" s="3">
        <v>0</v>
      </c>
      <c r="F219" s="9">
        <f t="shared" si="59"/>
        <v>5750382</v>
      </c>
      <c r="G219" s="4">
        <v>10349</v>
      </c>
      <c r="H219" s="4">
        <v>1779</v>
      </c>
      <c r="I219" s="4">
        <f t="shared" si="68"/>
        <v>1539.6786842619831</v>
      </c>
      <c r="J219" s="4">
        <f t="shared" si="57"/>
        <v>206.70000000000073</v>
      </c>
      <c r="K219" s="4">
        <v>10142.299999999999</v>
      </c>
      <c r="L219" s="4">
        <f t="shared" si="58"/>
        <v>1763.7610857852574</v>
      </c>
      <c r="M219" s="4">
        <v>0.8</v>
      </c>
      <c r="N219" s="4">
        <v>1.1688844836528389</v>
      </c>
      <c r="O219" s="4">
        <f t="shared" si="69"/>
        <v>8676.9053245575324</v>
      </c>
      <c r="P219" s="4">
        <f t="shared" si="67"/>
        <v>1508.9267677447399</v>
      </c>
      <c r="Q219" s="3">
        <v>60035</v>
      </c>
      <c r="R219" s="3">
        <v>60665</v>
      </c>
      <c r="S219" s="3">
        <v>61094</v>
      </c>
      <c r="T219" s="3">
        <v>61336</v>
      </c>
      <c r="U219" s="3">
        <v>63453</v>
      </c>
      <c r="V219" s="3">
        <v>63978</v>
      </c>
      <c r="W219" s="3">
        <v>63444</v>
      </c>
      <c r="X219" s="3">
        <v>64604</v>
      </c>
      <c r="Y219" s="3">
        <v>65231</v>
      </c>
      <c r="Z219" s="3">
        <v>65713</v>
      </c>
      <c r="AA219" s="3">
        <v>65177</v>
      </c>
      <c r="AB219" s="3">
        <v>65524</v>
      </c>
      <c r="AC219" s="3">
        <v>66830</v>
      </c>
      <c r="AD219" s="3">
        <v>67775</v>
      </c>
      <c r="AE219" s="3">
        <v>69107</v>
      </c>
      <c r="AF219" s="3">
        <v>71889</v>
      </c>
      <c r="AG219" s="3">
        <v>75590</v>
      </c>
      <c r="AH219" s="3">
        <v>75903</v>
      </c>
      <c r="AI219" s="3">
        <v>76124</v>
      </c>
      <c r="AJ219" s="3">
        <v>75908</v>
      </c>
      <c r="AK219" s="3">
        <v>76737</v>
      </c>
      <c r="AL219" s="3">
        <v>73954</v>
      </c>
      <c r="AM219" s="3">
        <v>74045</v>
      </c>
      <c r="AN219" s="3">
        <v>75470</v>
      </c>
      <c r="AO219" s="3">
        <v>76320</v>
      </c>
      <c r="AP219" s="3">
        <v>76518</v>
      </c>
      <c r="AQ219" s="3">
        <v>78343</v>
      </c>
      <c r="AR219" s="3">
        <v>76233</v>
      </c>
      <c r="AS219" s="3">
        <v>76208</v>
      </c>
      <c r="AT219" s="3">
        <v>77555</v>
      </c>
      <c r="AU219" s="3">
        <v>78938</v>
      </c>
      <c r="AV219" s="3">
        <v>80215</v>
      </c>
      <c r="AW219" s="3">
        <v>83074</v>
      </c>
      <c r="AX219" s="3">
        <v>85466</v>
      </c>
      <c r="AY219" s="3">
        <v>88592</v>
      </c>
      <c r="AZ219" s="3">
        <v>87121</v>
      </c>
      <c r="BA219" s="3">
        <v>87315</v>
      </c>
      <c r="BB219" s="3">
        <v>88247</v>
      </c>
      <c r="BC219" s="3">
        <v>86491</v>
      </c>
      <c r="BD219" s="3">
        <v>88761</v>
      </c>
      <c r="BE219" s="3">
        <v>88387</v>
      </c>
      <c r="BF219" s="3">
        <v>89675</v>
      </c>
      <c r="BG219" s="3">
        <v>90821</v>
      </c>
      <c r="BH219" s="3">
        <v>90898</v>
      </c>
      <c r="BI219" s="3">
        <v>93051</v>
      </c>
      <c r="BJ219" s="3">
        <v>87773</v>
      </c>
      <c r="BK219" s="3">
        <v>85660</v>
      </c>
      <c r="BL219" s="3">
        <v>84299</v>
      </c>
      <c r="BM219" s="3">
        <v>81033</v>
      </c>
      <c r="BN219" s="3">
        <v>79727</v>
      </c>
      <c r="BO219" s="3">
        <v>76030</v>
      </c>
      <c r="BP219" s="3">
        <v>75109</v>
      </c>
      <c r="BQ219" s="3">
        <v>72131</v>
      </c>
      <c r="BR219" s="3">
        <v>73559</v>
      </c>
      <c r="BS219" s="3">
        <v>72909</v>
      </c>
      <c r="BT219" s="3">
        <v>67122</v>
      </c>
      <c r="BU219" s="3">
        <v>65658</v>
      </c>
      <c r="BV219" s="3">
        <v>65945</v>
      </c>
      <c r="BW219" s="3">
        <v>67443</v>
      </c>
      <c r="BX219" s="3">
        <v>67538</v>
      </c>
      <c r="BY219" s="3">
        <v>69432</v>
      </c>
      <c r="BZ219" s="3">
        <v>67073</v>
      </c>
      <c r="CA219" s="3">
        <v>68253</v>
      </c>
      <c r="CB219" s="3">
        <v>56445</v>
      </c>
      <c r="CC219" s="3">
        <v>48219</v>
      </c>
      <c r="CD219" s="3">
        <v>52517</v>
      </c>
      <c r="CE219" s="3">
        <v>50801</v>
      </c>
      <c r="CF219" s="3">
        <v>48798</v>
      </c>
      <c r="CG219" s="3">
        <v>53734</v>
      </c>
      <c r="CH219" s="3">
        <v>53132</v>
      </c>
      <c r="CI219" s="3">
        <v>49139</v>
      </c>
      <c r="CJ219" s="3">
        <v>46976</v>
      </c>
      <c r="CK219" s="3">
        <v>44374</v>
      </c>
      <c r="CL219" s="3">
        <v>44989</v>
      </c>
      <c r="CM219" s="3">
        <v>42486</v>
      </c>
      <c r="CN219" s="3">
        <v>42621</v>
      </c>
      <c r="CO219" s="3">
        <v>40634</v>
      </c>
      <c r="CP219" s="3">
        <v>39172</v>
      </c>
      <c r="CQ219" s="3">
        <v>39556</v>
      </c>
      <c r="CR219" s="3">
        <v>34240</v>
      </c>
      <c r="CS219" s="3">
        <v>32419</v>
      </c>
      <c r="CT219" s="3">
        <v>29958</v>
      </c>
      <c r="CU219" s="3">
        <v>26874</v>
      </c>
      <c r="CV219" s="3">
        <v>24598</v>
      </c>
      <c r="CW219" s="3">
        <v>21119</v>
      </c>
      <c r="CX219" s="3">
        <v>19028</v>
      </c>
      <c r="CY219" s="3">
        <v>16754</v>
      </c>
      <c r="CZ219" s="3">
        <v>14370</v>
      </c>
      <c r="DA219" s="3">
        <v>11370</v>
      </c>
      <c r="DB219" s="3">
        <v>6740</v>
      </c>
      <c r="DC219" s="3">
        <v>4624</v>
      </c>
      <c r="DD219" s="3">
        <v>4083</v>
      </c>
      <c r="DE219" s="3">
        <v>3839</v>
      </c>
      <c r="DF219" s="3">
        <v>3488</v>
      </c>
      <c r="DG219" s="3">
        <v>2534</v>
      </c>
      <c r="DH219" s="3">
        <v>2012</v>
      </c>
      <c r="DI219" s="3">
        <v>1471</v>
      </c>
      <c r="DJ219" s="3">
        <v>932</v>
      </c>
      <c r="DK219" s="3">
        <v>659</v>
      </c>
      <c r="DL219" s="3">
        <v>406</v>
      </c>
      <c r="DM219" s="3">
        <v>762</v>
      </c>
      <c r="DN219" s="9">
        <f t="shared" si="60"/>
        <v>5750382</v>
      </c>
      <c r="DO219" s="6">
        <f t="shared" si="61"/>
        <v>0.10487790202459593</v>
      </c>
      <c r="DP219" s="6">
        <f t="shared" si="62"/>
        <v>0.16542361881349796</v>
      </c>
      <c r="DQ219" s="10">
        <f t="shared" si="63"/>
        <v>3.1614247540424273E-2</v>
      </c>
      <c r="DR219" s="6">
        <v>0.51501639369349728</v>
      </c>
    </row>
    <row r="220" spans="1:122">
      <c r="A220" s="1" t="s">
        <v>14</v>
      </c>
      <c r="B220" s="8">
        <v>2010</v>
      </c>
      <c r="C220" s="3">
        <v>0</v>
      </c>
      <c r="D220" s="3">
        <v>1</v>
      </c>
      <c r="E220" s="3">
        <v>0</v>
      </c>
      <c r="F220" s="9">
        <f t="shared" si="59"/>
        <v>5758375</v>
      </c>
      <c r="G220" s="4">
        <v>10435</v>
      </c>
      <c r="H220" s="4">
        <v>1790</v>
      </c>
      <c r="I220" s="4">
        <f t="shared" si="68"/>
        <v>1525.9039877612715</v>
      </c>
      <c r="J220" s="4">
        <f t="shared" si="57"/>
        <v>439.39999999999964</v>
      </c>
      <c r="K220" s="4">
        <v>9995.6</v>
      </c>
      <c r="L220" s="4">
        <f t="shared" si="58"/>
        <v>1735.8369331625674</v>
      </c>
      <c r="M220" s="4">
        <v>1.6</v>
      </c>
      <c r="N220" s="4">
        <v>1.1875866353912843</v>
      </c>
      <c r="O220" s="4">
        <f t="shared" si="69"/>
        <v>8416.7333162238428</v>
      </c>
      <c r="P220" s="4">
        <f t="shared" si="67"/>
        <v>1461.6507810317742</v>
      </c>
      <c r="Q220" s="3">
        <v>58970</v>
      </c>
      <c r="R220" s="3">
        <v>59618</v>
      </c>
      <c r="S220" s="3">
        <v>60484</v>
      </c>
      <c r="T220" s="3">
        <v>60892</v>
      </c>
      <c r="U220" s="3">
        <v>61313</v>
      </c>
      <c r="V220" s="3">
        <v>63325</v>
      </c>
      <c r="W220" s="3">
        <v>63974</v>
      </c>
      <c r="X220" s="3">
        <v>63442</v>
      </c>
      <c r="Y220" s="3">
        <v>64709</v>
      </c>
      <c r="Z220" s="3">
        <v>65461</v>
      </c>
      <c r="AA220" s="3">
        <v>65767</v>
      </c>
      <c r="AB220" s="3">
        <v>65500</v>
      </c>
      <c r="AC220" s="3">
        <v>65756</v>
      </c>
      <c r="AD220" s="3">
        <v>67051</v>
      </c>
      <c r="AE220" s="3">
        <v>67952</v>
      </c>
      <c r="AF220" s="3">
        <v>69390</v>
      </c>
      <c r="AG220" s="3">
        <v>72095</v>
      </c>
      <c r="AH220" s="3">
        <v>75831</v>
      </c>
      <c r="AI220" s="3">
        <v>76052</v>
      </c>
      <c r="AJ220" s="3">
        <v>76227</v>
      </c>
      <c r="AK220" s="3">
        <v>75859</v>
      </c>
      <c r="AL220" s="3">
        <v>76771</v>
      </c>
      <c r="AM220" s="3">
        <v>74124</v>
      </c>
      <c r="AN220" s="3">
        <v>73840</v>
      </c>
      <c r="AO220" s="3">
        <v>75167</v>
      </c>
      <c r="AP220" s="3">
        <v>75963</v>
      </c>
      <c r="AQ220" s="3">
        <v>75918</v>
      </c>
      <c r="AR220" s="3">
        <v>77488</v>
      </c>
      <c r="AS220" s="3">
        <v>75493</v>
      </c>
      <c r="AT220" s="3">
        <v>75529</v>
      </c>
      <c r="AU220" s="3">
        <v>77063</v>
      </c>
      <c r="AV220" s="3">
        <v>78461</v>
      </c>
      <c r="AW220" s="3">
        <v>79654</v>
      </c>
      <c r="AX220" s="3">
        <v>82770</v>
      </c>
      <c r="AY220" s="3">
        <v>85157</v>
      </c>
      <c r="AZ220" s="3">
        <v>88265</v>
      </c>
      <c r="BA220" s="3">
        <v>87056</v>
      </c>
      <c r="BB220" s="3">
        <v>87357</v>
      </c>
      <c r="BC220" s="3">
        <v>88143</v>
      </c>
      <c r="BD220" s="3">
        <v>86624</v>
      </c>
      <c r="BE220" s="3">
        <v>88874</v>
      </c>
      <c r="BF220" s="3">
        <v>88620</v>
      </c>
      <c r="BG220" s="3">
        <v>89884</v>
      </c>
      <c r="BH220" s="3">
        <v>90884</v>
      </c>
      <c r="BI220" s="3">
        <v>90962</v>
      </c>
      <c r="BJ220" s="3">
        <v>93139</v>
      </c>
      <c r="BK220" s="3">
        <v>87795</v>
      </c>
      <c r="BL220" s="3">
        <v>85644</v>
      </c>
      <c r="BM220" s="3">
        <v>84288</v>
      </c>
      <c r="BN220" s="3">
        <v>80966</v>
      </c>
      <c r="BO220" s="3">
        <v>79663</v>
      </c>
      <c r="BP220" s="3">
        <v>75969</v>
      </c>
      <c r="BQ220" s="3">
        <v>75046</v>
      </c>
      <c r="BR220" s="3">
        <v>72022</v>
      </c>
      <c r="BS220" s="3">
        <v>73358</v>
      </c>
      <c r="BT220" s="3">
        <v>72614</v>
      </c>
      <c r="BU220" s="3">
        <v>66840</v>
      </c>
      <c r="BV220" s="3">
        <v>65319</v>
      </c>
      <c r="BW220" s="3">
        <v>65513</v>
      </c>
      <c r="BX220" s="3">
        <v>67024</v>
      </c>
      <c r="BY220" s="3">
        <v>67133</v>
      </c>
      <c r="BZ220" s="3">
        <v>68919</v>
      </c>
      <c r="CA220" s="3">
        <v>66607</v>
      </c>
      <c r="CB220" s="3">
        <v>67801</v>
      </c>
      <c r="CC220" s="3">
        <v>55874</v>
      </c>
      <c r="CD220" s="3">
        <v>47659</v>
      </c>
      <c r="CE220" s="3">
        <v>51962</v>
      </c>
      <c r="CF220" s="3">
        <v>50068</v>
      </c>
      <c r="CG220" s="3">
        <v>48000</v>
      </c>
      <c r="CH220" s="3">
        <v>52842</v>
      </c>
      <c r="CI220" s="3">
        <v>52152</v>
      </c>
      <c r="CJ220" s="3">
        <v>48241</v>
      </c>
      <c r="CK220" s="3">
        <v>46024</v>
      </c>
      <c r="CL220" s="3">
        <v>43335</v>
      </c>
      <c r="CM220" s="3">
        <v>43740</v>
      </c>
      <c r="CN220" s="3">
        <v>41096</v>
      </c>
      <c r="CO220" s="3">
        <v>41177</v>
      </c>
      <c r="CP220" s="3">
        <v>39035</v>
      </c>
      <c r="CQ220" s="3">
        <v>37459</v>
      </c>
      <c r="CR220" s="3">
        <v>37596</v>
      </c>
      <c r="CS220" s="3">
        <v>32458</v>
      </c>
      <c r="CT220" s="3">
        <v>30359</v>
      </c>
      <c r="CU220" s="3">
        <v>28064</v>
      </c>
      <c r="CV220" s="3">
        <v>24673</v>
      </c>
      <c r="CW220" s="3">
        <v>22464</v>
      </c>
      <c r="CX220" s="3">
        <v>19217</v>
      </c>
      <c r="CY220" s="3">
        <v>17174</v>
      </c>
      <c r="CZ220" s="3">
        <v>14815</v>
      </c>
      <c r="DA220" s="3">
        <v>12498</v>
      </c>
      <c r="DB220" s="3">
        <v>9917</v>
      </c>
      <c r="DC220" s="3">
        <v>5676</v>
      </c>
      <c r="DD220" s="3">
        <v>3789</v>
      </c>
      <c r="DE220" s="3">
        <v>3308</v>
      </c>
      <c r="DF220" s="3">
        <v>3042</v>
      </c>
      <c r="DG220" s="3">
        <v>2761</v>
      </c>
      <c r="DH220" s="3">
        <v>1937</v>
      </c>
      <c r="DI220" s="3">
        <v>1539</v>
      </c>
      <c r="DJ220" s="3">
        <v>1095</v>
      </c>
      <c r="DK220" s="3">
        <v>652</v>
      </c>
      <c r="DL220" s="3">
        <v>447</v>
      </c>
      <c r="DM220" s="3">
        <v>835</v>
      </c>
      <c r="DN220" s="9">
        <f t="shared" si="60"/>
        <v>5758375</v>
      </c>
      <c r="DO220" s="6">
        <f t="shared" si="61"/>
        <v>0.10670076193370526</v>
      </c>
      <c r="DP220" s="6">
        <f t="shared" si="62"/>
        <v>0.16781244708793713</v>
      </c>
      <c r="DQ220" s="10">
        <f t="shared" si="63"/>
        <v>3.1097662100853105E-2</v>
      </c>
      <c r="DR220" s="6">
        <v>0.51506232226973758</v>
      </c>
    </row>
    <row r="221" spans="1:122">
      <c r="A221" s="1" t="s">
        <v>14</v>
      </c>
      <c r="B221" s="8">
        <v>2011</v>
      </c>
      <c r="C221" s="3">
        <v>0</v>
      </c>
      <c r="D221" s="3">
        <v>1</v>
      </c>
      <c r="E221" s="3">
        <v>1</v>
      </c>
      <c r="F221" s="9">
        <f t="shared" si="59"/>
        <v>5765850</v>
      </c>
      <c r="G221" s="4">
        <v>10158</v>
      </c>
      <c r="H221" s="4">
        <v>1752</v>
      </c>
      <c r="I221" s="4">
        <f t="shared" si="68"/>
        <v>1441.6644596457579</v>
      </c>
      <c r="J221" s="4">
        <f t="shared" si="57"/>
        <v>339</v>
      </c>
      <c r="K221" s="4">
        <v>9819</v>
      </c>
      <c r="L221" s="4">
        <f t="shared" si="58"/>
        <v>1702.9579333489426</v>
      </c>
      <c r="M221" s="4">
        <v>2.9</v>
      </c>
      <c r="N221" s="4">
        <v>1.2220266478176314</v>
      </c>
      <c r="O221" s="4">
        <f t="shared" si="69"/>
        <v>8035.01299872254</v>
      </c>
      <c r="P221" s="4">
        <f t="shared" si="67"/>
        <v>1393.5522080391513</v>
      </c>
      <c r="Q221" s="3">
        <v>57166</v>
      </c>
      <c r="R221" s="3">
        <v>58610</v>
      </c>
      <c r="S221" s="3">
        <v>59341</v>
      </c>
      <c r="T221" s="3">
        <v>60282</v>
      </c>
      <c r="U221" s="3">
        <v>60788</v>
      </c>
      <c r="V221" s="3">
        <v>61303</v>
      </c>
      <c r="W221" s="3">
        <v>63285</v>
      </c>
      <c r="X221" s="3">
        <v>64007</v>
      </c>
      <c r="Y221" s="3">
        <v>63430</v>
      </c>
      <c r="Z221" s="3">
        <v>64848</v>
      </c>
      <c r="AA221" s="3">
        <v>65741</v>
      </c>
      <c r="AB221" s="3">
        <v>65889</v>
      </c>
      <c r="AC221" s="3">
        <v>65874</v>
      </c>
      <c r="AD221" s="3">
        <v>66080</v>
      </c>
      <c r="AE221" s="3">
        <v>67321</v>
      </c>
      <c r="AF221" s="3">
        <v>68196</v>
      </c>
      <c r="AG221" s="3">
        <v>69682</v>
      </c>
      <c r="AH221" s="3">
        <v>72352</v>
      </c>
      <c r="AI221" s="3">
        <v>76049</v>
      </c>
      <c r="AJ221" s="3">
        <v>76204</v>
      </c>
      <c r="AK221" s="3">
        <v>76169</v>
      </c>
      <c r="AL221" s="3">
        <v>75854</v>
      </c>
      <c r="AM221" s="3">
        <v>76827</v>
      </c>
      <c r="AN221" s="3">
        <v>74283</v>
      </c>
      <c r="AO221" s="3">
        <v>73640</v>
      </c>
      <c r="AP221" s="3">
        <v>74808</v>
      </c>
      <c r="AQ221" s="3">
        <v>75514</v>
      </c>
      <c r="AR221" s="3">
        <v>75399</v>
      </c>
      <c r="AS221" s="3">
        <v>76680</v>
      </c>
      <c r="AT221" s="3">
        <v>74785</v>
      </c>
      <c r="AU221" s="3">
        <v>74923</v>
      </c>
      <c r="AV221" s="3">
        <v>76499</v>
      </c>
      <c r="AW221" s="3">
        <v>78006</v>
      </c>
      <c r="AX221" s="3">
        <v>79435</v>
      </c>
      <c r="AY221" s="3">
        <v>82570</v>
      </c>
      <c r="AZ221" s="3">
        <v>84927</v>
      </c>
      <c r="BA221" s="3">
        <v>88265</v>
      </c>
      <c r="BB221" s="3">
        <v>86960</v>
      </c>
      <c r="BC221" s="3">
        <v>87322</v>
      </c>
      <c r="BD221" s="3">
        <v>88028</v>
      </c>
      <c r="BE221" s="3">
        <v>86621</v>
      </c>
      <c r="BF221" s="3">
        <v>88968</v>
      </c>
      <c r="BG221" s="3">
        <v>88802</v>
      </c>
      <c r="BH221" s="3">
        <v>90100</v>
      </c>
      <c r="BI221" s="3">
        <v>90983</v>
      </c>
      <c r="BJ221" s="3">
        <v>91104</v>
      </c>
      <c r="BK221" s="3">
        <v>93243</v>
      </c>
      <c r="BL221" s="3">
        <v>87784</v>
      </c>
      <c r="BM221" s="3">
        <v>85768</v>
      </c>
      <c r="BN221" s="3">
        <v>84264</v>
      </c>
      <c r="BO221" s="3">
        <v>80938</v>
      </c>
      <c r="BP221" s="3">
        <v>79616</v>
      </c>
      <c r="BQ221" s="3">
        <v>75974</v>
      </c>
      <c r="BR221" s="3">
        <v>75074</v>
      </c>
      <c r="BS221" s="3">
        <v>71951</v>
      </c>
      <c r="BT221" s="3">
        <v>73137</v>
      </c>
      <c r="BU221" s="3">
        <v>72367</v>
      </c>
      <c r="BV221" s="3">
        <v>66626</v>
      </c>
      <c r="BW221" s="3">
        <v>64953</v>
      </c>
      <c r="BX221" s="3">
        <v>65104</v>
      </c>
      <c r="BY221" s="3">
        <v>66544</v>
      </c>
      <c r="BZ221" s="3">
        <v>66727</v>
      </c>
      <c r="CA221" s="3">
        <v>68393</v>
      </c>
      <c r="CB221" s="3">
        <v>66095</v>
      </c>
      <c r="CC221" s="3">
        <v>67224</v>
      </c>
      <c r="CD221" s="3">
        <v>55227</v>
      </c>
      <c r="CE221" s="3">
        <v>47134</v>
      </c>
      <c r="CF221" s="3">
        <v>51285</v>
      </c>
      <c r="CG221" s="3">
        <v>49322</v>
      </c>
      <c r="CH221" s="3">
        <v>47199</v>
      </c>
      <c r="CI221" s="3">
        <v>51899</v>
      </c>
      <c r="CJ221" s="3">
        <v>51113</v>
      </c>
      <c r="CK221" s="3">
        <v>47250</v>
      </c>
      <c r="CL221" s="3">
        <v>44976</v>
      </c>
      <c r="CM221" s="3">
        <v>42121</v>
      </c>
      <c r="CN221" s="3">
        <v>42422</v>
      </c>
      <c r="CO221" s="3">
        <v>39717</v>
      </c>
      <c r="CP221" s="3">
        <v>39634</v>
      </c>
      <c r="CQ221" s="3">
        <v>37419</v>
      </c>
      <c r="CR221" s="3">
        <v>35697</v>
      </c>
      <c r="CS221" s="3">
        <v>35470</v>
      </c>
      <c r="CT221" s="3">
        <v>30470</v>
      </c>
      <c r="CU221" s="3">
        <v>28331</v>
      </c>
      <c r="CV221" s="3">
        <v>25788</v>
      </c>
      <c r="CW221" s="3">
        <v>22554</v>
      </c>
      <c r="CX221" s="3">
        <v>20463</v>
      </c>
      <c r="CY221" s="3">
        <v>17311</v>
      </c>
      <c r="CZ221" s="3">
        <v>15295</v>
      </c>
      <c r="DA221" s="3">
        <v>12905</v>
      </c>
      <c r="DB221" s="3">
        <v>10825</v>
      </c>
      <c r="DC221" s="3">
        <v>8454</v>
      </c>
      <c r="DD221" s="3">
        <v>4723</v>
      </c>
      <c r="DE221" s="3">
        <v>3063</v>
      </c>
      <c r="DF221" s="3">
        <v>2665</v>
      </c>
      <c r="DG221" s="3">
        <v>2389</v>
      </c>
      <c r="DH221" s="3">
        <v>2226</v>
      </c>
      <c r="DI221" s="3">
        <v>1535</v>
      </c>
      <c r="DJ221" s="3">
        <v>1175</v>
      </c>
      <c r="DK221" s="3">
        <v>823</v>
      </c>
      <c r="DL221" s="3">
        <v>461</v>
      </c>
      <c r="DM221" s="3">
        <v>807</v>
      </c>
      <c r="DN221" s="9">
        <f t="shared" si="60"/>
        <v>5765850</v>
      </c>
      <c r="DO221" s="6">
        <f t="shared" si="61"/>
        <v>0.10893138045561365</v>
      </c>
      <c r="DP221" s="6">
        <f t="shared" si="62"/>
        <v>0.16983376258487473</v>
      </c>
      <c r="DQ221" s="10">
        <f t="shared" si="63"/>
        <v>3.0371410980167712E-2</v>
      </c>
      <c r="DR221" s="6">
        <v>0.51509040297614406</v>
      </c>
    </row>
    <row r="222" spans="1:122">
      <c r="A222" s="1" t="s">
        <v>14</v>
      </c>
      <c r="B222" s="8">
        <v>2012</v>
      </c>
      <c r="C222" s="3">
        <v>1</v>
      </c>
      <c r="D222" s="3">
        <v>1</v>
      </c>
      <c r="E222" s="3">
        <v>1</v>
      </c>
      <c r="F222" s="9">
        <f t="shared" si="59"/>
        <v>5764424</v>
      </c>
      <c r="G222" s="4">
        <v>9843</v>
      </c>
      <c r="H222" s="4">
        <v>1707</v>
      </c>
      <c r="I222" s="4">
        <f t="shared" si="68"/>
        <v>1352.6659863810826</v>
      </c>
      <c r="J222" s="4">
        <f t="shared" si="57"/>
        <v>132.39999999999964</v>
      </c>
      <c r="K222" s="4">
        <v>9710.6</v>
      </c>
      <c r="L222" s="4">
        <f t="shared" si="58"/>
        <v>1684.5742089756063</v>
      </c>
      <c r="M222" s="4">
        <v>3.3</v>
      </c>
      <c r="N222" s="4">
        <v>1.262353527195613</v>
      </c>
      <c r="O222" s="4">
        <f t="shared" si="69"/>
        <v>7692.4568203747376</v>
      </c>
      <c r="P222" s="4">
        <f t="shared" si="67"/>
        <v>1334.4710278728176</v>
      </c>
      <c r="Q222" s="3">
        <v>55009</v>
      </c>
      <c r="R222" s="3">
        <v>56683</v>
      </c>
      <c r="S222" s="3">
        <v>58315</v>
      </c>
      <c r="T222" s="3">
        <v>59054</v>
      </c>
      <c r="U222" s="3">
        <v>60211</v>
      </c>
      <c r="V222" s="3">
        <v>60708</v>
      </c>
      <c r="W222" s="3">
        <v>61177</v>
      </c>
      <c r="X222" s="3">
        <v>63146</v>
      </c>
      <c r="Y222" s="3">
        <v>63836</v>
      </c>
      <c r="Z222" s="3">
        <v>63251</v>
      </c>
      <c r="AA222" s="3">
        <v>64690</v>
      </c>
      <c r="AB222" s="3">
        <v>65669</v>
      </c>
      <c r="AC222" s="3">
        <v>65701</v>
      </c>
      <c r="AD222" s="3">
        <v>65674</v>
      </c>
      <c r="AE222" s="3">
        <v>65989</v>
      </c>
      <c r="AF222" s="3">
        <v>67050</v>
      </c>
      <c r="AG222" s="3">
        <v>67909</v>
      </c>
      <c r="AH222" s="3">
        <v>69410</v>
      </c>
      <c r="AI222" s="3">
        <v>72073</v>
      </c>
      <c r="AJ222" s="3">
        <v>75770</v>
      </c>
      <c r="AK222" s="3">
        <v>75916</v>
      </c>
      <c r="AL222" s="3">
        <v>75867</v>
      </c>
      <c r="AM222" s="3">
        <v>75668</v>
      </c>
      <c r="AN222" s="3">
        <v>76688</v>
      </c>
      <c r="AO222" s="3">
        <v>74332</v>
      </c>
      <c r="AP222" s="3">
        <v>73674</v>
      </c>
      <c r="AQ222" s="3">
        <v>74750</v>
      </c>
      <c r="AR222" s="3">
        <v>75409</v>
      </c>
      <c r="AS222" s="3">
        <v>75540</v>
      </c>
      <c r="AT222" s="3">
        <v>76689</v>
      </c>
      <c r="AU222" s="3">
        <v>75048</v>
      </c>
      <c r="AV222" s="3">
        <v>75247</v>
      </c>
      <c r="AW222" s="3">
        <v>77007</v>
      </c>
      <c r="AX222" s="3">
        <v>78655</v>
      </c>
      <c r="AY222" s="3">
        <v>80004</v>
      </c>
      <c r="AZ222" s="3">
        <v>82990</v>
      </c>
      <c r="BA222" s="3">
        <v>85617</v>
      </c>
      <c r="BB222" s="3">
        <v>88768</v>
      </c>
      <c r="BC222" s="3">
        <v>87205</v>
      </c>
      <c r="BD222" s="3">
        <v>87564</v>
      </c>
      <c r="BE222" s="3">
        <v>88012</v>
      </c>
      <c r="BF222" s="3">
        <v>86538</v>
      </c>
      <c r="BG222" s="3">
        <v>88614</v>
      </c>
      <c r="BH222" s="3">
        <v>88503</v>
      </c>
      <c r="BI222" s="3">
        <v>90046</v>
      </c>
      <c r="BJ222" s="3">
        <v>90442</v>
      </c>
      <c r="BK222" s="3">
        <v>90632</v>
      </c>
      <c r="BL222" s="3">
        <v>92654</v>
      </c>
      <c r="BM222" s="3">
        <v>87147</v>
      </c>
      <c r="BN222" s="3">
        <v>85155</v>
      </c>
      <c r="BO222" s="3">
        <v>83748</v>
      </c>
      <c r="BP222" s="3">
        <v>80528</v>
      </c>
      <c r="BQ222" s="3">
        <v>79192</v>
      </c>
      <c r="BR222" s="3">
        <v>75675</v>
      </c>
      <c r="BS222" s="3">
        <v>74780</v>
      </c>
      <c r="BT222" s="3">
        <v>71877</v>
      </c>
      <c r="BU222" s="3">
        <v>72490</v>
      </c>
      <c r="BV222" s="3">
        <v>71793</v>
      </c>
      <c r="BW222" s="3">
        <v>66221</v>
      </c>
      <c r="BX222" s="3">
        <v>64119</v>
      </c>
      <c r="BY222" s="3">
        <v>64311</v>
      </c>
      <c r="BZ222" s="3">
        <v>65557</v>
      </c>
      <c r="CA222" s="3">
        <v>65687</v>
      </c>
      <c r="CB222" s="3">
        <v>67370</v>
      </c>
      <c r="CC222" s="3">
        <v>65181</v>
      </c>
      <c r="CD222" s="3">
        <v>66042</v>
      </c>
      <c r="CE222" s="3">
        <v>54305</v>
      </c>
      <c r="CF222" s="3">
        <v>46418</v>
      </c>
      <c r="CG222" s="3">
        <v>50257</v>
      </c>
      <c r="CH222" s="3">
        <v>48202</v>
      </c>
      <c r="CI222" s="3">
        <v>46394</v>
      </c>
      <c r="CJ222" s="3">
        <v>50697</v>
      </c>
      <c r="CK222" s="3">
        <v>49690</v>
      </c>
      <c r="CL222" s="3">
        <v>46020</v>
      </c>
      <c r="CM222" s="3">
        <v>43769</v>
      </c>
      <c r="CN222" s="3">
        <v>40603</v>
      </c>
      <c r="CO222" s="3">
        <v>40898</v>
      </c>
      <c r="CP222" s="3">
        <v>38152</v>
      </c>
      <c r="CQ222" s="3">
        <v>37923</v>
      </c>
      <c r="CR222" s="3">
        <v>35598</v>
      </c>
      <c r="CS222" s="3">
        <v>33891</v>
      </c>
      <c r="CT222" s="3">
        <v>33437</v>
      </c>
      <c r="CU222" s="3">
        <v>28670</v>
      </c>
      <c r="CV222" s="3">
        <v>26387</v>
      </c>
      <c r="CW222" s="3">
        <v>23880</v>
      </c>
      <c r="CX222" s="3">
        <v>20832</v>
      </c>
      <c r="CY222" s="3">
        <v>18527</v>
      </c>
      <c r="CZ222" s="3">
        <v>15584</v>
      </c>
      <c r="DA222" s="3">
        <v>13644</v>
      </c>
      <c r="DB222" s="3">
        <v>11353</v>
      </c>
      <c r="DC222" s="3">
        <v>9350</v>
      </c>
      <c r="DD222" s="3">
        <v>7384</v>
      </c>
      <c r="DE222" s="3">
        <v>3975</v>
      </c>
      <c r="DF222" s="3">
        <v>2612</v>
      </c>
      <c r="DG222" s="3">
        <v>2263</v>
      </c>
      <c r="DH222" s="3">
        <v>2022</v>
      </c>
      <c r="DI222" s="3">
        <v>1807</v>
      </c>
      <c r="DJ222" s="3">
        <v>1215</v>
      </c>
      <c r="DK222" s="3">
        <v>936</v>
      </c>
      <c r="DL222" s="3">
        <v>672</v>
      </c>
      <c r="DM222" s="3">
        <v>780</v>
      </c>
      <c r="DN222" s="9">
        <f t="shared" si="60"/>
        <v>5764424</v>
      </c>
      <c r="DO222" s="6">
        <f t="shared" si="61"/>
        <v>0.11147184870509179</v>
      </c>
      <c r="DP222" s="6">
        <f t="shared" si="62"/>
        <v>0.17108803932535149</v>
      </c>
      <c r="DQ222" s="10">
        <f t="shared" si="63"/>
        <v>2.9492452324811638E-2</v>
      </c>
      <c r="DR222" s="6">
        <v>0.51517792584306776</v>
      </c>
    </row>
    <row r="223" spans="1:122">
      <c r="A223" s="1" t="s">
        <v>14</v>
      </c>
      <c r="B223" s="8">
        <v>2013</v>
      </c>
      <c r="C223" s="3">
        <v>1</v>
      </c>
      <c r="D223" s="3">
        <v>1</v>
      </c>
      <c r="E223" s="3">
        <v>1</v>
      </c>
      <c r="F223" s="9">
        <f t="shared" si="59"/>
        <v>5769750</v>
      </c>
      <c r="G223" s="4">
        <v>9675</v>
      </c>
      <c r="H223" s="4">
        <v>1662</v>
      </c>
      <c r="I223" s="4">
        <f t="shared" si="68"/>
        <v>1312.6002042329478</v>
      </c>
      <c r="J223" s="4">
        <f t="shared" si="57"/>
        <v>95.100000000000364</v>
      </c>
      <c r="K223" s="4">
        <v>9579.9</v>
      </c>
      <c r="L223" s="4">
        <f t="shared" si="58"/>
        <v>1660.3665670089692</v>
      </c>
      <c r="M223" s="4">
        <v>1.2</v>
      </c>
      <c r="N223" s="4">
        <v>1.2775017695219604</v>
      </c>
      <c r="O223" s="4">
        <f t="shared" si="69"/>
        <v>7498.9328614274928</v>
      </c>
      <c r="P223" s="4">
        <f t="shared" si="67"/>
        <v>1299.6980564890148</v>
      </c>
      <c r="Q223" s="3">
        <v>53859</v>
      </c>
      <c r="R223" s="3">
        <v>55317</v>
      </c>
      <c r="S223" s="3">
        <v>56982</v>
      </c>
      <c r="T223" s="3">
        <v>58669</v>
      </c>
      <c r="U223" s="3">
        <v>59147</v>
      </c>
      <c r="V223" s="3">
        <v>60422</v>
      </c>
      <c r="W223" s="3">
        <v>60905</v>
      </c>
      <c r="X223" s="3">
        <v>61291</v>
      </c>
      <c r="Y223" s="3">
        <v>63282</v>
      </c>
      <c r="Z223" s="3">
        <v>63961</v>
      </c>
      <c r="AA223" s="3">
        <v>63300</v>
      </c>
      <c r="AB223" s="3">
        <v>64887</v>
      </c>
      <c r="AC223" s="3">
        <v>65750</v>
      </c>
      <c r="AD223" s="3">
        <v>65786</v>
      </c>
      <c r="AE223" s="3">
        <v>65749</v>
      </c>
      <c r="AF223" s="3">
        <v>66119</v>
      </c>
      <c r="AG223" s="3">
        <v>67192</v>
      </c>
      <c r="AH223" s="3">
        <v>68072</v>
      </c>
      <c r="AI223" s="3">
        <v>69683</v>
      </c>
      <c r="AJ223" s="3">
        <v>72430</v>
      </c>
      <c r="AK223" s="3">
        <v>75906</v>
      </c>
      <c r="AL223" s="3">
        <v>76054</v>
      </c>
      <c r="AM223" s="3">
        <v>75835</v>
      </c>
      <c r="AN223" s="3">
        <v>75686</v>
      </c>
      <c r="AO223" s="3">
        <v>76634</v>
      </c>
      <c r="AP223" s="3">
        <v>73902</v>
      </c>
      <c r="AQ223" s="3">
        <v>73445</v>
      </c>
      <c r="AR223" s="3">
        <v>74399</v>
      </c>
      <c r="AS223" s="3">
        <v>74761</v>
      </c>
      <c r="AT223" s="3">
        <v>74982</v>
      </c>
      <c r="AU223" s="3">
        <v>76152</v>
      </c>
      <c r="AV223" s="3">
        <v>74703</v>
      </c>
      <c r="AW223" s="3">
        <v>75029</v>
      </c>
      <c r="AX223" s="3">
        <v>76755</v>
      </c>
      <c r="AY223" s="3">
        <v>78583</v>
      </c>
      <c r="AZ223" s="3">
        <v>79890</v>
      </c>
      <c r="BA223" s="3">
        <v>82851</v>
      </c>
      <c r="BB223" s="3">
        <v>85430</v>
      </c>
      <c r="BC223" s="3">
        <v>88669</v>
      </c>
      <c r="BD223" s="3">
        <v>87164</v>
      </c>
      <c r="BE223" s="3">
        <v>87467</v>
      </c>
      <c r="BF223" s="3">
        <v>87987</v>
      </c>
      <c r="BG223" s="3">
        <v>86603</v>
      </c>
      <c r="BH223" s="3">
        <v>88477</v>
      </c>
      <c r="BI223" s="3">
        <v>88288</v>
      </c>
      <c r="BJ223" s="3">
        <v>89865</v>
      </c>
      <c r="BK223" s="3">
        <v>90214</v>
      </c>
      <c r="BL223" s="3">
        <v>90351</v>
      </c>
      <c r="BM223" s="3">
        <v>92422</v>
      </c>
      <c r="BN223" s="3">
        <v>86756</v>
      </c>
      <c r="BO223" s="3">
        <v>84788</v>
      </c>
      <c r="BP223" s="3">
        <v>83571</v>
      </c>
      <c r="BQ223" s="3">
        <v>80363</v>
      </c>
      <c r="BR223" s="3">
        <v>79022</v>
      </c>
      <c r="BS223" s="3">
        <v>75437</v>
      </c>
      <c r="BT223" s="3">
        <v>74556</v>
      </c>
      <c r="BU223" s="3">
        <v>71616</v>
      </c>
      <c r="BV223" s="3">
        <v>71920</v>
      </c>
      <c r="BW223" s="3">
        <v>71418</v>
      </c>
      <c r="BX223" s="3">
        <v>65903</v>
      </c>
      <c r="BY223" s="3">
        <v>63582</v>
      </c>
      <c r="BZ223" s="3">
        <v>63896</v>
      </c>
      <c r="CA223" s="3">
        <v>64991</v>
      </c>
      <c r="CB223" s="3">
        <v>65484</v>
      </c>
      <c r="CC223" s="3">
        <v>66931</v>
      </c>
      <c r="CD223" s="3">
        <v>64618</v>
      </c>
      <c r="CE223" s="3">
        <v>65445</v>
      </c>
      <c r="CF223" s="3">
        <v>53726</v>
      </c>
      <c r="CG223" s="3">
        <v>45781</v>
      </c>
      <c r="CH223" s="3">
        <v>49510</v>
      </c>
      <c r="CI223" s="3">
        <v>47392</v>
      </c>
      <c r="CJ223" s="3">
        <v>45478</v>
      </c>
      <c r="CK223" s="3">
        <v>49720</v>
      </c>
      <c r="CL223" s="3">
        <v>48787</v>
      </c>
      <c r="CM223" s="3">
        <v>44934</v>
      </c>
      <c r="CN223" s="3">
        <v>42631</v>
      </c>
      <c r="CO223" s="3">
        <v>39518</v>
      </c>
      <c r="CP223" s="3">
        <v>39660</v>
      </c>
      <c r="CQ223" s="3">
        <v>36843</v>
      </c>
      <c r="CR223" s="3">
        <v>36425</v>
      </c>
      <c r="CS223" s="3">
        <v>33984</v>
      </c>
      <c r="CT223" s="3">
        <v>32051</v>
      </c>
      <c r="CU223" s="3">
        <v>31466</v>
      </c>
      <c r="CV223" s="3">
        <v>26733</v>
      </c>
      <c r="CW223" s="3">
        <v>24401</v>
      </c>
      <c r="CX223" s="3">
        <v>21829</v>
      </c>
      <c r="CY223" s="3">
        <v>18920</v>
      </c>
      <c r="CZ223" s="3">
        <v>16532</v>
      </c>
      <c r="DA223" s="3">
        <v>13638</v>
      </c>
      <c r="DB223" s="3">
        <v>11898</v>
      </c>
      <c r="DC223" s="3">
        <v>9710</v>
      </c>
      <c r="DD223" s="3">
        <v>7881</v>
      </c>
      <c r="DE223" s="3">
        <v>6129</v>
      </c>
      <c r="DF223" s="3">
        <v>3311</v>
      </c>
      <c r="DG223" s="3">
        <v>2157</v>
      </c>
      <c r="DH223" s="3">
        <v>1825</v>
      </c>
      <c r="DI223" s="3">
        <v>1539</v>
      </c>
      <c r="DJ223" s="3">
        <v>1280</v>
      </c>
      <c r="DK223" s="3">
        <v>886</v>
      </c>
      <c r="DL223" s="3">
        <v>661</v>
      </c>
      <c r="DM223" s="3">
        <v>910</v>
      </c>
      <c r="DN223" s="9">
        <f t="shared" si="60"/>
        <v>5769750</v>
      </c>
      <c r="DO223" s="6">
        <f t="shared" si="61"/>
        <v>0.11295758048442307</v>
      </c>
      <c r="DP223" s="6">
        <f t="shared" si="62"/>
        <v>0.17449092248364315</v>
      </c>
      <c r="DQ223" s="10">
        <f t="shared" si="63"/>
        <v>2.8798128168464839E-2</v>
      </c>
      <c r="DR223" s="6">
        <v>0.5152391351445037</v>
      </c>
    </row>
    <row r="224" spans="1:122">
      <c r="A224" s="1" t="s">
        <v>14</v>
      </c>
      <c r="B224" s="8">
        <v>2014</v>
      </c>
      <c r="C224" s="3">
        <v>1</v>
      </c>
      <c r="D224" s="3">
        <v>1</v>
      </c>
      <c r="E224" s="3">
        <v>1</v>
      </c>
      <c r="F224" s="9">
        <f t="shared" si="59"/>
        <v>5869965</v>
      </c>
      <c r="G224" s="4">
        <v>9850</v>
      </c>
      <c r="H224" s="4">
        <v>1679</v>
      </c>
      <c r="I224" s="4">
        <f t="shared" si="68"/>
        <v>1310.9058056738268</v>
      </c>
      <c r="J224" s="4">
        <f t="shared" si="57"/>
        <v>53.200000000000728</v>
      </c>
      <c r="K224" s="4">
        <v>9796.7999999999993</v>
      </c>
      <c r="L224" s="4">
        <f t="shared" si="58"/>
        <v>1668.9707689909562</v>
      </c>
      <c r="M224" s="4">
        <v>0.2</v>
      </c>
      <c r="N224" s="4">
        <v>1.2800567730610044</v>
      </c>
      <c r="O224" s="4">
        <f t="shared" si="69"/>
        <v>7653.4105409816129</v>
      </c>
      <c r="P224" s="4">
        <f t="shared" si="67"/>
        <v>1303.8255834543497</v>
      </c>
      <c r="Q224" s="3">
        <v>52844</v>
      </c>
      <c r="R224" s="3">
        <v>55244</v>
      </c>
      <c r="S224" s="3">
        <v>56514</v>
      </c>
      <c r="T224" s="3">
        <v>58026</v>
      </c>
      <c r="U224" s="3">
        <v>59863</v>
      </c>
      <c r="V224" s="3">
        <v>60327</v>
      </c>
      <c r="W224" s="3">
        <v>61562</v>
      </c>
      <c r="X224" s="3">
        <v>61983</v>
      </c>
      <c r="Y224" s="3">
        <v>62434</v>
      </c>
      <c r="Z224" s="3">
        <v>64404</v>
      </c>
      <c r="AA224" s="3">
        <v>65231</v>
      </c>
      <c r="AB224" s="3">
        <v>64515</v>
      </c>
      <c r="AC224" s="3">
        <v>66069</v>
      </c>
      <c r="AD224" s="3">
        <v>66954</v>
      </c>
      <c r="AE224" s="3">
        <v>67045</v>
      </c>
      <c r="AF224" s="3">
        <v>66996</v>
      </c>
      <c r="AG224" s="3">
        <v>67374</v>
      </c>
      <c r="AH224" s="3">
        <v>68513</v>
      </c>
      <c r="AI224" s="3">
        <v>69563</v>
      </c>
      <c r="AJ224" s="3">
        <v>71102</v>
      </c>
      <c r="AK224" s="3">
        <v>73708</v>
      </c>
      <c r="AL224" s="3">
        <v>77226</v>
      </c>
      <c r="AM224" s="3">
        <v>77108</v>
      </c>
      <c r="AN224" s="3">
        <v>76937</v>
      </c>
      <c r="AO224" s="3">
        <v>76779</v>
      </c>
      <c r="AP224" s="3">
        <v>77494</v>
      </c>
      <c r="AQ224" s="3">
        <v>74683</v>
      </c>
      <c r="AR224" s="3">
        <v>73914</v>
      </c>
      <c r="AS224" s="3">
        <v>74965</v>
      </c>
      <c r="AT224" s="3">
        <v>75196</v>
      </c>
      <c r="AU224" s="3">
        <v>75955</v>
      </c>
      <c r="AV224" s="3">
        <v>77184</v>
      </c>
      <c r="AW224" s="3">
        <v>75448</v>
      </c>
      <c r="AX224" s="3">
        <v>76303</v>
      </c>
      <c r="AY224" s="3">
        <v>78121</v>
      </c>
      <c r="AZ224" s="3">
        <v>79949</v>
      </c>
      <c r="BA224" s="3">
        <v>81412</v>
      </c>
      <c r="BB224" s="3">
        <v>84583</v>
      </c>
      <c r="BC224" s="3">
        <v>87048</v>
      </c>
      <c r="BD224" s="3">
        <v>90577</v>
      </c>
      <c r="BE224" s="3">
        <v>88942</v>
      </c>
      <c r="BF224" s="3">
        <v>89448</v>
      </c>
      <c r="BG224" s="3">
        <v>89941</v>
      </c>
      <c r="BH224" s="3">
        <v>88754</v>
      </c>
      <c r="BI224" s="3">
        <v>90941</v>
      </c>
      <c r="BJ224" s="3">
        <v>90774</v>
      </c>
      <c r="BK224" s="3">
        <v>91944</v>
      </c>
      <c r="BL224" s="3">
        <v>92489</v>
      </c>
      <c r="BM224" s="3">
        <v>92464</v>
      </c>
      <c r="BN224" s="3">
        <v>94726</v>
      </c>
      <c r="BO224" s="3">
        <v>88903</v>
      </c>
      <c r="BP224" s="3">
        <v>86800</v>
      </c>
      <c r="BQ224" s="3">
        <v>85078</v>
      </c>
      <c r="BR224" s="3">
        <v>81771</v>
      </c>
      <c r="BS224" s="3">
        <v>80341</v>
      </c>
      <c r="BT224" s="3">
        <v>76550</v>
      </c>
      <c r="BU224" s="3">
        <v>75632</v>
      </c>
      <c r="BV224" s="3">
        <v>72133</v>
      </c>
      <c r="BW224" s="3">
        <v>73012</v>
      </c>
      <c r="BX224" s="3">
        <v>72230</v>
      </c>
      <c r="BY224" s="3">
        <v>66370</v>
      </c>
      <c r="BZ224" s="3">
        <v>64301</v>
      </c>
      <c r="CA224" s="3">
        <v>64340</v>
      </c>
      <c r="CB224" s="3">
        <v>65613</v>
      </c>
      <c r="CC224" s="3">
        <v>65655</v>
      </c>
      <c r="CD224" s="3">
        <v>67079</v>
      </c>
      <c r="CE224" s="3">
        <v>64737</v>
      </c>
      <c r="CF224" s="3">
        <v>65392</v>
      </c>
      <c r="CG224" s="3">
        <v>53614</v>
      </c>
      <c r="CH224" s="3">
        <v>45750</v>
      </c>
      <c r="CI224" s="3">
        <v>49362</v>
      </c>
      <c r="CJ224" s="3">
        <v>47142</v>
      </c>
      <c r="CK224" s="3">
        <v>45082</v>
      </c>
      <c r="CL224" s="3">
        <v>49247</v>
      </c>
      <c r="CM224" s="3">
        <v>48077</v>
      </c>
      <c r="CN224" s="3">
        <v>44142</v>
      </c>
      <c r="CO224" s="3">
        <v>41756</v>
      </c>
      <c r="CP224" s="3">
        <v>38479</v>
      </c>
      <c r="CQ224" s="3">
        <v>38535</v>
      </c>
      <c r="CR224" s="3">
        <v>35547</v>
      </c>
      <c r="CS224" s="3">
        <v>34887</v>
      </c>
      <c r="CT224" s="3">
        <v>32292</v>
      </c>
      <c r="CU224" s="3">
        <v>30279</v>
      </c>
      <c r="CV224" s="3">
        <v>29539</v>
      </c>
      <c r="CW224" s="3">
        <v>24833</v>
      </c>
      <c r="CX224" s="3">
        <v>22461</v>
      </c>
      <c r="CY224" s="3">
        <v>19691</v>
      </c>
      <c r="CZ224" s="3">
        <v>16905</v>
      </c>
      <c r="DA224" s="3">
        <v>14577</v>
      </c>
      <c r="DB224" s="3">
        <v>11839</v>
      </c>
      <c r="DC224" s="3">
        <v>10032</v>
      </c>
      <c r="DD224" s="3">
        <v>8087</v>
      </c>
      <c r="DE224" s="3">
        <v>6458</v>
      </c>
      <c r="DF224" s="3">
        <v>4799</v>
      </c>
      <c r="DG224" s="3">
        <v>2510</v>
      </c>
      <c r="DH224" s="3">
        <v>1545</v>
      </c>
      <c r="DI224" s="3">
        <v>1289</v>
      </c>
      <c r="DJ224" s="3">
        <v>1077</v>
      </c>
      <c r="DK224" s="3">
        <v>950</v>
      </c>
      <c r="DL224" s="3">
        <v>652</v>
      </c>
      <c r="DM224" s="3">
        <v>1017</v>
      </c>
      <c r="DN224" s="9">
        <f t="shared" si="60"/>
        <v>5869965</v>
      </c>
      <c r="DO224" s="6">
        <f t="shared" si="61"/>
        <v>0.11307154301601458</v>
      </c>
      <c r="DP224" s="6">
        <f t="shared" si="62"/>
        <v>0.17747465274494822</v>
      </c>
      <c r="DQ224" s="10">
        <f t="shared" si="63"/>
        <v>2.8041393773216707E-2</v>
      </c>
      <c r="DR224" s="6">
        <v>0.51444719005990669</v>
      </c>
    </row>
    <row r="225" spans="1:122">
      <c r="A225" s="1" t="s">
        <v>14</v>
      </c>
      <c r="B225" s="8">
        <v>2015</v>
      </c>
      <c r="C225" s="3">
        <v>0</v>
      </c>
      <c r="D225" s="3">
        <v>1</v>
      </c>
      <c r="E225" s="3">
        <v>1</v>
      </c>
      <c r="F225" s="9">
        <f t="shared" si="59"/>
        <v>5861529</v>
      </c>
      <c r="G225" s="4">
        <v>9968</v>
      </c>
      <c r="H225" s="4">
        <v>1702</v>
      </c>
      <c r="I225" s="4">
        <f t="shared" si="68"/>
        <v>1327.1921428128601</v>
      </c>
      <c r="J225" s="4">
        <f t="shared" si="57"/>
        <v>95.899999999999636</v>
      </c>
      <c r="K225" s="4">
        <v>9872.1</v>
      </c>
      <c r="L225" s="4">
        <f t="shared" si="58"/>
        <v>1684.2192540547017</v>
      </c>
      <c r="M225" s="4">
        <v>0.1</v>
      </c>
      <c r="N225" s="4">
        <v>1.2813368298340653</v>
      </c>
      <c r="O225" s="4">
        <f t="shared" si="69"/>
        <v>7704.5315253120834</v>
      </c>
      <c r="P225" s="4">
        <f t="shared" si="67"/>
        <v>1314.4235105400116</v>
      </c>
      <c r="Q225" s="3">
        <v>51125</v>
      </c>
      <c r="R225" s="3">
        <v>52930</v>
      </c>
      <c r="S225" s="3">
        <v>55192</v>
      </c>
      <c r="T225" s="3">
        <v>56444</v>
      </c>
      <c r="U225" s="3">
        <v>58065</v>
      </c>
      <c r="V225" s="3">
        <v>59777</v>
      </c>
      <c r="W225" s="3">
        <v>60406</v>
      </c>
      <c r="X225" s="3">
        <v>61595</v>
      </c>
      <c r="Y225" s="3">
        <v>61922</v>
      </c>
      <c r="Z225" s="3">
        <v>62390</v>
      </c>
      <c r="AA225" s="3">
        <v>64468</v>
      </c>
      <c r="AB225" s="3">
        <v>65268</v>
      </c>
      <c r="AC225" s="3">
        <v>64583</v>
      </c>
      <c r="AD225" s="3">
        <v>66110</v>
      </c>
      <c r="AE225" s="3">
        <v>67065</v>
      </c>
      <c r="AF225" s="3">
        <v>67040</v>
      </c>
      <c r="AG225" s="3">
        <v>67133</v>
      </c>
      <c r="AH225" s="3">
        <v>67515</v>
      </c>
      <c r="AI225" s="3">
        <v>68821</v>
      </c>
      <c r="AJ225" s="3">
        <v>69791</v>
      </c>
      <c r="AK225" s="3">
        <v>71283</v>
      </c>
      <c r="AL225" s="3">
        <v>73556</v>
      </c>
      <c r="AM225" s="3">
        <v>77129</v>
      </c>
      <c r="AN225" s="3">
        <v>76988</v>
      </c>
      <c r="AO225" s="3">
        <v>76647</v>
      </c>
      <c r="AP225" s="3">
        <v>76198</v>
      </c>
      <c r="AQ225" s="3">
        <v>77072</v>
      </c>
      <c r="AR225" s="3">
        <v>74174</v>
      </c>
      <c r="AS225" s="3">
        <v>73553</v>
      </c>
      <c r="AT225" s="3">
        <v>74387</v>
      </c>
      <c r="AU225" s="3">
        <v>74915</v>
      </c>
      <c r="AV225" s="3">
        <v>75273</v>
      </c>
      <c r="AW225" s="3">
        <v>76745</v>
      </c>
      <c r="AX225" s="3">
        <v>75362</v>
      </c>
      <c r="AY225" s="3">
        <v>75946</v>
      </c>
      <c r="AZ225" s="3">
        <v>77604</v>
      </c>
      <c r="BA225" s="3">
        <v>79688</v>
      </c>
      <c r="BB225" s="3">
        <v>81091</v>
      </c>
      <c r="BC225" s="3">
        <v>84280</v>
      </c>
      <c r="BD225" s="3">
        <v>86900</v>
      </c>
      <c r="BE225" s="3">
        <v>90127</v>
      </c>
      <c r="BF225" s="3">
        <v>88743</v>
      </c>
      <c r="BG225" s="3">
        <v>89154</v>
      </c>
      <c r="BH225" s="3">
        <v>89767</v>
      </c>
      <c r="BI225" s="3">
        <v>88280</v>
      </c>
      <c r="BJ225" s="3">
        <v>90741</v>
      </c>
      <c r="BK225" s="3">
        <v>90660</v>
      </c>
      <c r="BL225" s="3">
        <v>91718</v>
      </c>
      <c r="BM225" s="3">
        <v>92193</v>
      </c>
      <c r="BN225" s="3">
        <v>92376</v>
      </c>
      <c r="BO225" s="3">
        <v>94502</v>
      </c>
      <c r="BP225" s="3">
        <v>88779</v>
      </c>
      <c r="BQ225" s="3">
        <v>86721</v>
      </c>
      <c r="BR225" s="3">
        <v>84871</v>
      </c>
      <c r="BS225" s="3">
        <v>81439</v>
      </c>
      <c r="BT225" s="3">
        <v>79991</v>
      </c>
      <c r="BU225" s="3">
        <v>76006</v>
      </c>
      <c r="BV225" s="3">
        <v>75146</v>
      </c>
      <c r="BW225" s="3">
        <v>71802</v>
      </c>
      <c r="BX225" s="3">
        <v>72773</v>
      </c>
      <c r="BY225" s="3">
        <v>71871</v>
      </c>
      <c r="BZ225" s="3">
        <v>65850</v>
      </c>
      <c r="CA225" s="3">
        <v>63823</v>
      </c>
      <c r="CB225" s="3">
        <v>63694</v>
      </c>
      <c r="CC225" s="3">
        <v>64943</v>
      </c>
      <c r="CD225" s="3">
        <v>64946</v>
      </c>
      <c r="CE225" s="3">
        <v>66292</v>
      </c>
      <c r="CF225" s="3">
        <v>63927</v>
      </c>
      <c r="CG225" s="3">
        <v>64446</v>
      </c>
      <c r="CH225" s="3">
        <v>52650</v>
      </c>
      <c r="CI225" s="3">
        <v>44820</v>
      </c>
      <c r="CJ225" s="3">
        <v>48303</v>
      </c>
      <c r="CK225" s="3">
        <v>46112</v>
      </c>
      <c r="CL225" s="3">
        <v>43953</v>
      </c>
      <c r="CM225" s="3">
        <v>47993</v>
      </c>
      <c r="CN225" s="3">
        <v>46733</v>
      </c>
      <c r="CO225" s="3">
        <v>42809</v>
      </c>
      <c r="CP225" s="3">
        <v>40315</v>
      </c>
      <c r="CQ225" s="3">
        <v>37059</v>
      </c>
      <c r="CR225" s="3">
        <v>36868</v>
      </c>
      <c r="CS225" s="3">
        <v>33772</v>
      </c>
      <c r="CT225" s="3">
        <v>33001</v>
      </c>
      <c r="CU225" s="3">
        <v>30360</v>
      </c>
      <c r="CV225" s="3">
        <v>28295</v>
      </c>
      <c r="CW225" s="3">
        <v>27283</v>
      </c>
      <c r="CX225" s="3">
        <v>22727</v>
      </c>
      <c r="CY225" s="3">
        <v>20345</v>
      </c>
      <c r="CZ225" s="3">
        <v>17628</v>
      </c>
      <c r="DA225" s="3">
        <v>14897</v>
      </c>
      <c r="DB225" s="3">
        <v>12609</v>
      </c>
      <c r="DC225" s="3">
        <v>10144</v>
      </c>
      <c r="DD225" s="3">
        <v>8430</v>
      </c>
      <c r="DE225" s="3">
        <v>6684</v>
      </c>
      <c r="DF225" s="3">
        <v>5212</v>
      </c>
      <c r="DG225" s="3">
        <v>3845</v>
      </c>
      <c r="DH225" s="3">
        <v>1953</v>
      </c>
      <c r="DI225" s="3">
        <v>1167</v>
      </c>
      <c r="DJ225" s="3">
        <v>925</v>
      </c>
      <c r="DK225" s="3">
        <v>801</v>
      </c>
      <c r="DL225" s="3">
        <v>704</v>
      </c>
      <c r="DM225" s="3">
        <v>1120</v>
      </c>
      <c r="DN225" s="9">
        <f t="shared" si="60"/>
        <v>5861529</v>
      </c>
      <c r="DO225" s="6">
        <f t="shared" si="61"/>
        <v>0.11465387273525389</v>
      </c>
      <c r="DP225" s="6">
        <f t="shared" si="62"/>
        <v>0.18134858669128823</v>
      </c>
      <c r="DQ225" s="10">
        <f t="shared" si="63"/>
        <v>2.7168167213708232E-2</v>
      </c>
      <c r="DR225" s="6">
        <v>0.51411261464372182</v>
      </c>
    </row>
    <row r="226" spans="1:122">
      <c r="A226" s="1" t="s">
        <v>14</v>
      </c>
      <c r="B226" s="8">
        <v>2016</v>
      </c>
      <c r="C226" s="3">
        <v>0</v>
      </c>
      <c r="D226" s="3">
        <v>1</v>
      </c>
      <c r="E226" s="3">
        <v>1</v>
      </c>
      <c r="F226" s="9">
        <f t="shared" si="59"/>
        <v>5850850</v>
      </c>
      <c r="G226" s="4">
        <v>10114</v>
      </c>
      <c r="H226" s="4">
        <v>1730</v>
      </c>
      <c r="I226" s="4">
        <f t="shared" si="68"/>
        <v>1350.4396713682379</v>
      </c>
      <c r="J226" s="4">
        <f t="shared" si="57"/>
        <v>80</v>
      </c>
      <c r="K226" s="4">
        <v>10034</v>
      </c>
      <c r="L226" s="4">
        <f t="shared" si="58"/>
        <v>1714.96449233872</v>
      </c>
      <c r="M226" s="4">
        <v>-0.1</v>
      </c>
      <c r="N226" s="4">
        <v>1.2800554930042312</v>
      </c>
      <c r="O226" s="4">
        <f t="shared" si="69"/>
        <v>7838.7226607267357</v>
      </c>
      <c r="P226" s="4">
        <f t="shared" si="67"/>
        <v>1339.7579258956794</v>
      </c>
      <c r="Q226" s="3">
        <v>50779</v>
      </c>
      <c r="R226" s="3">
        <v>51551</v>
      </c>
      <c r="S226" s="3">
        <v>52710</v>
      </c>
      <c r="T226" s="3">
        <v>54961</v>
      </c>
      <c r="U226" s="3">
        <v>56318</v>
      </c>
      <c r="V226" s="3">
        <v>57994</v>
      </c>
      <c r="W226" s="3">
        <v>59702</v>
      </c>
      <c r="X226" s="3">
        <v>60386</v>
      </c>
      <c r="Y226" s="3">
        <v>61505</v>
      </c>
      <c r="Z226" s="3">
        <v>61917</v>
      </c>
      <c r="AA226" s="3">
        <v>62373</v>
      </c>
      <c r="AB226" s="3">
        <v>64474</v>
      </c>
      <c r="AC226" s="3">
        <v>65271</v>
      </c>
      <c r="AD226" s="3">
        <v>64638</v>
      </c>
      <c r="AE226" s="3">
        <v>66175</v>
      </c>
      <c r="AF226" s="3">
        <v>67110</v>
      </c>
      <c r="AG226" s="3">
        <v>67100</v>
      </c>
      <c r="AH226" s="3">
        <v>67271</v>
      </c>
      <c r="AI226" s="3">
        <v>67909</v>
      </c>
      <c r="AJ226" s="3">
        <v>69278</v>
      </c>
      <c r="AK226" s="3">
        <v>69996</v>
      </c>
      <c r="AL226" s="3">
        <v>71356</v>
      </c>
      <c r="AM226" s="3">
        <v>73504</v>
      </c>
      <c r="AN226" s="3">
        <v>76852</v>
      </c>
      <c r="AO226" s="3">
        <v>76642</v>
      </c>
      <c r="AP226" s="3">
        <v>76352</v>
      </c>
      <c r="AQ226" s="3">
        <v>75797</v>
      </c>
      <c r="AR226" s="3">
        <v>76480</v>
      </c>
      <c r="AS226" s="3">
        <v>73625</v>
      </c>
      <c r="AT226" s="3">
        <v>72979</v>
      </c>
      <c r="AU226" s="3">
        <v>73909</v>
      </c>
      <c r="AV226" s="3">
        <v>74552</v>
      </c>
      <c r="AW226" s="3">
        <v>74909</v>
      </c>
      <c r="AX226" s="3">
        <v>76523</v>
      </c>
      <c r="AY226" s="3">
        <v>75153</v>
      </c>
      <c r="AZ226" s="3">
        <v>75773</v>
      </c>
      <c r="BA226" s="3">
        <v>77505</v>
      </c>
      <c r="BB226" s="3">
        <v>79576</v>
      </c>
      <c r="BC226" s="3">
        <v>81038</v>
      </c>
      <c r="BD226" s="3">
        <v>84179</v>
      </c>
      <c r="BE226" s="3">
        <v>86789</v>
      </c>
      <c r="BF226" s="3">
        <v>89859</v>
      </c>
      <c r="BG226" s="3">
        <v>88700</v>
      </c>
      <c r="BH226" s="3">
        <v>89136</v>
      </c>
      <c r="BI226" s="3">
        <v>89580</v>
      </c>
      <c r="BJ226" s="3">
        <v>88129</v>
      </c>
      <c r="BK226" s="3">
        <v>90642</v>
      </c>
      <c r="BL226" s="3">
        <v>90432</v>
      </c>
      <c r="BM226" s="3">
        <v>91456</v>
      </c>
      <c r="BN226" s="3">
        <v>92043</v>
      </c>
      <c r="BO226" s="3">
        <v>92127</v>
      </c>
      <c r="BP226" s="3">
        <v>93980</v>
      </c>
      <c r="BQ226" s="3">
        <v>88367</v>
      </c>
      <c r="BR226" s="3">
        <v>86321</v>
      </c>
      <c r="BS226" s="3">
        <v>84340</v>
      </c>
      <c r="BT226" s="3">
        <v>80994</v>
      </c>
      <c r="BU226" s="3">
        <v>79703</v>
      </c>
      <c r="BV226" s="3">
        <v>75702</v>
      </c>
      <c r="BW226" s="3">
        <v>74754</v>
      </c>
      <c r="BX226" s="3">
        <v>71310</v>
      </c>
      <c r="BY226" s="3">
        <v>72183</v>
      </c>
      <c r="BZ226" s="3">
        <v>71236</v>
      </c>
      <c r="CA226" s="3">
        <v>65396</v>
      </c>
      <c r="CB226" s="3">
        <v>63278</v>
      </c>
      <c r="CC226" s="3">
        <v>63187</v>
      </c>
      <c r="CD226" s="3">
        <v>64413</v>
      </c>
      <c r="CE226" s="3">
        <v>64296</v>
      </c>
      <c r="CF226" s="3">
        <v>65500</v>
      </c>
      <c r="CG226" s="3">
        <v>63068</v>
      </c>
      <c r="CH226" s="3">
        <v>63487</v>
      </c>
      <c r="CI226" s="3">
        <v>51729</v>
      </c>
      <c r="CJ226" s="3">
        <v>44041</v>
      </c>
      <c r="CK226" s="3">
        <v>47296</v>
      </c>
      <c r="CL226" s="3">
        <v>45083</v>
      </c>
      <c r="CM226" s="3">
        <v>42829</v>
      </c>
      <c r="CN226" s="3">
        <v>46674</v>
      </c>
      <c r="CO226" s="3">
        <v>45296</v>
      </c>
      <c r="CP226" s="3">
        <v>41353</v>
      </c>
      <c r="CQ226" s="3">
        <v>38693</v>
      </c>
      <c r="CR226" s="3">
        <v>35469</v>
      </c>
      <c r="CS226" s="3">
        <v>35055</v>
      </c>
      <c r="CT226" s="3">
        <v>31937</v>
      </c>
      <c r="CU226" s="3">
        <v>30921</v>
      </c>
      <c r="CV226" s="3">
        <v>28255</v>
      </c>
      <c r="CW226" s="3">
        <v>26031</v>
      </c>
      <c r="CX226" s="3">
        <v>24785</v>
      </c>
      <c r="CY226" s="3">
        <v>20405</v>
      </c>
      <c r="CZ226" s="3">
        <v>17929</v>
      </c>
      <c r="DA226" s="3">
        <v>15433</v>
      </c>
      <c r="DB226" s="3">
        <v>12780</v>
      </c>
      <c r="DC226" s="3">
        <v>10530</v>
      </c>
      <c r="DD226" s="3">
        <v>8387</v>
      </c>
      <c r="DE226" s="3">
        <v>6729</v>
      </c>
      <c r="DF226" s="3">
        <v>5232</v>
      </c>
      <c r="DG226" s="3">
        <v>4037</v>
      </c>
      <c r="DH226" s="3">
        <v>2850</v>
      </c>
      <c r="DI226" s="3">
        <v>1419</v>
      </c>
      <c r="DJ226" s="3">
        <v>798</v>
      </c>
      <c r="DK226" s="3">
        <v>649</v>
      </c>
      <c r="DL226" s="3">
        <v>540</v>
      </c>
      <c r="DM226" s="3">
        <v>1155</v>
      </c>
      <c r="DN226" s="9">
        <f t="shared" si="60"/>
        <v>5850850</v>
      </c>
      <c r="DO226" s="6">
        <f t="shared" si="61"/>
        <v>0.11495611748720272</v>
      </c>
      <c r="DP226" s="6">
        <f t="shared" si="62"/>
        <v>0.18633805344522592</v>
      </c>
      <c r="DQ226" s="10">
        <f t="shared" si="63"/>
        <v>2.6498713862088415E-2</v>
      </c>
      <c r="DR226" s="6">
        <v>0.5134518916054932</v>
      </c>
    </row>
    <row r="227" spans="1:122">
      <c r="A227" s="1" t="s">
        <v>15</v>
      </c>
      <c r="B227" s="8">
        <v>2002</v>
      </c>
      <c r="C227" s="3">
        <v>0</v>
      </c>
      <c r="D227" s="3">
        <v>0</v>
      </c>
      <c r="E227" s="3">
        <v>0</v>
      </c>
      <c r="F227" s="9">
        <f t="shared" si="59"/>
        <v>4020071</v>
      </c>
      <c r="G227" s="4">
        <v>5079.3</v>
      </c>
      <c r="H227" s="4">
        <v>1262.96</v>
      </c>
      <c r="I227" s="4">
        <f>H227</f>
        <v>1262.96</v>
      </c>
      <c r="J227" s="4">
        <f t="shared" si="57"/>
        <v>44.100000000000364</v>
      </c>
      <c r="K227" s="4">
        <v>5035.2</v>
      </c>
      <c r="L227" s="4">
        <f t="shared" si="58"/>
        <v>1252.5151918958645</v>
      </c>
      <c r="M227" s="4"/>
      <c r="N227" s="4"/>
      <c r="O227" s="4">
        <f>K227</f>
        <v>5035.2</v>
      </c>
      <c r="P227" s="4">
        <f>L227</f>
        <v>1252.5151918958645</v>
      </c>
      <c r="Q227" s="3">
        <v>40551</v>
      </c>
      <c r="R227" s="3">
        <v>41253</v>
      </c>
      <c r="S227" s="3">
        <v>41703</v>
      </c>
      <c r="T227" s="3">
        <v>41272</v>
      </c>
      <c r="U227" s="3">
        <v>41261</v>
      </c>
      <c r="V227" s="3">
        <v>42218</v>
      </c>
      <c r="W227" s="3">
        <v>42515</v>
      </c>
      <c r="X227" s="3">
        <v>43510</v>
      </c>
      <c r="Y227" s="3">
        <v>45187</v>
      </c>
      <c r="Z227" s="3">
        <v>47800</v>
      </c>
      <c r="AA227" s="3">
        <v>48183</v>
      </c>
      <c r="AB227" s="3">
        <v>48527</v>
      </c>
      <c r="AC227" s="3">
        <v>48249</v>
      </c>
      <c r="AD227" s="3">
        <v>49283</v>
      </c>
      <c r="AE227" s="3">
        <v>48238</v>
      </c>
      <c r="AF227" s="3">
        <v>49224</v>
      </c>
      <c r="AG227" s="3">
        <v>49883</v>
      </c>
      <c r="AH227" s="3">
        <v>51771</v>
      </c>
      <c r="AI227" s="3">
        <v>53045</v>
      </c>
      <c r="AJ227" s="3">
        <v>55072</v>
      </c>
      <c r="AK227" s="3">
        <v>56332</v>
      </c>
      <c r="AL227" s="3">
        <v>57430</v>
      </c>
      <c r="AM227" s="3">
        <v>59070</v>
      </c>
      <c r="AN227" s="3">
        <v>60549</v>
      </c>
      <c r="AO227" s="3">
        <v>61737</v>
      </c>
      <c r="AP227" s="3">
        <v>63154</v>
      </c>
      <c r="AQ227" s="3">
        <v>64512</v>
      </c>
      <c r="AR227" s="3">
        <v>65096</v>
      </c>
      <c r="AS227" s="3">
        <v>62545</v>
      </c>
      <c r="AT227" s="3">
        <v>61221</v>
      </c>
      <c r="AU227" s="3">
        <v>62174</v>
      </c>
      <c r="AV227" s="3">
        <v>60977</v>
      </c>
      <c r="AW227" s="3">
        <v>61775</v>
      </c>
      <c r="AX227" s="3">
        <v>61606</v>
      </c>
      <c r="AY227" s="3">
        <v>61859</v>
      </c>
      <c r="AZ227" s="3">
        <v>63349</v>
      </c>
      <c r="BA227" s="3">
        <v>63454</v>
      </c>
      <c r="BB227" s="3">
        <v>63885</v>
      </c>
      <c r="BC227" s="3">
        <v>59811</v>
      </c>
      <c r="BD227" s="3">
        <v>58559</v>
      </c>
      <c r="BE227" s="3">
        <v>58387</v>
      </c>
      <c r="BF227" s="3">
        <v>56796</v>
      </c>
      <c r="BG227" s="3">
        <v>55355</v>
      </c>
      <c r="BH227" s="3">
        <v>52461</v>
      </c>
      <c r="BI227" s="3">
        <v>53197</v>
      </c>
      <c r="BJ227" s="3">
        <v>52398</v>
      </c>
      <c r="BK227" s="3">
        <v>52139</v>
      </c>
      <c r="BL227" s="3">
        <v>51061</v>
      </c>
      <c r="BM227" s="3">
        <v>49489</v>
      </c>
      <c r="BN227" s="3">
        <v>48322</v>
      </c>
      <c r="BO227" s="3">
        <v>50085</v>
      </c>
      <c r="BP227" s="3">
        <v>51909</v>
      </c>
      <c r="BQ227" s="3">
        <v>51668</v>
      </c>
      <c r="BR227" s="3">
        <v>54847</v>
      </c>
      <c r="BS227" s="3">
        <v>51881</v>
      </c>
      <c r="BT227" s="3">
        <v>51659</v>
      </c>
      <c r="BU227" s="3">
        <v>44666</v>
      </c>
      <c r="BV227" s="3">
        <v>40291</v>
      </c>
      <c r="BW227" s="3">
        <v>41019</v>
      </c>
      <c r="BX227" s="3">
        <v>42082</v>
      </c>
      <c r="BY227" s="3">
        <v>40417</v>
      </c>
      <c r="BZ227" s="3">
        <v>44603</v>
      </c>
      <c r="CA227" s="3">
        <v>44085</v>
      </c>
      <c r="CB227" s="3">
        <v>42177</v>
      </c>
      <c r="CC227" s="3">
        <v>40384</v>
      </c>
      <c r="CD227" s="3">
        <v>38796</v>
      </c>
      <c r="CE227" s="3">
        <v>39257</v>
      </c>
      <c r="CF227" s="3">
        <v>38866</v>
      </c>
      <c r="CG227" s="3">
        <v>37821</v>
      </c>
      <c r="CH227" s="3">
        <v>36746</v>
      </c>
      <c r="CI227" s="3">
        <v>37381</v>
      </c>
      <c r="CJ227" s="3">
        <v>38241</v>
      </c>
      <c r="CK227" s="3">
        <v>34089</v>
      </c>
      <c r="CL227" s="3">
        <v>32831</v>
      </c>
      <c r="CM227" s="3">
        <v>32289</v>
      </c>
      <c r="CN227" s="3">
        <v>30145</v>
      </c>
      <c r="CO227" s="3">
        <v>28260</v>
      </c>
      <c r="CP227" s="3">
        <v>26013</v>
      </c>
      <c r="CQ227" s="3">
        <v>25777</v>
      </c>
      <c r="CR227" s="3">
        <v>24423</v>
      </c>
      <c r="CS227" s="3">
        <v>21565</v>
      </c>
      <c r="CT227" s="3">
        <v>21588</v>
      </c>
      <c r="CU227" s="3">
        <v>12459</v>
      </c>
      <c r="CV227" s="3">
        <v>9439</v>
      </c>
      <c r="CW227" s="3">
        <v>8877</v>
      </c>
      <c r="CX227" s="3">
        <v>9628</v>
      </c>
      <c r="CY227" s="3">
        <v>10800</v>
      </c>
      <c r="CZ227" s="3">
        <v>9370</v>
      </c>
      <c r="DA227" s="3">
        <v>8537</v>
      </c>
      <c r="DB227" s="3">
        <v>7019</v>
      </c>
      <c r="DC227" s="3">
        <v>5449</v>
      </c>
      <c r="DD227" s="3">
        <v>4563</v>
      </c>
      <c r="DE227" s="3">
        <v>3155</v>
      </c>
      <c r="DF227" s="3">
        <v>2459</v>
      </c>
      <c r="DG227" s="3">
        <v>1598</v>
      </c>
      <c r="DH227" s="3">
        <v>1175</v>
      </c>
      <c r="DI227" s="3">
        <v>816</v>
      </c>
      <c r="DJ227" s="3">
        <v>551</v>
      </c>
      <c r="DK227" s="3">
        <v>341</v>
      </c>
      <c r="DL227" s="3">
        <v>216</v>
      </c>
      <c r="DM227" s="3">
        <v>313</v>
      </c>
      <c r="DN227" s="9">
        <f t="shared" si="60"/>
        <v>4020071</v>
      </c>
      <c r="DO227" s="6">
        <f t="shared" si="61"/>
        <v>0.10248226959175596</v>
      </c>
      <c r="DP227" s="6">
        <f t="shared" si="62"/>
        <v>0.1642383928045052</v>
      </c>
      <c r="DQ227" s="10">
        <f t="shared" si="63"/>
        <v>3.0722591715419953E-2</v>
      </c>
      <c r="DR227" s="6">
        <v>0.51470210352006218</v>
      </c>
    </row>
    <row r="228" spans="1:122">
      <c r="A228" s="1" t="s">
        <v>15</v>
      </c>
      <c r="B228" s="8">
        <v>2003</v>
      </c>
      <c r="C228" s="3">
        <v>0</v>
      </c>
      <c r="D228" s="3">
        <v>0</v>
      </c>
      <c r="E228" s="3">
        <v>0</v>
      </c>
      <c r="F228" s="9">
        <f t="shared" si="59"/>
        <v>4020032</v>
      </c>
      <c r="G228" s="4">
        <v>5132</v>
      </c>
      <c r="H228" s="4">
        <v>1272.67</v>
      </c>
      <c r="I228" s="4">
        <f>G228/F228*1000000/N228</f>
        <v>1241.8353632092194</v>
      </c>
      <c r="J228" s="4">
        <f t="shared" si="57"/>
        <v>10.899999999999636</v>
      </c>
      <c r="K228" s="4">
        <v>5121.1000000000004</v>
      </c>
      <c r="L228" s="4">
        <f t="shared" si="58"/>
        <v>1273.8953321764602</v>
      </c>
      <c r="M228" s="4">
        <v>2.8</v>
      </c>
      <c r="N228" s="4">
        <v>1.028</v>
      </c>
      <c r="O228" s="4">
        <f>K228/N228</f>
        <v>4981.6147859922185</v>
      </c>
      <c r="P228" s="4">
        <f t="shared" ref="P228:P241" si="70">L228/N228</f>
        <v>1239.197793945973</v>
      </c>
      <c r="Q228" s="3">
        <v>39872</v>
      </c>
      <c r="R228" s="3">
        <v>40541</v>
      </c>
      <c r="S228" s="3">
        <v>41353</v>
      </c>
      <c r="T228" s="3">
        <v>41691</v>
      </c>
      <c r="U228" s="3">
        <v>41317</v>
      </c>
      <c r="V228" s="3">
        <v>41301</v>
      </c>
      <c r="W228" s="3">
        <v>42271</v>
      </c>
      <c r="X228" s="3">
        <v>42571</v>
      </c>
      <c r="Y228" s="3">
        <v>43518</v>
      </c>
      <c r="Z228" s="3">
        <v>45228</v>
      </c>
      <c r="AA228" s="3">
        <v>47851</v>
      </c>
      <c r="AB228" s="3">
        <v>48143</v>
      </c>
      <c r="AC228" s="3">
        <v>48504</v>
      </c>
      <c r="AD228" s="3">
        <v>48179</v>
      </c>
      <c r="AE228" s="3">
        <v>49260</v>
      </c>
      <c r="AF228" s="3">
        <v>48281</v>
      </c>
      <c r="AG228" s="3">
        <v>49122</v>
      </c>
      <c r="AH228" s="3">
        <v>49813</v>
      </c>
      <c r="AI228" s="3">
        <v>51728</v>
      </c>
      <c r="AJ228" s="3">
        <v>52837</v>
      </c>
      <c r="AK228" s="3">
        <v>54698</v>
      </c>
      <c r="AL228" s="3">
        <v>55785</v>
      </c>
      <c r="AM228" s="3">
        <v>56798</v>
      </c>
      <c r="AN228" s="3">
        <v>58400</v>
      </c>
      <c r="AO228" s="3">
        <v>59931</v>
      </c>
      <c r="AP228" s="3">
        <v>60997</v>
      </c>
      <c r="AQ228" s="3">
        <v>62421</v>
      </c>
      <c r="AR228" s="3">
        <v>63714</v>
      </c>
      <c r="AS228" s="3">
        <v>64435</v>
      </c>
      <c r="AT228" s="3">
        <v>61907</v>
      </c>
      <c r="AU228" s="3">
        <v>60618</v>
      </c>
      <c r="AV228" s="3">
        <v>61619</v>
      </c>
      <c r="AW228" s="3">
        <v>60407</v>
      </c>
      <c r="AX228" s="3">
        <v>61385</v>
      </c>
      <c r="AY228" s="3">
        <v>61356</v>
      </c>
      <c r="AZ228" s="3">
        <v>61623</v>
      </c>
      <c r="BA228" s="3">
        <v>63265</v>
      </c>
      <c r="BB228" s="3">
        <v>63257</v>
      </c>
      <c r="BC228" s="3">
        <v>63819</v>
      </c>
      <c r="BD228" s="3">
        <v>59661</v>
      </c>
      <c r="BE228" s="3">
        <v>58520</v>
      </c>
      <c r="BF228" s="3">
        <v>58256</v>
      </c>
      <c r="BG228" s="3">
        <v>56599</v>
      </c>
      <c r="BH228" s="3">
        <v>55266</v>
      </c>
      <c r="BI228" s="3">
        <v>52337</v>
      </c>
      <c r="BJ228" s="3">
        <v>53162</v>
      </c>
      <c r="BK228" s="3">
        <v>52298</v>
      </c>
      <c r="BL228" s="3">
        <v>52009</v>
      </c>
      <c r="BM228" s="3">
        <v>50898</v>
      </c>
      <c r="BN228" s="3">
        <v>49377</v>
      </c>
      <c r="BO228" s="3">
        <v>48193</v>
      </c>
      <c r="BP228" s="3">
        <v>49926</v>
      </c>
      <c r="BQ228" s="3">
        <v>51714</v>
      </c>
      <c r="BR228" s="3">
        <v>51528</v>
      </c>
      <c r="BS228" s="3">
        <v>54713</v>
      </c>
      <c r="BT228" s="3">
        <v>51753</v>
      </c>
      <c r="BU228" s="3">
        <v>51556</v>
      </c>
      <c r="BV228" s="3">
        <v>44485</v>
      </c>
      <c r="BW228" s="3">
        <v>40185</v>
      </c>
      <c r="BX228" s="3">
        <v>40827</v>
      </c>
      <c r="BY228" s="3">
        <v>41900</v>
      </c>
      <c r="BZ228" s="3">
        <v>40212</v>
      </c>
      <c r="CA228" s="3">
        <v>44343</v>
      </c>
      <c r="CB228" s="3">
        <v>43844</v>
      </c>
      <c r="CC228" s="3">
        <v>41924</v>
      </c>
      <c r="CD228" s="3">
        <v>40146</v>
      </c>
      <c r="CE228" s="3">
        <v>38487</v>
      </c>
      <c r="CF228" s="3">
        <v>38909</v>
      </c>
      <c r="CG228" s="3">
        <v>38488</v>
      </c>
      <c r="CH228" s="3">
        <v>37350</v>
      </c>
      <c r="CI228" s="3">
        <v>36197</v>
      </c>
      <c r="CJ228" s="3">
        <v>36722</v>
      </c>
      <c r="CK228" s="3">
        <v>37501</v>
      </c>
      <c r="CL228" s="3">
        <v>33336</v>
      </c>
      <c r="CM228" s="3">
        <v>32075</v>
      </c>
      <c r="CN228" s="3">
        <v>31527</v>
      </c>
      <c r="CO228" s="3">
        <v>29258</v>
      </c>
      <c r="CP228" s="3">
        <v>27290</v>
      </c>
      <c r="CQ228" s="3">
        <v>25026</v>
      </c>
      <c r="CR228" s="3">
        <v>24672</v>
      </c>
      <c r="CS228" s="3">
        <v>23196</v>
      </c>
      <c r="CT228" s="3">
        <v>20326</v>
      </c>
      <c r="CU228" s="3">
        <v>20137</v>
      </c>
      <c r="CV228" s="3">
        <v>11564</v>
      </c>
      <c r="CW228" s="3">
        <v>8657</v>
      </c>
      <c r="CX228" s="3">
        <v>8084</v>
      </c>
      <c r="CY228" s="3">
        <v>8691</v>
      </c>
      <c r="CZ228" s="3">
        <v>9506</v>
      </c>
      <c r="DA228" s="3">
        <v>8156</v>
      </c>
      <c r="DB228" s="3">
        <v>7218</v>
      </c>
      <c r="DC228" s="3">
        <v>5904</v>
      </c>
      <c r="DD228" s="3">
        <v>4503</v>
      </c>
      <c r="DE228" s="3">
        <v>3699</v>
      </c>
      <c r="DF228" s="3">
        <v>2538</v>
      </c>
      <c r="DG228" s="3">
        <v>1904</v>
      </c>
      <c r="DH228" s="3">
        <v>1222</v>
      </c>
      <c r="DI228" s="3">
        <v>861</v>
      </c>
      <c r="DJ228" s="3">
        <v>604</v>
      </c>
      <c r="DK228" s="3">
        <v>397</v>
      </c>
      <c r="DL228" s="3">
        <v>232</v>
      </c>
      <c r="DM228" s="3">
        <v>347</v>
      </c>
      <c r="DN228" s="9">
        <f t="shared" si="60"/>
        <v>4020032</v>
      </c>
      <c r="DO228" s="6">
        <f t="shared" si="61"/>
        <v>0.10575861087672934</v>
      </c>
      <c r="DP228" s="6">
        <f t="shared" si="62"/>
        <v>0.16681608504608919</v>
      </c>
      <c r="DQ228" s="10">
        <f t="shared" si="63"/>
        <v>3.0289808638339199E-2</v>
      </c>
      <c r="DR228" s="6">
        <v>0.51475759396940124</v>
      </c>
    </row>
    <row r="229" spans="1:122">
      <c r="A229" s="1" t="s">
        <v>15</v>
      </c>
      <c r="B229" s="8">
        <v>2004</v>
      </c>
      <c r="C229" s="3">
        <v>0</v>
      </c>
      <c r="D229" s="3">
        <v>0</v>
      </c>
      <c r="E229" s="3">
        <v>0</v>
      </c>
      <c r="F229" s="9">
        <f t="shared" si="59"/>
        <v>4024783</v>
      </c>
      <c r="G229" s="4">
        <v>5558</v>
      </c>
      <c r="H229" s="4">
        <v>1371</v>
      </c>
      <c r="I229" s="4">
        <f t="shared" ref="I229:I241" si="71">G229/F229*1000000/N229</f>
        <v>1313.128792739913</v>
      </c>
      <c r="J229" s="4">
        <f t="shared" si="57"/>
        <v>141.69999999999982</v>
      </c>
      <c r="K229" s="4">
        <v>5416.3</v>
      </c>
      <c r="L229" s="4">
        <f t="shared" si="58"/>
        <v>1345.7371490587195</v>
      </c>
      <c r="M229" s="4">
        <v>2.2999999999999998</v>
      </c>
      <c r="N229" s="4">
        <v>1.051644</v>
      </c>
      <c r="O229" s="4">
        <f t="shared" ref="O229:O241" si="72">K229/N229</f>
        <v>5150.3170274351396</v>
      </c>
      <c r="P229" s="4">
        <f t="shared" si="70"/>
        <v>1279.6508600426755</v>
      </c>
      <c r="Q229" s="3">
        <v>39529</v>
      </c>
      <c r="R229" s="3">
        <v>39831</v>
      </c>
      <c r="S229" s="3">
        <v>40651</v>
      </c>
      <c r="T229" s="3">
        <v>41399</v>
      </c>
      <c r="U229" s="3">
        <v>41732</v>
      </c>
      <c r="V229" s="3">
        <v>41362</v>
      </c>
      <c r="W229" s="3">
        <v>41424</v>
      </c>
      <c r="X229" s="3">
        <v>42411</v>
      </c>
      <c r="Y229" s="3">
        <v>42629</v>
      </c>
      <c r="Z229" s="3">
        <v>43657</v>
      </c>
      <c r="AA229" s="3">
        <v>45297</v>
      </c>
      <c r="AB229" s="3">
        <v>47906</v>
      </c>
      <c r="AC229" s="3">
        <v>48107</v>
      </c>
      <c r="AD229" s="3">
        <v>48501</v>
      </c>
      <c r="AE229" s="3">
        <v>48145</v>
      </c>
      <c r="AF229" s="3">
        <v>49286</v>
      </c>
      <c r="AG229" s="3">
        <v>48345</v>
      </c>
      <c r="AH229" s="3">
        <v>49085</v>
      </c>
      <c r="AI229" s="3">
        <v>49761</v>
      </c>
      <c r="AJ229" s="3">
        <v>51676</v>
      </c>
      <c r="AK229" s="3">
        <v>52642</v>
      </c>
      <c r="AL229" s="3">
        <v>54503</v>
      </c>
      <c r="AM229" s="3">
        <v>55419</v>
      </c>
      <c r="AN229" s="3">
        <v>56469</v>
      </c>
      <c r="AO229" s="3">
        <v>58015</v>
      </c>
      <c r="AP229" s="3">
        <v>59427</v>
      </c>
      <c r="AQ229" s="3">
        <v>60513</v>
      </c>
      <c r="AR229" s="3">
        <v>62025</v>
      </c>
      <c r="AS229" s="3">
        <v>63310</v>
      </c>
      <c r="AT229" s="3">
        <v>64057</v>
      </c>
      <c r="AU229" s="3">
        <v>61650</v>
      </c>
      <c r="AV229" s="3">
        <v>60336</v>
      </c>
      <c r="AW229" s="3">
        <v>61171</v>
      </c>
      <c r="AX229" s="3">
        <v>60117</v>
      </c>
      <c r="AY229" s="3">
        <v>61343</v>
      </c>
      <c r="AZ229" s="3">
        <v>61343</v>
      </c>
      <c r="BA229" s="3">
        <v>61677</v>
      </c>
      <c r="BB229" s="3">
        <v>63301</v>
      </c>
      <c r="BC229" s="3">
        <v>63234</v>
      </c>
      <c r="BD229" s="3">
        <v>63824</v>
      </c>
      <c r="BE229" s="3">
        <v>59721</v>
      </c>
      <c r="BF229" s="3">
        <v>58580</v>
      </c>
      <c r="BG229" s="3">
        <v>58282</v>
      </c>
      <c r="BH229" s="3">
        <v>56597</v>
      </c>
      <c r="BI229" s="3">
        <v>55301</v>
      </c>
      <c r="BJ229" s="3">
        <v>52363</v>
      </c>
      <c r="BK229" s="3">
        <v>53217</v>
      </c>
      <c r="BL229" s="3">
        <v>52266</v>
      </c>
      <c r="BM229" s="3">
        <v>51997</v>
      </c>
      <c r="BN229" s="3">
        <v>50813</v>
      </c>
      <c r="BO229" s="3">
        <v>49370</v>
      </c>
      <c r="BP229" s="3">
        <v>48104</v>
      </c>
      <c r="BQ229" s="3">
        <v>49845</v>
      </c>
      <c r="BR229" s="3">
        <v>51615</v>
      </c>
      <c r="BS229" s="3">
        <v>51440</v>
      </c>
      <c r="BT229" s="3">
        <v>54613</v>
      </c>
      <c r="BU229" s="3">
        <v>51680</v>
      </c>
      <c r="BV229" s="3">
        <v>51484</v>
      </c>
      <c r="BW229" s="3">
        <v>44319</v>
      </c>
      <c r="BX229" s="3">
        <v>40045</v>
      </c>
      <c r="BY229" s="3">
        <v>40708</v>
      </c>
      <c r="BZ229" s="3">
        <v>41666</v>
      </c>
      <c r="CA229" s="3">
        <v>39975</v>
      </c>
      <c r="CB229" s="3">
        <v>43979</v>
      </c>
      <c r="CC229" s="3">
        <v>43584</v>
      </c>
      <c r="CD229" s="3">
        <v>41598</v>
      </c>
      <c r="CE229" s="3">
        <v>39879</v>
      </c>
      <c r="CF229" s="3">
        <v>38089</v>
      </c>
      <c r="CG229" s="3">
        <v>38484</v>
      </c>
      <c r="CH229" s="3">
        <v>38036</v>
      </c>
      <c r="CI229" s="3">
        <v>36792</v>
      </c>
      <c r="CJ229" s="3">
        <v>35561</v>
      </c>
      <c r="CK229" s="3">
        <v>35992</v>
      </c>
      <c r="CL229" s="3">
        <v>36623</v>
      </c>
      <c r="CM229" s="3">
        <v>32508</v>
      </c>
      <c r="CN229" s="3">
        <v>31232</v>
      </c>
      <c r="CO229" s="3">
        <v>30594</v>
      </c>
      <c r="CP229" s="3">
        <v>28272</v>
      </c>
      <c r="CQ229" s="3">
        <v>26222</v>
      </c>
      <c r="CR229" s="3">
        <v>23950</v>
      </c>
      <c r="CS229" s="3">
        <v>23422</v>
      </c>
      <c r="CT229" s="3">
        <v>21899</v>
      </c>
      <c r="CU229" s="3">
        <v>18988</v>
      </c>
      <c r="CV229" s="3">
        <v>18574</v>
      </c>
      <c r="CW229" s="3">
        <v>10691</v>
      </c>
      <c r="CX229" s="3">
        <v>7817</v>
      </c>
      <c r="CY229" s="3">
        <v>7233</v>
      </c>
      <c r="CZ229" s="3">
        <v>7661</v>
      </c>
      <c r="DA229" s="3">
        <v>8142</v>
      </c>
      <c r="DB229" s="3">
        <v>6811</v>
      </c>
      <c r="DC229" s="3">
        <v>6017</v>
      </c>
      <c r="DD229" s="3">
        <v>4789</v>
      </c>
      <c r="DE229" s="3">
        <v>3573</v>
      </c>
      <c r="DF229" s="3">
        <v>2865</v>
      </c>
      <c r="DG229" s="3">
        <v>1914</v>
      </c>
      <c r="DH229" s="3">
        <v>1414</v>
      </c>
      <c r="DI229" s="3">
        <v>877</v>
      </c>
      <c r="DJ229" s="3">
        <v>589</v>
      </c>
      <c r="DK229" s="3">
        <v>391</v>
      </c>
      <c r="DL229" s="3">
        <v>246</v>
      </c>
      <c r="DM229" s="3">
        <v>364</v>
      </c>
      <c r="DN229" s="9">
        <f t="shared" si="60"/>
        <v>4024783</v>
      </c>
      <c r="DO229" s="6">
        <f t="shared" si="61"/>
        <v>0.10813775550135249</v>
      </c>
      <c r="DP229" s="6">
        <f t="shared" si="62"/>
        <v>0.17017836738030348</v>
      </c>
      <c r="DQ229" s="10">
        <f t="shared" si="63"/>
        <v>2.981800509493307E-2</v>
      </c>
      <c r="DR229" s="6">
        <v>0.51466923806823872</v>
      </c>
    </row>
    <row r="230" spans="1:122">
      <c r="A230" s="1" t="s">
        <v>15</v>
      </c>
      <c r="B230" s="8">
        <v>2005</v>
      </c>
      <c r="C230" s="3">
        <v>0</v>
      </c>
      <c r="D230" s="3">
        <v>0</v>
      </c>
      <c r="E230" s="3">
        <v>0</v>
      </c>
      <c r="F230" s="9">
        <f t="shared" si="59"/>
        <v>4033125</v>
      </c>
      <c r="G230" s="4">
        <v>6109</v>
      </c>
      <c r="H230" s="4">
        <v>1501</v>
      </c>
      <c r="I230" s="4">
        <f t="shared" si="71"/>
        <v>1409.317349943231</v>
      </c>
      <c r="J230" s="4">
        <f t="shared" si="57"/>
        <v>-45.199999999999818</v>
      </c>
      <c r="K230" s="4">
        <v>6154.2</v>
      </c>
      <c r="L230" s="4">
        <f t="shared" si="58"/>
        <v>1525.9135285913528</v>
      </c>
      <c r="M230" s="4">
        <v>2.2000000000000002</v>
      </c>
      <c r="N230" s="4">
        <v>1.074780168</v>
      </c>
      <c r="O230" s="4">
        <f t="shared" si="72"/>
        <v>5726.0081486728732</v>
      </c>
      <c r="P230" s="4">
        <f t="shared" si="70"/>
        <v>1419.7447757440877</v>
      </c>
      <c r="Q230" s="3">
        <v>40217</v>
      </c>
      <c r="R230" s="3">
        <v>39518</v>
      </c>
      <c r="S230" s="3">
        <v>39849</v>
      </c>
      <c r="T230" s="3">
        <v>40767</v>
      </c>
      <c r="U230" s="3">
        <v>41578</v>
      </c>
      <c r="V230" s="3">
        <v>41820</v>
      </c>
      <c r="W230" s="3">
        <v>41498</v>
      </c>
      <c r="X230" s="3">
        <v>41661</v>
      </c>
      <c r="Y230" s="3">
        <v>42579</v>
      </c>
      <c r="Z230" s="3">
        <v>42731</v>
      </c>
      <c r="AA230" s="3">
        <v>43795</v>
      </c>
      <c r="AB230" s="3">
        <v>45432</v>
      </c>
      <c r="AC230" s="3">
        <v>48037</v>
      </c>
      <c r="AD230" s="3">
        <v>48152</v>
      </c>
      <c r="AE230" s="3">
        <v>48537</v>
      </c>
      <c r="AF230" s="3">
        <v>48156</v>
      </c>
      <c r="AG230" s="3">
        <v>49397</v>
      </c>
      <c r="AH230" s="3">
        <v>48473</v>
      </c>
      <c r="AI230" s="3">
        <v>49079</v>
      </c>
      <c r="AJ230" s="3">
        <v>49627</v>
      </c>
      <c r="AK230" s="3">
        <v>51481</v>
      </c>
      <c r="AL230" s="3">
        <v>52358</v>
      </c>
      <c r="AM230" s="3">
        <v>54086</v>
      </c>
      <c r="AN230" s="3">
        <v>54962</v>
      </c>
      <c r="AO230" s="3">
        <v>56026</v>
      </c>
      <c r="AP230" s="3">
        <v>57366</v>
      </c>
      <c r="AQ230" s="3">
        <v>58878</v>
      </c>
      <c r="AR230" s="3">
        <v>59924</v>
      </c>
      <c r="AS230" s="3">
        <v>61581</v>
      </c>
      <c r="AT230" s="3">
        <v>62826</v>
      </c>
      <c r="AU230" s="3">
        <v>63579</v>
      </c>
      <c r="AV230" s="3">
        <v>61209</v>
      </c>
      <c r="AW230" s="3">
        <v>59892</v>
      </c>
      <c r="AX230" s="3">
        <v>60892</v>
      </c>
      <c r="AY230" s="3">
        <v>60005</v>
      </c>
      <c r="AZ230" s="3">
        <v>61282</v>
      </c>
      <c r="BA230" s="3">
        <v>61448</v>
      </c>
      <c r="BB230" s="3">
        <v>61800</v>
      </c>
      <c r="BC230" s="3">
        <v>63350</v>
      </c>
      <c r="BD230" s="3">
        <v>63326</v>
      </c>
      <c r="BE230" s="3">
        <v>63968</v>
      </c>
      <c r="BF230" s="3">
        <v>59739</v>
      </c>
      <c r="BG230" s="3">
        <v>58641</v>
      </c>
      <c r="BH230" s="3">
        <v>58197</v>
      </c>
      <c r="BI230" s="3">
        <v>56629</v>
      </c>
      <c r="BJ230" s="3">
        <v>55364</v>
      </c>
      <c r="BK230" s="3">
        <v>52436</v>
      </c>
      <c r="BL230" s="3">
        <v>53284</v>
      </c>
      <c r="BM230" s="3">
        <v>52244</v>
      </c>
      <c r="BN230" s="3">
        <v>51959</v>
      </c>
      <c r="BO230" s="3">
        <v>50755</v>
      </c>
      <c r="BP230" s="3">
        <v>49368</v>
      </c>
      <c r="BQ230" s="3">
        <v>47964</v>
      </c>
      <c r="BR230" s="3">
        <v>49702</v>
      </c>
      <c r="BS230" s="3">
        <v>51531</v>
      </c>
      <c r="BT230" s="3">
        <v>51405</v>
      </c>
      <c r="BU230" s="3">
        <v>54519</v>
      </c>
      <c r="BV230" s="3">
        <v>51597</v>
      </c>
      <c r="BW230" s="3">
        <v>51375</v>
      </c>
      <c r="BX230" s="3">
        <v>44128</v>
      </c>
      <c r="BY230" s="3">
        <v>39944</v>
      </c>
      <c r="BZ230" s="3">
        <v>40537</v>
      </c>
      <c r="CA230" s="3">
        <v>41482</v>
      </c>
      <c r="CB230" s="3">
        <v>39779</v>
      </c>
      <c r="CC230" s="3">
        <v>43749</v>
      </c>
      <c r="CD230" s="3">
        <v>43363</v>
      </c>
      <c r="CE230" s="3">
        <v>41369</v>
      </c>
      <c r="CF230" s="3">
        <v>39558</v>
      </c>
      <c r="CG230" s="3">
        <v>37626</v>
      </c>
      <c r="CH230" s="3">
        <v>38028</v>
      </c>
      <c r="CI230" s="3">
        <v>37562</v>
      </c>
      <c r="CJ230" s="3">
        <v>36214</v>
      </c>
      <c r="CK230" s="3">
        <v>34934</v>
      </c>
      <c r="CL230" s="3">
        <v>35210</v>
      </c>
      <c r="CM230" s="3">
        <v>35754</v>
      </c>
      <c r="CN230" s="3">
        <v>31674</v>
      </c>
      <c r="CO230" s="3">
        <v>30378</v>
      </c>
      <c r="CP230" s="3">
        <v>29654</v>
      </c>
      <c r="CQ230" s="3">
        <v>27239</v>
      </c>
      <c r="CR230" s="3">
        <v>25211</v>
      </c>
      <c r="CS230" s="3">
        <v>22829</v>
      </c>
      <c r="CT230" s="3">
        <v>22116</v>
      </c>
      <c r="CU230" s="3">
        <v>20656</v>
      </c>
      <c r="CV230" s="3">
        <v>17785</v>
      </c>
      <c r="CW230" s="3">
        <v>17135</v>
      </c>
      <c r="CX230" s="3">
        <v>9822</v>
      </c>
      <c r="CY230" s="3">
        <v>7045</v>
      </c>
      <c r="CZ230" s="3">
        <v>6544</v>
      </c>
      <c r="DA230" s="3">
        <v>6738</v>
      </c>
      <c r="DB230" s="3">
        <v>6967</v>
      </c>
      <c r="DC230" s="3">
        <v>5789</v>
      </c>
      <c r="DD230" s="3">
        <v>5020</v>
      </c>
      <c r="DE230" s="3">
        <v>3984</v>
      </c>
      <c r="DF230" s="3">
        <v>2887</v>
      </c>
      <c r="DG230" s="3">
        <v>2281</v>
      </c>
      <c r="DH230" s="3">
        <v>1449</v>
      </c>
      <c r="DI230" s="3">
        <v>1067</v>
      </c>
      <c r="DJ230" s="3">
        <v>648</v>
      </c>
      <c r="DK230" s="3">
        <v>432</v>
      </c>
      <c r="DL230" s="3">
        <v>257</v>
      </c>
      <c r="DM230" s="3">
        <v>430</v>
      </c>
      <c r="DN230" s="9">
        <f t="shared" si="60"/>
        <v>4033125</v>
      </c>
      <c r="DO230" s="6">
        <f t="shared" si="61"/>
        <v>0.11111706183170618</v>
      </c>
      <c r="DP230" s="6">
        <f t="shared" si="62"/>
        <v>0.1725761041376104</v>
      </c>
      <c r="DQ230" s="10">
        <f t="shared" si="63"/>
        <v>2.965045715171238E-2</v>
      </c>
      <c r="DR230" s="6">
        <v>0.51470385867038582</v>
      </c>
    </row>
    <row r="231" spans="1:122">
      <c r="A231" s="1" t="s">
        <v>15</v>
      </c>
      <c r="B231" s="8">
        <v>2006</v>
      </c>
      <c r="C231" s="3">
        <v>0</v>
      </c>
      <c r="D231" s="3">
        <v>0</v>
      </c>
      <c r="E231" s="3">
        <v>0</v>
      </c>
      <c r="F231" s="9">
        <f t="shared" si="59"/>
        <v>4033405</v>
      </c>
      <c r="G231" s="4">
        <v>6513</v>
      </c>
      <c r="H231" s="4">
        <v>1600</v>
      </c>
      <c r="I231" s="4">
        <f t="shared" si="71"/>
        <v>1470.072338769294</v>
      </c>
      <c r="J231" s="4">
        <f t="shared" si="57"/>
        <v>264</v>
      </c>
      <c r="K231" s="4">
        <v>6249</v>
      </c>
      <c r="L231" s="4">
        <f t="shared" si="58"/>
        <v>1549.3113138898773</v>
      </c>
      <c r="M231" s="4">
        <v>2.2000000000000002</v>
      </c>
      <c r="N231" s="4">
        <v>1.098425331696</v>
      </c>
      <c r="O231" s="4">
        <f t="shared" si="72"/>
        <v>5689.0530650375349</v>
      </c>
      <c r="P231" s="4">
        <f t="shared" si="70"/>
        <v>1410.4839620711373</v>
      </c>
      <c r="Q231" s="3">
        <v>38428</v>
      </c>
      <c r="R231" s="3">
        <v>40040</v>
      </c>
      <c r="S231" s="3">
        <v>39554</v>
      </c>
      <c r="T231" s="3">
        <v>39883</v>
      </c>
      <c r="U231" s="3">
        <v>40908</v>
      </c>
      <c r="V231" s="3">
        <v>41650</v>
      </c>
      <c r="W231" s="3">
        <v>41865</v>
      </c>
      <c r="X231" s="3">
        <v>41590</v>
      </c>
      <c r="Y231" s="3">
        <v>41775</v>
      </c>
      <c r="Z231" s="3">
        <v>42629</v>
      </c>
      <c r="AA231" s="3">
        <v>42860</v>
      </c>
      <c r="AB231" s="3">
        <v>43880</v>
      </c>
      <c r="AC231" s="3">
        <v>45502</v>
      </c>
      <c r="AD231" s="3">
        <v>48084</v>
      </c>
      <c r="AE231" s="3">
        <v>48161</v>
      </c>
      <c r="AF231" s="3">
        <v>48530</v>
      </c>
      <c r="AG231" s="3">
        <v>48172</v>
      </c>
      <c r="AH231" s="3">
        <v>49432</v>
      </c>
      <c r="AI231" s="3">
        <v>48612</v>
      </c>
      <c r="AJ231" s="3">
        <v>48951</v>
      </c>
      <c r="AK231" s="3">
        <v>49363</v>
      </c>
      <c r="AL231" s="3">
        <v>51255</v>
      </c>
      <c r="AM231" s="3">
        <v>52015</v>
      </c>
      <c r="AN231" s="3">
        <v>53597</v>
      </c>
      <c r="AO231" s="3">
        <v>54361</v>
      </c>
      <c r="AP231" s="3">
        <v>55269</v>
      </c>
      <c r="AQ231" s="3">
        <v>56729</v>
      </c>
      <c r="AR231" s="3">
        <v>58231</v>
      </c>
      <c r="AS231" s="3">
        <v>59354</v>
      </c>
      <c r="AT231" s="3">
        <v>61009</v>
      </c>
      <c r="AU231" s="3">
        <v>62132</v>
      </c>
      <c r="AV231" s="3">
        <v>63068</v>
      </c>
      <c r="AW231" s="3">
        <v>60565</v>
      </c>
      <c r="AX231" s="3">
        <v>59323</v>
      </c>
      <c r="AY231" s="3">
        <v>60527</v>
      </c>
      <c r="AZ231" s="3">
        <v>59834</v>
      </c>
      <c r="BA231" s="3">
        <v>61316</v>
      </c>
      <c r="BB231" s="3">
        <v>61443</v>
      </c>
      <c r="BC231" s="3">
        <v>61859</v>
      </c>
      <c r="BD231" s="3">
        <v>63295</v>
      </c>
      <c r="BE231" s="3">
        <v>63319</v>
      </c>
      <c r="BF231" s="3">
        <v>64047</v>
      </c>
      <c r="BG231" s="3">
        <v>59727</v>
      </c>
      <c r="BH231" s="3">
        <v>58593</v>
      </c>
      <c r="BI231" s="3">
        <v>58150</v>
      </c>
      <c r="BJ231" s="3">
        <v>56611</v>
      </c>
      <c r="BK231" s="3">
        <v>55367</v>
      </c>
      <c r="BL231" s="3">
        <v>52398</v>
      </c>
      <c r="BM231" s="3">
        <v>53289</v>
      </c>
      <c r="BN231" s="3">
        <v>52215</v>
      </c>
      <c r="BO231" s="3">
        <v>51875</v>
      </c>
      <c r="BP231" s="3">
        <v>50698</v>
      </c>
      <c r="BQ231" s="3">
        <v>49287</v>
      </c>
      <c r="BR231" s="3">
        <v>47847</v>
      </c>
      <c r="BS231" s="3">
        <v>49561</v>
      </c>
      <c r="BT231" s="3">
        <v>51398</v>
      </c>
      <c r="BU231" s="3">
        <v>51279</v>
      </c>
      <c r="BV231" s="3">
        <v>54411</v>
      </c>
      <c r="BW231" s="3">
        <v>51448</v>
      </c>
      <c r="BX231" s="3">
        <v>51260</v>
      </c>
      <c r="BY231" s="3">
        <v>43933</v>
      </c>
      <c r="BZ231" s="3">
        <v>39793</v>
      </c>
      <c r="CA231" s="3">
        <v>40323</v>
      </c>
      <c r="CB231" s="3">
        <v>41251</v>
      </c>
      <c r="CC231" s="3">
        <v>39503</v>
      </c>
      <c r="CD231" s="3">
        <v>43416</v>
      </c>
      <c r="CE231" s="3">
        <v>43018</v>
      </c>
      <c r="CF231" s="3">
        <v>41025</v>
      </c>
      <c r="CG231" s="3">
        <v>39127</v>
      </c>
      <c r="CH231" s="3">
        <v>37134</v>
      </c>
      <c r="CI231" s="3">
        <v>37474</v>
      </c>
      <c r="CJ231" s="3">
        <v>36931</v>
      </c>
      <c r="CK231" s="3">
        <v>35565</v>
      </c>
      <c r="CL231" s="3">
        <v>34161</v>
      </c>
      <c r="CM231" s="3">
        <v>34339</v>
      </c>
      <c r="CN231" s="3">
        <v>34825</v>
      </c>
      <c r="CO231" s="3">
        <v>30797</v>
      </c>
      <c r="CP231" s="3">
        <v>29332</v>
      </c>
      <c r="CQ231" s="3">
        <v>28631</v>
      </c>
      <c r="CR231" s="3">
        <v>26077</v>
      </c>
      <c r="CS231" s="3">
        <v>23961</v>
      </c>
      <c r="CT231" s="3">
        <v>21594</v>
      </c>
      <c r="CU231" s="3">
        <v>20770</v>
      </c>
      <c r="CV231" s="3">
        <v>19281</v>
      </c>
      <c r="CW231" s="3">
        <v>16351</v>
      </c>
      <c r="CX231" s="3">
        <v>15574</v>
      </c>
      <c r="CY231" s="3">
        <v>8875</v>
      </c>
      <c r="CZ231" s="3">
        <v>6305</v>
      </c>
      <c r="DA231" s="3">
        <v>5684</v>
      </c>
      <c r="DB231" s="3">
        <v>5826</v>
      </c>
      <c r="DC231" s="3">
        <v>5868</v>
      </c>
      <c r="DD231" s="3">
        <v>4784</v>
      </c>
      <c r="DE231" s="3">
        <v>4016</v>
      </c>
      <c r="DF231" s="3">
        <v>3106</v>
      </c>
      <c r="DG231" s="3">
        <v>2280</v>
      </c>
      <c r="DH231" s="3">
        <v>1704</v>
      </c>
      <c r="DI231" s="3">
        <v>1059</v>
      </c>
      <c r="DJ231" s="3">
        <v>752</v>
      </c>
      <c r="DK231" s="3">
        <v>431</v>
      </c>
      <c r="DL231" s="3">
        <v>264</v>
      </c>
      <c r="DM231" s="3">
        <v>434</v>
      </c>
      <c r="DN231" s="9">
        <f t="shared" si="60"/>
        <v>4033405</v>
      </c>
      <c r="DO231" s="6">
        <f t="shared" si="61"/>
        <v>0.11394268614235367</v>
      </c>
      <c r="DP231" s="6">
        <f t="shared" si="62"/>
        <v>0.17498689072880111</v>
      </c>
      <c r="DQ231" s="10">
        <f t="shared" si="63"/>
        <v>2.9261132963339907E-2</v>
      </c>
      <c r="DR231" s="6">
        <v>0.51475341553848419</v>
      </c>
    </row>
    <row r="232" spans="1:122">
      <c r="A232" s="1" t="s">
        <v>15</v>
      </c>
      <c r="B232" s="8">
        <v>2007</v>
      </c>
      <c r="C232" s="3">
        <v>0</v>
      </c>
      <c r="D232" s="3">
        <v>0</v>
      </c>
      <c r="E232" s="3">
        <v>0</v>
      </c>
      <c r="F232" s="9">
        <f t="shared" si="59"/>
        <v>4032130</v>
      </c>
      <c r="G232" s="4">
        <v>6709</v>
      </c>
      <c r="H232" s="4">
        <v>1647</v>
      </c>
      <c r="I232" s="4">
        <f t="shared" si="71"/>
        <v>1485.0892499220583</v>
      </c>
      <c r="J232" s="4">
        <f t="shared" si="57"/>
        <v>-34</v>
      </c>
      <c r="K232" s="4">
        <v>6743</v>
      </c>
      <c r="L232" s="4">
        <f t="shared" si="58"/>
        <v>1672.3171127915023</v>
      </c>
      <c r="M232" s="4">
        <v>2</v>
      </c>
      <c r="N232" s="4">
        <v>1.1203938383299199</v>
      </c>
      <c r="O232" s="4">
        <f t="shared" si="72"/>
        <v>6018.419389070581</v>
      </c>
      <c r="P232" s="4">
        <f t="shared" si="70"/>
        <v>1492.6154139550513</v>
      </c>
      <c r="Q232" s="3">
        <v>37520</v>
      </c>
      <c r="R232" s="3">
        <v>38327</v>
      </c>
      <c r="S232" s="3">
        <v>39988</v>
      </c>
      <c r="T232" s="3">
        <v>39636</v>
      </c>
      <c r="U232" s="3">
        <v>39946</v>
      </c>
      <c r="V232" s="3">
        <v>40984</v>
      </c>
      <c r="W232" s="3">
        <v>41757</v>
      </c>
      <c r="X232" s="3">
        <v>41898</v>
      </c>
      <c r="Y232" s="3">
        <v>41693</v>
      </c>
      <c r="Z232" s="3">
        <v>41857</v>
      </c>
      <c r="AA232" s="3">
        <v>42676</v>
      </c>
      <c r="AB232" s="3">
        <v>42920</v>
      </c>
      <c r="AC232" s="3">
        <v>43939</v>
      </c>
      <c r="AD232" s="3">
        <v>45589</v>
      </c>
      <c r="AE232" s="3">
        <v>48105</v>
      </c>
      <c r="AF232" s="3">
        <v>48136</v>
      </c>
      <c r="AG232" s="3">
        <v>48466</v>
      </c>
      <c r="AH232" s="3">
        <v>48167</v>
      </c>
      <c r="AI232" s="3">
        <v>49512</v>
      </c>
      <c r="AJ232" s="3">
        <v>48581</v>
      </c>
      <c r="AK232" s="3">
        <v>48711</v>
      </c>
      <c r="AL232" s="3">
        <v>49001</v>
      </c>
      <c r="AM232" s="3">
        <v>50863</v>
      </c>
      <c r="AN232" s="3">
        <v>51560</v>
      </c>
      <c r="AO232" s="3">
        <v>52997</v>
      </c>
      <c r="AP232" s="3">
        <v>53544</v>
      </c>
      <c r="AQ232" s="3">
        <v>54401</v>
      </c>
      <c r="AR232" s="3">
        <v>55885</v>
      </c>
      <c r="AS232" s="3">
        <v>57539</v>
      </c>
      <c r="AT232" s="3">
        <v>58678</v>
      </c>
      <c r="AU232" s="3">
        <v>60338</v>
      </c>
      <c r="AV232" s="3">
        <v>61442</v>
      </c>
      <c r="AW232" s="3">
        <v>62533</v>
      </c>
      <c r="AX232" s="3">
        <v>60225</v>
      </c>
      <c r="AY232" s="3">
        <v>59079</v>
      </c>
      <c r="AZ232" s="3">
        <v>60342</v>
      </c>
      <c r="BA232" s="3">
        <v>59740</v>
      </c>
      <c r="BB232" s="3">
        <v>61298</v>
      </c>
      <c r="BC232" s="3">
        <v>61323</v>
      </c>
      <c r="BD232" s="3">
        <v>61909</v>
      </c>
      <c r="BE232" s="3">
        <v>63250</v>
      </c>
      <c r="BF232" s="3">
        <v>63264</v>
      </c>
      <c r="BG232" s="3">
        <v>64034</v>
      </c>
      <c r="BH232" s="3">
        <v>59694</v>
      </c>
      <c r="BI232" s="3">
        <v>58529</v>
      </c>
      <c r="BJ232" s="3">
        <v>57994</v>
      </c>
      <c r="BK232" s="3">
        <v>56552</v>
      </c>
      <c r="BL232" s="3">
        <v>55323</v>
      </c>
      <c r="BM232" s="3">
        <v>52385</v>
      </c>
      <c r="BN232" s="3">
        <v>53252</v>
      </c>
      <c r="BO232" s="3">
        <v>52181</v>
      </c>
      <c r="BP232" s="3">
        <v>51792</v>
      </c>
      <c r="BQ232" s="3">
        <v>50602</v>
      </c>
      <c r="BR232" s="3">
        <v>49190</v>
      </c>
      <c r="BS232" s="3">
        <v>47732</v>
      </c>
      <c r="BT232" s="3">
        <v>49434</v>
      </c>
      <c r="BU232" s="3">
        <v>51252</v>
      </c>
      <c r="BV232" s="3">
        <v>51170</v>
      </c>
      <c r="BW232" s="3">
        <v>54291</v>
      </c>
      <c r="BX232" s="3">
        <v>51323</v>
      </c>
      <c r="BY232" s="3">
        <v>51142</v>
      </c>
      <c r="BZ232" s="3">
        <v>43720</v>
      </c>
      <c r="CA232" s="3">
        <v>39613</v>
      </c>
      <c r="CB232" s="3">
        <v>40112</v>
      </c>
      <c r="CC232" s="3">
        <v>40936</v>
      </c>
      <c r="CD232" s="3">
        <v>39230</v>
      </c>
      <c r="CE232" s="3">
        <v>43054</v>
      </c>
      <c r="CF232" s="3">
        <v>42577</v>
      </c>
      <c r="CG232" s="3">
        <v>40582</v>
      </c>
      <c r="CH232" s="3">
        <v>38709</v>
      </c>
      <c r="CI232" s="3">
        <v>36637</v>
      </c>
      <c r="CJ232" s="3">
        <v>36883</v>
      </c>
      <c r="CK232" s="3">
        <v>36312</v>
      </c>
      <c r="CL232" s="3">
        <v>34910</v>
      </c>
      <c r="CM232" s="3">
        <v>33434</v>
      </c>
      <c r="CN232" s="3">
        <v>33420</v>
      </c>
      <c r="CO232" s="3">
        <v>33856</v>
      </c>
      <c r="CP232" s="3">
        <v>29806</v>
      </c>
      <c r="CQ232" s="3">
        <v>28276</v>
      </c>
      <c r="CR232" s="3">
        <v>27487</v>
      </c>
      <c r="CS232" s="3">
        <v>24935</v>
      </c>
      <c r="CT232" s="3">
        <v>22739</v>
      </c>
      <c r="CU232" s="3">
        <v>20269</v>
      </c>
      <c r="CV232" s="3">
        <v>19368</v>
      </c>
      <c r="CW232" s="3">
        <v>17803</v>
      </c>
      <c r="CX232" s="3">
        <v>15039</v>
      </c>
      <c r="CY232" s="3">
        <v>14035</v>
      </c>
      <c r="CZ232" s="3">
        <v>7907</v>
      </c>
      <c r="DA232" s="3">
        <v>5543</v>
      </c>
      <c r="DB232" s="3">
        <v>4950</v>
      </c>
      <c r="DC232" s="3">
        <v>4982</v>
      </c>
      <c r="DD232" s="3">
        <v>4923</v>
      </c>
      <c r="DE232" s="3">
        <v>3891</v>
      </c>
      <c r="DF232" s="3">
        <v>3204</v>
      </c>
      <c r="DG232" s="3">
        <v>2409</v>
      </c>
      <c r="DH232" s="3">
        <v>1779</v>
      </c>
      <c r="DI232" s="3">
        <v>1279</v>
      </c>
      <c r="DJ232" s="3">
        <v>765</v>
      </c>
      <c r="DK232" s="3">
        <v>533</v>
      </c>
      <c r="DL232" s="3">
        <v>288</v>
      </c>
      <c r="DM232" s="3">
        <v>444</v>
      </c>
      <c r="DN232" s="9">
        <f t="shared" si="60"/>
        <v>4032130</v>
      </c>
      <c r="DO232" s="6">
        <f t="shared" si="61"/>
        <v>0.11692802563409414</v>
      </c>
      <c r="DP232" s="6">
        <f t="shared" si="62"/>
        <v>0.17702355826821059</v>
      </c>
      <c r="DQ232" s="10">
        <f t="shared" si="63"/>
        <v>2.8727992401038658E-2</v>
      </c>
      <c r="DR232" s="6">
        <v>0.51484128735928658</v>
      </c>
    </row>
    <row r="233" spans="1:122">
      <c r="A233" s="1" t="s">
        <v>15</v>
      </c>
      <c r="B233" s="8">
        <v>2008</v>
      </c>
      <c r="C233" s="3">
        <v>1</v>
      </c>
      <c r="D233" s="3">
        <v>1</v>
      </c>
      <c r="E233" s="3">
        <v>0</v>
      </c>
      <c r="F233" s="9">
        <f t="shared" si="59"/>
        <v>4040624</v>
      </c>
      <c r="G233" s="4">
        <v>7125</v>
      </c>
      <c r="H233" s="4">
        <v>1747.13</v>
      </c>
      <c r="I233" s="4">
        <f t="shared" si="71"/>
        <v>1520.6363507909764</v>
      </c>
      <c r="J233" s="4">
        <f t="shared" si="57"/>
        <v>50.399999999999636</v>
      </c>
      <c r="K233" s="4">
        <v>7074.6</v>
      </c>
      <c r="L233" s="4">
        <f t="shared" si="58"/>
        <v>1750.868182736132</v>
      </c>
      <c r="M233" s="4">
        <v>3.5</v>
      </c>
      <c r="N233" s="4">
        <v>1.1596076226714671</v>
      </c>
      <c r="O233" s="4">
        <f t="shared" si="72"/>
        <v>6100.856756789648</v>
      </c>
      <c r="P233" s="4">
        <f t="shared" si="70"/>
        <v>1509.879849446434</v>
      </c>
      <c r="Q233" s="3">
        <v>37845</v>
      </c>
      <c r="R233" s="3">
        <v>37546</v>
      </c>
      <c r="S233" s="3">
        <v>38449</v>
      </c>
      <c r="T233" s="3">
        <v>40033</v>
      </c>
      <c r="U233" s="3">
        <v>39848</v>
      </c>
      <c r="V233" s="3">
        <v>40134</v>
      </c>
      <c r="W233" s="3">
        <v>41151</v>
      </c>
      <c r="X233" s="3">
        <v>41924</v>
      </c>
      <c r="Y233" s="3">
        <v>41965</v>
      </c>
      <c r="Z233" s="3">
        <v>41830</v>
      </c>
      <c r="AA233" s="3">
        <v>42017</v>
      </c>
      <c r="AB233" s="3">
        <v>42794</v>
      </c>
      <c r="AC233" s="3">
        <v>42987</v>
      </c>
      <c r="AD233" s="3">
        <v>44088</v>
      </c>
      <c r="AE233" s="3">
        <v>45709</v>
      </c>
      <c r="AF233" s="3">
        <v>48220</v>
      </c>
      <c r="AG233" s="3">
        <v>48230</v>
      </c>
      <c r="AH233" s="3">
        <v>48528</v>
      </c>
      <c r="AI233" s="3">
        <v>48313</v>
      </c>
      <c r="AJ233" s="3">
        <v>49638</v>
      </c>
      <c r="AK233" s="3">
        <v>48667</v>
      </c>
      <c r="AL233" s="3">
        <v>48681</v>
      </c>
      <c r="AM233" s="3">
        <v>48997</v>
      </c>
      <c r="AN233" s="3">
        <v>50804</v>
      </c>
      <c r="AO233" s="3">
        <v>51381</v>
      </c>
      <c r="AP233" s="3">
        <v>52669</v>
      </c>
      <c r="AQ233" s="3">
        <v>53100</v>
      </c>
      <c r="AR233" s="3">
        <v>53879</v>
      </c>
      <c r="AS233" s="3">
        <v>55503</v>
      </c>
      <c r="AT233" s="3">
        <v>57265</v>
      </c>
      <c r="AU233" s="3">
        <v>58554</v>
      </c>
      <c r="AV233" s="3">
        <v>60190</v>
      </c>
      <c r="AW233" s="3">
        <v>61307</v>
      </c>
      <c r="AX233" s="3">
        <v>62469</v>
      </c>
      <c r="AY233" s="3">
        <v>60281</v>
      </c>
      <c r="AZ233" s="3">
        <v>59136</v>
      </c>
      <c r="BA233" s="3">
        <v>60434</v>
      </c>
      <c r="BB233" s="3">
        <v>59886</v>
      </c>
      <c r="BC233" s="3">
        <v>61386</v>
      </c>
      <c r="BD233" s="3">
        <v>61564</v>
      </c>
      <c r="BE233" s="3">
        <v>62200</v>
      </c>
      <c r="BF233" s="3">
        <v>63449</v>
      </c>
      <c r="BG233" s="3">
        <v>63396</v>
      </c>
      <c r="BH233" s="3">
        <v>64229</v>
      </c>
      <c r="BI233" s="3">
        <v>59874</v>
      </c>
      <c r="BJ233" s="3">
        <v>58622</v>
      </c>
      <c r="BK233" s="3">
        <v>58102</v>
      </c>
      <c r="BL233" s="3">
        <v>56612</v>
      </c>
      <c r="BM233" s="3">
        <v>55436</v>
      </c>
      <c r="BN233" s="3">
        <v>52449</v>
      </c>
      <c r="BO233" s="3">
        <v>53337</v>
      </c>
      <c r="BP233" s="3">
        <v>52267</v>
      </c>
      <c r="BQ233" s="3">
        <v>51848</v>
      </c>
      <c r="BR233" s="3">
        <v>50585</v>
      </c>
      <c r="BS233" s="3">
        <v>49200</v>
      </c>
      <c r="BT233" s="3">
        <v>47642</v>
      </c>
      <c r="BU233" s="3">
        <v>49307</v>
      </c>
      <c r="BV233" s="3">
        <v>51064</v>
      </c>
      <c r="BW233" s="3">
        <v>51044</v>
      </c>
      <c r="BX233" s="3">
        <v>54165</v>
      </c>
      <c r="BY233" s="3">
        <v>51221</v>
      </c>
      <c r="BZ233" s="3">
        <v>50982</v>
      </c>
      <c r="CA233" s="3">
        <v>43453</v>
      </c>
      <c r="CB233" s="3">
        <v>39411</v>
      </c>
      <c r="CC233" s="3">
        <v>39806</v>
      </c>
      <c r="CD233" s="3">
        <v>40672</v>
      </c>
      <c r="CE233" s="3">
        <v>38897</v>
      </c>
      <c r="CF233" s="3">
        <v>42612</v>
      </c>
      <c r="CG233" s="3">
        <v>42170</v>
      </c>
      <c r="CH233" s="3">
        <v>40082</v>
      </c>
      <c r="CI233" s="3">
        <v>38276</v>
      </c>
      <c r="CJ233" s="3">
        <v>36048</v>
      </c>
      <c r="CK233" s="3">
        <v>36259</v>
      </c>
      <c r="CL233" s="3">
        <v>35596</v>
      </c>
      <c r="CM233" s="3">
        <v>34106</v>
      </c>
      <c r="CN233" s="3">
        <v>32572</v>
      </c>
      <c r="CO233" s="3">
        <v>32397</v>
      </c>
      <c r="CP233" s="3">
        <v>32733</v>
      </c>
      <c r="CQ233" s="3">
        <v>28730</v>
      </c>
      <c r="CR233" s="3">
        <v>27119</v>
      </c>
      <c r="CS233" s="3">
        <v>26158</v>
      </c>
      <c r="CT233" s="3">
        <v>23627</v>
      </c>
      <c r="CU233" s="3">
        <v>21370</v>
      </c>
      <c r="CV233" s="3">
        <v>18809</v>
      </c>
      <c r="CW233" s="3">
        <v>17795</v>
      </c>
      <c r="CX233" s="3">
        <v>16194</v>
      </c>
      <c r="CY233" s="3">
        <v>13578</v>
      </c>
      <c r="CZ233" s="3">
        <v>12519</v>
      </c>
      <c r="DA233" s="3">
        <v>6949</v>
      </c>
      <c r="DB233" s="3">
        <v>4809</v>
      </c>
      <c r="DC233" s="3">
        <v>4283</v>
      </c>
      <c r="DD233" s="3">
        <v>4103</v>
      </c>
      <c r="DE233" s="3">
        <v>3990</v>
      </c>
      <c r="DF233" s="3">
        <v>3167</v>
      </c>
      <c r="DG233" s="3">
        <v>2516</v>
      </c>
      <c r="DH233" s="3">
        <v>1830</v>
      </c>
      <c r="DI233" s="3">
        <v>1282</v>
      </c>
      <c r="DJ233" s="3">
        <v>928</v>
      </c>
      <c r="DK233" s="3">
        <v>517</v>
      </c>
      <c r="DL233" s="3">
        <v>357</v>
      </c>
      <c r="DM233" s="3">
        <v>471</v>
      </c>
      <c r="DN233" s="9">
        <f t="shared" si="60"/>
        <v>4040624</v>
      </c>
      <c r="DO233" s="6">
        <f t="shared" si="61"/>
        <v>0.1189944919398588</v>
      </c>
      <c r="DP233" s="6">
        <f t="shared" si="62"/>
        <v>0.17838927848767913</v>
      </c>
      <c r="DQ233" s="10">
        <f t="shared" si="63"/>
        <v>2.8173866214723269E-2</v>
      </c>
      <c r="DR233" s="6">
        <v>0.51509568819073492</v>
      </c>
    </row>
    <row r="234" spans="1:122">
      <c r="A234" s="1" t="s">
        <v>15</v>
      </c>
      <c r="B234" s="8">
        <v>2009</v>
      </c>
      <c r="C234" s="3">
        <v>1</v>
      </c>
      <c r="D234" s="3">
        <v>1</v>
      </c>
      <c r="E234" s="3">
        <v>0</v>
      </c>
      <c r="F234" s="9">
        <f t="shared" si="59"/>
        <v>4043827</v>
      </c>
      <c r="G234" s="4">
        <v>7289</v>
      </c>
      <c r="H234" s="4">
        <v>1786</v>
      </c>
      <c r="I234" s="4">
        <f t="shared" si="71"/>
        <v>1542.0689369807626</v>
      </c>
      <c r="J234" s="4">
        <f t="shared" si="57"/>
        <v>153.80000000000018</v>
      </c>
      <c r="K234" s="4">
        <v>7135.2</v>
      </c>
      <c r="L234" s="4">
        <f t="shared" si="58"/>
        <v>1764.4671742881187</v>
      </c>
      <c r="M234" s="4">
        <v>0.8</v>
      </c>
      <c r="N234" s="4">
        <v>1.1688844836528389</v>
      </c>
      <c r="O234" s="4">
        <f t="shared" si="72"/>
        <v>6104.2815605713595</v>
      </c>
      <c r="P234" s="4">
        <f t="shared" si="70"/>
        <v>1509.5308381321358</v>
      </c>
      <c r="Q234" s="3">
        <v>37741</v>
      </c>
      <c r="R234" s="3">
        <v>37670</v>
      </c>
      <c r="S234" s="3">
        <v>37607</v>
      </c>
      <c r="T234" s="3">
        <v>38442</v>
      </c>
      <c r="U234" s="3">
        <v>40009</v>
      </c>
      <c r="V234" s="3">
        <v>39948</v>
      </c>
      <c r="W234" s="3">
        <v>40221</v>
      </c>
      <c r="X234" s="3">
        <v>41305</v>
      </c>
      <c r="Y234" s="3">
        <v>42077</v>
      </c>
      <c r="Z234" s="3">
        <v>42015</v>
      </c>
      <c r="AA234" s="3">
        <v>41942</v>
      </c>
      <c r="AB234" s="3">
        <v>42156</v>
      </c>
      <c r="AC234" s="3">
        <v>42914</v>
      </c>
      <c r="AD234" s="3">
        <v>43087</v>
      </c>
      <c r="AE234" s="3">
        <v>44221</v>
      </c>
      <c r="AF234" s="3">
        <v>45862</v>
      </c>
      <c r="AG234" s="3">
        <v>48351</v>
      </c>
      <c r="AH234" s="3">
        <v>48251</v>
      </c>
      <c r="AI234" s="3">
        <v>48614</v>
      </c>
      <c r="AJ234" s="3">
        <v>48397</v>
      </c>
      <c r="AK234" s="3">
        <v>49623</v>
      </c>
      <c r="AL234" s="3">
        <v>48644</v>
      </c>
      <c r="AM234" s="3">
        <v>48543</v>
      </c>
      <c r="AN234" s="3">
        <v>48724</v>
      </c>
      <c r="AO234" s="3">
        <v>50505</v>
      </c>
      <c r="AP234" s="3">
        <v>50879</v>
      </c>
      <c r="AQ234" s="3">
        <v>51983</v>
      </c>
      <c r="AR234" s="3">
        <v>52332</v>
      </c>
      <c r="AS234" s="3">
        <v>53183</v>
      </c>
      <c r="AT234" s="3">
        <v>54963</v>
      </c>
      <c r="AU234" s="3">
        <v>56779</v>
      </c>
      <c r="AV234" s="3">
        <v>58138</v>
      </c>
      <c r="AW234" s="3">
        <v>59754</v>
      </c>
      <c r="AX234" s="3">
        <v>60878</v>
      </c>
      <c r="AY234" s="3">
        <v>62248</v>
      </c>
      <c r="AZ234" s="3">
        <v>60089</v>
      </c>
      <c r="BA234" s="3">
        <v>59093</v>
      </c>
      <c r="BB234" s="3">
        <v>60499</v>
      </c>
      <c r="BC234" s="3">
        <v>60015</v>
      </c>
      <c r="BD234" s="3">
        <v>61480</v>
      </c>
      <c r="BE234" s="3">
        <v>61732</v>
      </c>
      <c r="BF234" s="3">
        <v>62360</v>
      </c>
      <c r="BG234" s="3">
        <v>63576</v>
      </c>
      <c r="BH234" s="3">
        <v>63478</v>
      </c>
      <c r="BI234" s="3">
        <v>64369</v>
      </c>
      <c r="BJ234" s="3">
        <v>59944</v>
      </c>
      <c r="BK234" s="3">
        <v>58622</v>
      </c>
      <c r="BL234" s="3">
        <v>58108</v>
      </c>
      <c r="BM234" s="3">
        <v>56640</v>
      </c>
      <c r="BN234" s="3">
        <v>55439</v>
      </c>
      <c r="BO234" s="3">
        <v>52508</v>
      </c>
      <c r="BP234" s="3">
        <v>53384</v>
      </c>
      <c r="BQ234" s="3">
        <v>52251</v>
      </c>
      <c r="BR234" s="3">
        <v>51842</v>
      </c>
      <c r="BS234" s="3">
        <v>50530</v>
      </c>
      <c r="BT234" s="3">
        <v>49095</v>
      </c>
      <c r="BU234" s="3">
        <v>47527</v>
      </c>
      <c r="BV234" s="3">
        <v>49137</v>
      </c>
      <c r="BW234" s="3">
        <v>50885</v>
      </c>
      <c r="BX234" s="3">
        <v>50890</v>
      </c>
      <c r="BY234" s="3">
        <v>54059</v>
      </c>
      <c r="BZ234" s="3">
        <v>51059</v>
      </c>
      <c r="CA234" s="3">
        <v>50814</v>
      </c>
      <c r="CB234" s="3">
        <v>43165</v>
      </c>
      <c r="CC234" s="3">
        <v>39221</v>
      </c>
      <c r="CD234" s="3">
        <v>39549</v>
      </c>
      <c r="CE234" s="3">
        <v>40374</v>
      </c>
      <c r="CF234" s="3">
        <v>38554</v>
      </c>
      <c r="CG234" s="3">
        <v>42161</v>
      </c>
      <c r="CH234" s="3">
        <v>41719</v>
      </c>
      <c r="CI234" s="3">
        <v>39616</v>
      </c>
      <c r="CJ234" s="3">
        <v>37725</v>
      </c>
      <c r="CK234" s="3">
        <v>35476</v>
      </c>
      <c r="CL234" s="3">
        <v>35558</v>
      </c>
      <c r="CM234" s="3">
        <v>34840</v>
      </c>
      <c r="CN234" s="3">
        <v>33277</v>
      </c>
      <c r="CO234" s="3">
        <v>31645</v>
      </c>
      <c r="CP234" s="3">
        <v>31317</v>
      </c>
      <c r="CQ234" s="3">
        <v>31572</v>
      </c>
      <c r="CR234" s="3">
        <v>27634</v>
      </c>
      <c r="CS234" s="3">
        <v>25907</v>
      </c>
      <c r="CT234" s="3">
        <v>24808</v>
      </c>
      <c r="CU234" s="3">
        <v>22217</v>
      </c>
      <c r="CV234" s="3">
        <v>19838</v>
      </c>
      <c r="CW234" s="3">
        <v>17418</v>
      </c>
      <c r="CX234" s="3">
        <v>16408</v>
      </c>
      <c r="CY234" s="3">
        <v>14671</v>
      </c>
      <c r="CZ234" s="3">
        <v>12095</v>
      </c>
      <c r="DA234" s="3">
        <v>11000</v>
      </c>
      <c r="DB234" s="3">
        <v>6010</v>
      </c>
      <c r="DC234" s="3">
        <v>4075</v>
      </c>
      <c r="DD234" s="3">
        <v>3606</v>
      </c>
      <c r="DE234" s="3">
        <v>3419</v>
      </c>
      <c r="DF234" s="3">
        <v>3191</v>
      </c>
      <c r="DG234" s="3">
        <v>2520</v>
      </c>
      <c r="DH234" s="3">
        <v>1903</v>
      </c>
      <c r="DI234" s="3">
        <v>1361</v>
      </c>
      <c r="DJ234" s="3">
        <v>971</v>
      </c>
      <c r="DK234" s="3">
        <v>640</v>
      </c>
      <c r="DL234" s="3">
        <v>374</v>
      </c>
      <c r="DM234" s="3">
        <v>561</v>
      </c>
      <c r="DN234" s="9">
        <f t="shared" si="60"/>
        <v>4043827</v>
      </c>
      <c r="DO234" s="6">
        <f t="shared" si="61"/>
        <v>0.12167607565803384</v>
      </c>
      <c r="DP234" s="6">
        <f t="shared" si="62"/>
        <v>0.17998420802868173</v>
      </c>
      <c r="DQ234" s="10">
        <f t="shared" si="63"/>
        <v>2.7948277708220455E-2</v>
      </c>
      <c r="DR234" s="6">
        <v>0.51521022041744124</v>
      </c>
    </row>
    <row r="235" spans="1:122">
      <c r="A235" s="1" t="s">
        <v>15</v>
      </c>
      <c r="B235" s="8">
        <v>2010</v>
      </c>
      <c r="C235" s="3">
        <v>0</v>
      </c>
      <c r="D235" s="3">
        <v>1</v>
      </c>
      <c r="E235" s="3">
        <v>0</v>
      </c>
      <c r="F235" s="9">
        <f t="shared" si="59"/>
        <v>4048007</v>
      </c>
      <c r="G235" s="4">
        <v>7534</v>
      </c>
      <c r="H235" s="4">
        <v>1843</v>
      </c>
      <c r="I235" s="4">
        <f t="shared" si="71"/>
        <v>1567.1806452065794</v>
      </c>
      <c r="J235" s="4">
        <f t="shared" si="57"/>
        <v>306.80000000000018</v>
      </c>
      <c r="K235" s="4">
        <v>7227.2</v>
      </c>
      <c r="L235" s="4">
        <f t="shared" si="58"/>
        <v>1785.3724067176761</v>
      </c>
      <c r="M235" s="4">
        <v>1.6</v>
      </c>
      <c r="N235" s="4">
        <v>1.1875866353912843</v>
      </c>
      <c r="O235" s="4">
        <f t="shared" si="72"/>
        <v>6085.6191747381808</v>
      </c>
      <c r="P235" s="4">
        <f t="shared" si="70"/>
        <v>1503.3618209499589</v>
      </c>
      <c r="Q235" s="3">
        <v>37502</v>
      </c>
      <c r="R235" s="3">
        <v>37428</v>
      </c>
      <c r="S235" s="3">
        <v>37629</v>
      </c>
      <c r="T235" s="3">
        <v>37715</v>
      </c>
      <c r="U235" s="3">
        <v>38509</v>
      </c>
      <c r="V235" s="3">
        <v>40026</v>
      </c>
      <c r="W235" s="3">
        <v>40070</v>
      </c>
      <c r="X235" s="3">
        <v>40358</v>
      </c>
      <c r="Y235" s="3">
        <v>41474</v>
      </c>
      <c r="Z235" s="3">
        <v>42285</v>
      </c>
      <c r="AA235" s="3">
        <v>42106</v>
      </c>
      <c r="AB235" s="3">
        <v>42058</v>
      </c>
      <c r="AC235" s="3">
        <v>42326</v>
      </c>
      <c r="AD235" s="3">
        <v>43028</v>
      </c>
      <c r="AE235" s="3">
        <v>43245</v>
      </c>
      <c r="AF235" s="3">
        <v>44326</v>
      </c>
      <c r="AG235" s="3">
        <v>46003</v>
      </c>
      <c r="AH235" s="3">
        <v>48479</v>
      </c>
      <c r="AI235" s="3">
        <v>48389</v>
      </c>
      <c r="AJ235" s="3">
        <v>48716</v>
      </c>
      <c r="AK235" s="3">
        <v>48442</v>
      </c>
      <c r="AL235" s="3">
        <v>49716</v>
      </c>
      <c r="AM235" s="3">
        <v>48716</v>
      </c>
      <c r="AN235" s="3">
        <v>48445</v>
      </c>
      <c r="AO235" s="3">
        <v>48520</v>
      </c>
      <c r="AP235" s="3">
        <v>50171</v>
      </c>
      <c r="AQ235" s="3">
        <v>50451</v>
      </c>
      <c r="AR235" s="3">
        <v>51362</v>
      </c>
      <c r="AS235" s="3">
        <v>51716</v>
      </c>
      <c r="AT235" s="3">
        <v>52613</v>
      </c>
      <c r="AU235" s="3">
        <v>54563</v>
      </c>
      <c r="AV235" s="3">
        <v>56342</v>
      </c>
      <c r="AW235" s="3">
        <v>57936</v>
      </c>
      <c r="AX235" s="3">
        <v>59621</v>
      </c>
      <c r="AY235" s="3">
        <v>60924</v>
      </c>
      <c r="AZ235" s="3">
        <v>62269</v>
      </c>
      <c r="BA235" s="3">
        <v>60141</v>
      </c>
      <c r="BB235" s="3">
        <v>59136</v>
      </c>
      <c r="BC235" s="3">
        <v>60531</v>
      </c>
      <c r="BD235" s="3">
        <v>60036</v>
      </c>
      <c r="BE235" s="3">
        <v>61648</v>
      </c>
      <c r="BF235" s="3">
        <v>61926</v>
      </c>
      <c r="BG235" s="3">
        <v>62545</v>
      </c>
      <c r="BH235" s="3">
        <v>63642</v>
      </c>
      <c r="BI235" s="3">
        <v>63505</v>
      </c>
      <c r="BJ235" s="3">
        <v>64544</v>
      </c>
      <c r="BK235" s="3">
        <v>60041</v>
      </c>
      <c r="BL235" s="3">
        <v>58658</v>
      </c>
      <c r="BM235" s="3">
        <v>58114</v>
      </c>
      <c r="BN235" s="3">
        <v>56666</v>
      </c>
      <c r="BO235" s="3">
        <v>55471</v>
      </c>
      <c r="BP235" s="3">
        <v>52555</v>
      </c>
      <c r="BQ235" s="3">
        <v>53419</v>
      </c>
      <c r="BR235" s="3">
        <v>52244</v>
      </c>
      <c r="BS235" s="3">
        <v>51768</v>
      </c>
      <c r="BT235" s="3">
        <v>50463</v>
      </c>
      <c r="BU235" s="3">
        <v>49008</v>
      </c>
      <c r="BV235" s="3">
        <v>47367</v>
      </c>
      <c r="BW235" s="3">
        <v>48929</v>
      </c>
      <c r="BX235" s="3">
        <v>50663</v>
      </c>
      <c r="BY235" s="3">
        <v>50768</v>
      </c>
      <c r="BZ235" s="3">
        <v>53891</v>
      </c>
      <c r="CA235" s="3">
        <v>50835</v>
      </c>
      <c r="CB235" s="3">
        <v>50540</v>
      </c>
      <c r="CC235" s="3">
        <v>42873</v>
      </c>
      <c r="CD235" s="3">
        <v>38944</v>
      </c>
      <c r="CE235" s="3">
        <v>39192</v>
      </c>
      <c r="CF235" s="3">
        <v>40030</v>
      </c>
      <c r="CG235" s="3">
        <v>38163</v>
      </c>
      <c r="CH235" s="3">
        <v>41634</v>
      </c>
      <c r="CI235" s="3">
        <v>41198</v>
      </c>
      <c r="CJ235" s="3">
        <v>39129</v>
      </c>
      <c r="CK235" s="3">
        <v>37104</v>
      </c>
      <c r="CL235" s="3">
        <v>34755</v>
      </c>
      <c r="CM235" s="3">
        <v>34847</v>
      </c>
      <c r="CN235" s="3">
        <v>33967</v>
      </c>
      <c r="CO235" s="3">
        <v>32365</v>
      </c>
      <c r="CP235" s="3">
        <v>30643</v>
      </c>
      <c r="CQ235" s="3">
        <v>30180</v>
      </c>
      <c r="CR235" s="3">
        <v>30272</v>
      </c>
      <c r="CS235" s="3">
        <v>26397</v>
      </c>
      <c r="CT235" s="3">
        <v>24552</v>
      </c>
      <c r="CU235" s="3">
        <v>23361</v>
      </c>
      <c r="CV235" s="3">
        <v>20578</v>
      </c>
      <c r="CW235" s="3">
        <v>18267</v>
      </c>
      <c r="CX235" s="3">
        <v>15911</v>
      </c>
      <c r="CY235" s="3">
        <v>14836</v>
      </c>
      <c r="CZ235" s="3">
        <v>13072</v>
      </c>
      <c r="DA235" s="3">
        <v>10590</v>
      </c>
      <c r="DB235" s="3">
        <v>9562</v>
      </c>
      <c r="DC235" s="3">
        <v>5175</v>
      </c>
      <c r="DD235" s="3">
        <v>3438</v>
      </c>
      <c r="DE235" s="3">
        <v>2989</v>
      </c>
      <c r="DF235" s="3">
        <v>2800</v>
      </c>
      <c r="DG235" s="3">
        <v>2498</v>
      </c>
      <c r="DH235" s="3">
        <v>1921</v>
      </c>
      <c r="DI235" s="3">
        <v>1450</v>
      </c>
      <c r="DJ235" s="3">
        <v>994</v>
      </c>
      <c r="DK235" s="3">
        <v>704</v>
      </c>
      <c r="DL235" s="3">
        <v>454</v>
      </c>
      <c r="DM235" s="3">
        <v>629</v>
      </c>
      <c r="DN235" s="9">
        <f t="shared" si="60"/>
        <v>4048007</v>
      </c>
      <c r="DO235" s="6">
        <f t="shared" si="61"/>
        <v>0.12436737387064795</v>
      </c>
      <c r="DP235" s="6">
        <f t="shared" si="62"/>
        <v>0.18144682062061651</v>
      </c>
      <c r="DQ235" s="10">
        <f t="shared" si="63"/>
        <v>2.7806028991550658E-2</v>
      </c>
      <c r="DR235" s="6">
        <v>0.51533655944764922</v>
      </c>
    </row>
    <row r="236" spans="1:122">
      <c r="A236" s="1" t="s">
        <v>15</v>
      </c>
      <c r="B236" s="8">
        <v>2011</v>
      </c>
      <c r="C236" s="3">
        <v>0</v>
      </c>
      <c r="D236" s="3">
        <v>1</v>
      </c>
      <c r="E236" s="3">
        <v>1</v>
      </c>
      <c r="F236" s="9">
        <f t="shared" si="59"/>
        <v>4053668</v>
      </c>
      <c r="G236" s="4">
        <v>7315</v>
      </c>
      <c r="H236" s="4">
        <v>1797</v>
      </c>
      <c r="I236" s="4">
        <f t="shared" si="71"/>
        <v>1476.6768875917717</v>
      </c>
      <c r="J236" s="4">
        <f t="shared" si="57"/>
        <v>263.80000000000018</v>
      </c>
      <c r="K236" s="4">
        <v>7051.2</v>
      </c>
      <c r="L236" s="4">
        <f t="shared" si="58"/>
        <v>1739.4616431340701</v>
      </c>
      <c r="M236" s="4">
        <v>2.9</v>
      </c>
      <c r="N236" s="4">
        <v>1.2220266478176314</v>
      </c>
      <c r="O236" s="4">
        <f t="shared" si="72"/>
        <v>5770.0869392598406</v>
      </c>
      <c r="P236" s="4">
        <f t="shared" si="70"/>
        <v>1423.4236595744496</v>
      </c>
      <c r="Q236" s="3">
        <v>36517</v>
      </c>
      <c r="R236" s="3">
        <v>36820</v>
      </c>
      <c r="S236" s="3">
        <v>37352</v>
      </c>
      <c r="T236" s="3">
        <v>37624</v>
      </c>
      <c r="U236" s="3">
        <v>37819</v>
      </c>
      <c r="V236" s="3">
        <v>38621</v>
      </c>
      <c r="W236" s="3">
        <v>40081</v>
      </c>
      <c r="X236" s="3">
        <v>40232</v>
      </c>
      <c r="Y236" s="3">
        <v>40501</v>
      </c>
      <c r="Z236" s="3">
        <v>41670</v>
      </c>
      <c r="AA236" s="3">
        <v>42487</v>
      </c>
      <c r="AB236" s="3">
        <v>42227</v>
      </c>
      <c r="AC236" s="3">
        <v>42249</v>
      </c>
      <c r="AD236" s="3">
        <v>42520</v>
      </c>
      <c r="AE236" s="3">
        <v>43126</v>
      </c>
      <c r="AF236" s="3">
        <v>43370</v>
      </c>
      <c r="AG236" s="3">
        <v>44483</v>
      </c>
      <c r="AH236" s="3">
        <v>46154</v>
      </c>
      <c r="AI236" s="3">
        <v>48721</v>
      </c>
      <c r="AJ236" s="3">
        <v>48546</v>
      </c>
      <c r="AK236" s="3">
        <v>48766</v>
      </c>
      <c r="AL236" s="3">
        <v>48557</v>
      </c>
      <c r="AM236" s="3">
        <v>49794</v>
      </c>
      <c r="AN236" s="3">
        <v>48815</v>
      </c>
      <c r="AO236" s="3">
        <v>48395</v>
      </c>
      <c r="AP236" s="3">
        <v>48321</v>
      </c>
      <c r="AQ236" s="3">
        <v>49917</v>
      </c>
      <c r="AR236" s="3">
        <v>50070</v>
      </c>
      <c r="AS236" s="3">
        <v>50860</v>
      </c>
      <c r="AT236" s="3">
        <v>51091</v>
      </c>
      <c r="AU236" s="3">
        <v>52023</v>
      </c>
      <c r="AV236" s="3">
        <v>54138</v>
      </c>
      <c r="AW236" s="3">
        <v>55969</v>
      </c>
      <c r="AX236" s="3">
        <v>57588</v>
      </c>
      <c r="AY236" s="3">
        <v>59540</v>
      </c>
      <c r="AZ236" s="3">
        <v>60809</v>
      </c>
      <c r="BA236" s="3">
        <v>62392</v>
      </c>
      <c r="BB236" s="3">
        <v>60221</v>
      </c>
      <c r="BC236" s="3">
        <v>59232</v>
      </c>
      <c r="BD236" s="3">
        <v>60660</v>
      </c>
      <c r="BE236" s="3">
        <v>60194</v>
      </c>
      <c r="BF236" s="3">
        <v>61945</v>
      </c>
      <c r="BG236" s="3">
        <v>62160</v>
      </c>
      <c r="BH236" s="3">
        <v>62829</v>
      </c>
      <c r="BI236" s="3">
        <v>63791</v>
      </c>
      <c r="BJ236" s="3">
        <v>63659</v>
      </c>
      <c r="BK236" s="3">
        <v>64693</v>
      </c>
      <c r="BL236" s="3">
        <v>60159</v>
      </c>
      <c r="BM236" s="3">
        <v>58793</v>
      </c>
      <c r="BN236" s="3">
        <v>58149</v>
      </c>
      <c r="BO236" s="3">
        <v>56693</v>
      </c>
      <c r="BP236" s="3">
        <v>55488</v>
      </c>
      <c r="BQ236" s="3">
        <v>52571</v>
      </c>
      <c r="BR236" s="3">
        <v>53504</v>
      </c>
      <c r="BS236" s="3">
        <v>52249</v>
      </c>
      <c r="BT236" s="3">
        <v>51724</v>
      </c>
      <c r="BU236" s="3">
        <v>50426</v>
      </c>
      <c r="BV236" s="3">
        <v>48922</v>
      </c>
      <c r="BW236" s="3">
        <v>47243</v>
      </c>
      <c r="BX236" s="3">
        <v>48775</v>
      </c>
      <c r="BY236" s="3">
        <v>50490</v>
      </c>
      <c r="BZ236" s="3">
        <v>50616</v>
      </c>
      <c r="CA236" s="3">
        <v>53697</v>
      </c>
      <c r="CB236" s="3">
        <v>50687</v>
      </c>
      <c r="CC236" s="3">
        <v>50339</v>
      </c>
      <c r="CD236" s="3">
        <v>42577</v>
      </c>
      <c r="CE236" s="3">
        <v>38700</v>
      </c>
      <c r="CF236" s="3">
        <v>38829</v>
      </c>
      <c r="CG236" s="3">
        <v>39682</v>
      </c>
      <c r="CH236" s="3">
        <v>37764</v>
      </c>
      <c r="CI236" s="3">
        <v>41141</v>
      </c>
      <c r="CJ236" s="3">
        <v>40611</v>
      </c>
      <c r="CK236" s="3">
        <v>38561</v>
      </c>
      <c r="CL236" s="3">
        <v>36494</v>
      </c>
      <c r="CM236" s="3">
        <v>33967</v>
      </c>
      <c r="CN236" s="3">
        <v>33976</v>
      </c>
      <c r="CO236" s="3">
        <v>33062</v>
      </c>
      <c r="CP236" s="3">
        <v>31488</v>
      </c>
      <c r="CQ236" s="3">
        <v>29583</v>
      </c>
      <c r="CR236" s="3">
        <v>28958</v>
      </c>
      <c r="CS236" s="3">
        <v>28926</v>
      </c>
      <c r="CT236" s="3">
        <v>25063</v>
      </c>
      <c r="CU236" s="3">
        <v>23139</v>
      </c>
      <c r="CV236" s="3">
        <v>21839</v>
      </c>
      <c r="CW236" s="3">
        <v>19069</v>
      </c>
      <c r="CX236" s="3">
        <v>16762</v>
      </c>
      <c r="CY236" s="3">
        <v>14523</v>
      </c>
      <c r="CZ236" s="3">
        <v>13429</v>
      </c>
      <c r="DA236" s="3">
        <v>11517</v>
      </c>
      <c r="DB236" s="3">
        <v>9284</v>
      </c>
      <c r="DC236" s="3">
        <v>8263</v>
      </c>
      <c r="DD236" s="3">
        <v>4348</v>
      </c>
      <c r="DE236" s="3">
        <v>2862</v>
      </c>
      <c r="DF236" s="3">
        <v>2432</v>
      </c>
      <c r="DG236" s="3">
        <v>2175</v>
      </c>
      <c r="DH236" s="3">
        <v>2016</v>
      </c>
      <c r="DI236" s="3">
        <v>1528</v>
      </c>
      <c r="DJ236" s="3">
        <v>1099</v>
      </c>
      <c r="DK236" s="3">
        <v>736</v>
      </c>
      <c r="DL236" s="3">
        <v>482</v>
      </c>
      <c r="DM236" s="3">
        <v>709</v>
      </c>
      <c r="DN236" s="9">
        <f t="shared" si="60"/>
        <v>4053668</v>
      </c>
      <c r="DO236" s="6">
        <f t="shared" si="61"/>
        <v>0.12751438943692478</v>
      </c>
      <c r="DP236" s="6">
        <f t="shared" si="62"/>
        <v>0.18294838156454846</v>
      </c>
      <c r="DQ236" s="10">
        <f t="shared" si="63"/>
        <v>2.7305886915257982E-2</v>
      </c>
      <c r="DR236" s="6">
        <v>0.51536460311993981</v>
      </c>
    </row>
    <row r="237" spans="1:122">
      <c r="A237" s="1" t="s">
        <v>15</v>
      </c>
      <c r="B237" s="8">
        <v>2012</v>
      </c>
      <c r="C237" s="3">
        <v>1</v>
      </c>
      <c r="D237" s="3">
        <v>1</v>
      </c>
      <c r="E237" s="3">
        <v>1</v>
      </c>
      <c r="F237" s="9">
        <f t="shared" si="59"/>
        <v>4050072</v>
      </c>
      <c r="G237" s="4">
        <v>7142</v>
      </c>
      <c r="H237" s="4">
        <v>1763</v>
      </c>
      <c r="I237" s="4">
        <f t="shared" si="71"/>
        <v>1396.9346956675411</v>
      </c>
      <c r="J237" s="4">
        <f t="shared" si="57"/>
        <v>235.69999999999982</v>
      </c>
      <c r="K237" s="4">
        <v>6906.3</v>
      </c>
      <c r="L237" s="4">
        <f t="shared" si="58"/>
        <v>1705.2289440780312</v>
      </c>
      <c r="M237" s="4">
        <v>3.3</v>
      </c>
      <c r="N237" s="4">
        <v>1.262353527195613</v>
      </c>
      <c r="O237" s="4">
        <f t="shared" si="72"/>
        <v>5470.9713651632292</v>
      </c>
      <c r="P237" s="4">
        <f t="shared" si="70"/>
        <v>1350.8331123899104</v>
      </c>
      <c r="Q237" s="3">
        <v>35490</v>
      </c>
      <c r="R237" s="3">
        <v>36345</v>
      </c>
      <c r="S237" s="3">
        <v>36695</v>
      </c>
      <c r="T237" s="3">
        <v>37104</v>
      </c>
      <c r="U237" s="3">
        <v>37773</v>
      </c>
      <c r="V237" s="3">
        <v>37855</v>
      </c>
      <c r="W237" s="3">
        <v>38636</v>
      </c>
      <c r="X237" s="3">
        <v>40188</v>
      </c>
      <c r="Y237" s="3">
        <v>40300</v>
      </c>
      <c r="Z237" s="3">
        <v>40492</v>
      </c>
      <c r="AA237" s="3">
        <v>41686</v>
      </c>
      <c r="AB237" s="3">
        <v>42450</v>
      </c>
      <c r="AC237" s="3">
        <v>42085</v>
      </c>
      <c r="AD237" s="3">
        <v>42107</v>
      </c>
      <c r="AE237" s="3">
        <v>42518</v>
      </c>
      <c r="AF237" s="3">
        <v>43082</v>
      </c>
      <c r="AG237" s="3">
        <v>43403</v>
      </c>
      <c r="AH237" s="3">
        <v>44507</v>
      </c>
      <c r="AI237" s="3">
        <v>46232</v>
      </c>
      <c r="AJ237" s="3">
        <v>48679</v>
      </c>
      <c r="AK237" s="3">
        <v>48564</v>
      </c>
      <c r="AL237" s="3">
        <v>48801</v>
      </c>
      <c r="AM237" s="3">
        <v>48793</v>
      </c>
      <c r="AN237" s="3">
        <v>49722</v>
      </c>
      <c r="AO237" s="3">
        <v>49156</v>
      </c>
      <c r="AP237" s="3">
        <v>48659</v>
      </c>
      <c r="AQ237" s="3">
        <v>48439</v>
      </c>
      <c r="AR237" s="3">
        <v>50038</v>
      </c>
      <c r="AS237" s="3">
        <v>50071</v>
      </c>
      <c r="AT237" s="3">
        <v>51066</v>
      </c>
      <c r="AU237" s="3">
        <v>51143</v>
      </c>
      <c r="AV237" s="3">
        <v>52253</v>
      </c>
      <c r="AW237" s="3">
        <v>54170</v>
      </c>
      <c r="AX237" s="3">
        <v>56086</v>
      </c>
      <c r="AY237" s="3">
        <v>57914</v>
      </c>
      <c r="AZ237" s="3">
        <v>59750</v>
      </c>
      <c r="BA237" s="3">
        <v>61187</v>
      </c>
      <c r="BB237" s="3">
        <v>62417</v>
      </c>
      <c r="BC237" s="3">
        <v>60509</v>
      </c>
      <c r="BD237" s="3">
        <v>59776</v>
      </c>
      <c r="BE237" s="3">
        <v>60904</v>
      </c>
      <c r="BF237" s="3">
        <v>60494</v>
      </c>
      <c r="BG237" s="3">
        <v>62020</v>
      </c>
      <c r="BH237" s="3">
        <v>62111</v>
      </c>
      <c r="BI237" s="3">
        <v>63061</v>
      </c>
      <c r="BJ237" s="3">
        <v>63675</v>
      </c>
      <c r="BK237" s="3">
        <v>63257</v>
      </c>
      <c r="BL237" s="3">
        <v>64206</v>
      </c>
      <c r="BM237" s="3">
        <v>60013</v>
      </c>
      <c r="BN237" s="3">
        <v>58609</v>
      </c>
      <c r="BO237" s="3">
        <v>57742</v>
      </c>
      <c r="BP237" s="3">
        <v>56367</v>
      </c>
      <c r="BQ237" s="3">
        <v>55087</v>
      </c>
      <c r="BR237" s="3">
        <v>52378</v>
      </c>
      <c r="BS237" s="3">
        <v>53072</v>
      </c>
      <c r="BT237" s="3">
        <v>51844</v>
      </c>
      <c r="BU237" s="3">
        <v>51265</v>
      </c>
      <c r="BV237" s="3">
        <v>49937</v>
      </c>
      <c r="BW237" s="3">
        <v>48321</v>
      </c>
      <c r="BX237" s="3">
        <v>46960</v>
      </c>
      <c r="BY237" s="3">
        <v>48247</v>
      </c>
      <c r="BZ237" s="3">
        <v>49914</v>
      </c>
      <c r="CA237" s="3">
        <v>50240</v>
      </c>
      <c r="CB237" s="3">
        <v>52988</v>
      </c>
      <c r="CC237" s="3">
        <v>50033</v>
      </c>
      <c r="CD237" s="3">
        <v>49630</v>
      </c>
      <c r="CE237" s="3">
        <v>41738</v>
      </c>
      <c r="CF237" s="3">
        <v>38019</v>
      </c>
      <c r="CG237" s="3">
        <v>38219</v>
      </c>
      <c r="CH237" s="3">
        <v>38944</v>
      </c>
      <c r="CI237" s="3">
        <v>37451</v>
      </c>
      <c r="CJ237" s="3">
        <v>40021</v>
      </c>
      <c r="CK237" s="3">
        <v>39763</v>
      </c>
      <c r="CL237" s="3">
        <v>37605</v>
      </c>
      <c r="CM237" s="3">
        <v>35421</v>
      </c>
      <c r="CN237" s="3">
        <v>32974</v>
      </c>
      <c r="CO237" s="3">
        <v>32880</v>
      </c>
      <c r="CP237" s="3">
        <v>31872</v>
      </c>
      <c r="CQ237" s="3">
        <v>30288</v>
      </c>
      <c r="CR237" s="3">
        <v>28235</v>
      </c>
      <c r="CS237" s="3">
        <v>27637</v>
      </c>
      <c r="CT237" s="3">
        <v>27270</v>
      </c>
      <c r="CU237" s="3">
        <v>23545</v>
      </c>
      <c r="CV237" s="3">
        <v>21601</v>
      </c>
      <c r="CW237" s="3">
        <v>20242</v>
      </c>
      <c r="CX237" s="3">
        <v>17529</v>
      </c>
      <c r="CY237" s="3">
        <v>15423</v>
      </c>
      <c r="CZ237" s="3">
        <v>13253</v>
      </c>
      <c r="DA237" s="3">
        <v>11913</v>
      </c>
      <c r="DB237" s="3">
        <v>10085</v>
      </c>
      <c r="DC237" s="3">
        <v>8090</v>
      </c>
      <c r="DD237" s="3">
        <v>6959</v>
      </c>
      <c r="DE237" s="3">
        <v>3612</v>
      </c>
      <c r="DF237" s="3">
        <v>2310</v>
      </c>
      <c r="DG237" s="3">
        <v>1958</v>
      </c>
      <c r="DH237" s="3">
        <v>1725</v>
      </c>
      <c r="DI237" s="3">
        <v>1608</v>
      </c>
      <c r="DJ237" s="3">
        <v>1158</v>
      </c>
      <c r="DK237" s="3">
        <v>857</v>
      </c>
      <c r="DL237" s="3">
        <v>554</v>
      </c>
      <c r="DM237" s="3">
        <v>797</v>
      </c>
      <c r="DN237" s="9">
        <f t="shared" si="60"/>
        <v>4050072</v>
      </c>
      <c r="DO237" s="6">
        <f t="shared" si="61"/>
        <v>0.13016682172563845</v>
      </c>
      <c r="DP237" s="6">
        <f t="shared" si="62"/>
        <v>0.18363871062045317</v>
      </c>
      <c r="DQ237" s="10">
        <f t="shared" si="63"/>
        <v>2.6797054472118026E-2</v>
      </c>
      <c r="DR237" s="6">
        <v>0.51547157680159761</v>
      </c>
    </row>
    <row r="238" spans="1:122">
      <c r="A238" s="1" t="s">
        <v>15</v>
      </c>
      <c r="B238" s="8">
        <v>2013</v>
      </c>
      <c r="C238" s="3">
        <v>1</v>
      </c>
      <c r="D238" s="3">
        <v>1</v>
      </c>
      <c r="E238" s="3">
        <v>1</v>
      </c>
      <c r="F238" s="9">
        <f t="shared" si="59"/>
        <v>4050803</v>
      </c>
      <c r="G238" s="4">
        <v>7174</v>
      </c>
      <c r="H238" s="4">
        <v>1762</v>
      </c>
      <c r="I238" s="4">
        <f t="shared" si="71"/>
        <v>1386.3048385261782</v>
      </c>
      <c r="J238" s="4">
        <f t="shared" si="57"/>
        <v>243</v>
      </c>
      <c r="K238" s="4">
        <v>6931</v>
      </c>
      <c r="L238" s="4">
        <f t="shared" si="58"/>
        <v>1711.0187782521143</v>
      </c>
      <c r="M238" s="4">
        <v>1.2</v>
      </c>
      <c r="N238" s="4">
        <v>1.2775017695219604</v>
      </c>
      <c r="O238" s="4">
        <f t="shared" si="72"/>
        <v>5425.4327981037331</v>
      </c>
      <c r="P238" s="4">
        <f t="shared" si="70"/>
        <v>1339.3474819939979</v>
      </c>
      <c r="Q238" s="3">
        <v>34365</v>
      </c>
      <c r="R238" s="3">
        <v>35722</v>
      </c>
      <c r="S238" s="3">
        <v>36609</v>
      </c>
      <c r="T238" s="3">
        <v>36792</v>
      </c>
      <c r="U238" s="3">
        <v>37261</v>
      </c>
      <c r="V238" s="3">
        <v>37872</v>
      </c>
      <c r="W238" s="3">
        <v>38025</v>
      </c>
      <c r="X238" s="3">
        <v>38691</v>
      </c>
      <c r="Y238" s="3">
        <v>40328</v>
      </c>
      <c r="Z238" s="3">
        <v>40401</v>
      </c>
      <c r="AA238" s="3">
        <v>40617</v>
      </c>
      <c r="AB238" s="3">
        <v>41762</v>
      </c>
      <c r="AC238" s="3">
        <v>42610</v>
      </c>
      <c r="AD238" s="3">
        <v>42162</v>
      </c>
      <c r="AE238" s="3">
        <v>42182</v>
      </c>
      <c r="AF238" s="3">
        <v>42635</v>
      </c>
      <c r="AG238" s="3">
        <v>43209</v>
      </c>
      <c r="AH238" s="3">
        <v>43463</v>
      </c>
      <c r="AI238" s="3">
        <v>44746</v>
      </c>
      <c r="AJ238" s="3">
        <v>46419</v>
      </c>
      <c r="AK238" s="3">
        <v>48857</v>
      </c>
      <c r="AL238" s="3">
        <v>48783</v>
      </c>
      <c r="AM238" s="3">
        <v>48936</v>
      </c>
      <c r="AN238" s="3">
        <v>48913</v>
      </c>
      <c r="AO238" s="3">
        <v>49749</v>
      </c>
      <c r="AP238" s="3">
        <v>48927</v>
      </c>
      <c r="AQ238" s="3">
        <v>48564</v>
      </c>
      <c r="AR238" s="3">
        <v>47954</v>
      </c>
      <c r="AS238" s="3">
        <v>49645</v>
      </c>
      <c r="AT238" s="3">
        <v>49618</v>
      </c>
      <c r="AU238" s="3">
        <v>50549</v>
      </c>
      <c r="AV238" s="3">
        <v>50753</v>
      </c>
      <c r="AW238" s="3">
        <v>52052</v>
      </c>
      <c r="AX238" s="3">
        <v>53920</v>
      </c>
      <c r="AY238" s="3">
        <v>55798</v>
      </c>
      <c r="AZ238" s="3">
        <v>57790</v>
      </c>
      <c r="BA238" s="3">
        <v>59666</v>
      </c>
      <c r="BB238" s="3">
        <v>61115</v>
      </c>
      <c r="BC238" s="3">
        <v>62435</v>
      </c>
      <c r="BD238" s="3">
        <v>60528</v>
      </c>
      <c r="BE238" s="3">
        <v>59804</v>
      </c>
      <c r="BF238" s="3">
        <v>60924</v>
      </c>
      <c r="BG238" s="3">
        <v>60547</v>
      </c>
      <c r="BH238" s="3">
        <v>62096</v>
      </c>
      <c r="BI238" s="3">
        <v>62231</v>
      </c>
      <c r="BJ238" s="3">
        <v>63204</v>
      </c>
      <c r="BK238" s="3">
        <v>63885</v>
      </c>
      <c r="BL238" s="3">
        <v>63396</v>
      </c>
      <c r="BM238" s="3">
        <v>64256</v>
      </c>
      <c r="BN238" s="3">
        <v>59987</v>
      </c>
      <c r="BO238" s="3">
        <v>58645</v>
      </c>
      <c r="BP238" s="3">
        <v>57754</v>
      </c>
      <c r="BQ238" s="3">
        <v>56361</v>
      </c>
      <c r="BR238" s="3">
        <v>55082</v>
      </c>
      <c r="BS238" s="3">
        <v>52384</v>
      </c>
      <c r="BT238" s="3">
        <v>53034</v>
      </c>
      <c r="BU238" s="3">
        <v>51830</v>
      </c>
      <c r="BV238" s="3">
        <v>51095</v>
      </c>
      <c r="BW238" s="3">
        <v>49751</v>
      </c>
      <c r="BX238" s="3">
        <v>48354</v>
      </c>
      <c r="BY238" s="3">
        <v>46693</v>
      </c>
      <c r="BZ238" s="3">
        <v>48169</v>
      </c>
      <c r="CA238" s="3">
        <v>49752</v>
      </c>
      <c r="CB238" s="3">
        <v>50116</v>
      </c>
      <c r="CC238" s="3">
        <v>52832</v>
      </c>
      <c r="CD238" s="3">
        <v>49672</v>
      </c>
      <c r="CE238" s="3">
        <v>49277</v>
      </c>
      <c r="CF238" s="3">
        <v>41259</v>
      </c>
      <c r="CG238" s="3">
        <v>37742</v>
      </c>
      <c r="CH238" s="3">
        <v>37903</v>
      </c>
      <c r="CI238" s="3">
        <v>38345</v>
      </c>
      <c r="CJ238" s="3">
        <v>36825</v>
      </c>
      <c r="CK238" s="3">
        <v>39292</v>
      </c>
      <c r="CL238" s="3">
        <v>39072</v>
      </c>
      <c r="CM238" s="3">
        <v>36815</v>
      </c>
      <c r="CN238" s="3">
        <v>34579</v>
      </c>
      <c r="CO238" s="3">
        <v>32139</v>
      </c>
      <c r="CP238" s="3">
        <v>31831</v>
      </c>
      <c r="CQ238" s="3">
        <v>30871</v>
      </c>
      <c r="CR238" s="3">
        <v>29114</v>
      </c>
      <c r="CS238" s="3">
        <v>27019</v>
      </c>
      <c r="CT238" s="3">
        <v>26173</v>
      </c>
      <c r="CU238" s="3">
        <v>25797</v>
      </c>
      <c r="CV238" s="3">
        <v>21963</v>
      </c>
      <c r="CW238" s="3">
        <v>20085</v>
      </c>
      <c r="CX238" s="3">
        <v>18626</v>
      </c>
      <c r="CY238" s="3">
        <v>15896</v>
      </c>
      <c r="CZ238" s="3">
        <v>13801</v>
      </c>
      <c r="DA238" s="3">
        <v>11677</v>
      </c>
      <c r="DB238" s="3">
        <v>10317</v>
      </c>
      <c r="DC238" s="3">
        <v>8591</v>
      </c>
      <c r="DD238" s="3">
        <v>6843</v>
      </c>
      <c r="DE238" s="3">
        <v>5716</v>
      </c>
      <c r="DF238" s="3">
        <v>2894</v>
      </c>
      <c r="DG238" s="3">
        <v>1818</v>
      </c>
      <c r="DH238" s="3">
        <v>1542</v>
      </c>
      <c r="DI238" s="3">
        <v>1267</v>
      </c>
      <c r="DJ238" s="3">
        <v>1164</v>
      </c>
      <c r="DK238" s="3">
        <v>817</v>
      </c>
      <c r="DL238" s="3">
        <v>599</v>
      </c>
      <c r="DM238" s="3">
        <v>857</v>
      </c>
      <c r="DN238" s="9">
        <f t="shared" si="60"/>
        <v>4050803</v>
      </c>
      <c r="DO238" s="6">
        <f t="shared" si="61"/>
        <v>0.13182571455585473</v>
      </c>
      <c r="DP238" s="6">
        <f t="shared" si="62"/>
        <v>0.18658621512821039</v>
      </c>
      <c r="DQ238" s="10">
        <f t="shared" si="63"/>
        <v>2.6339468989234973E-2</v>
      </c>
      <c r="DR238" s="6">
        <v>0.51539460200854004</v>
      </c>
    </row>
    <row r="239" spans="1:122">
      <c r="A239" s="1" t="s">
        <v>15</v>
      </c>
      <c r="B239" s="8">
        <v>2014</v>
      </c>
      <c r="C239" s="3">
        <v>1</v>
      </c>
      <c r="D239" s="3">
        <v>1</v>
      </c>
      <c r="E239" s="3">
        <v>1</v>
      </c>
      <c r="F239" s="9">
        <f t="shared" si="59"/>
        <v>4090266</v>
      </c>
      <c r="G239" s="4">
        <v>7290</v>
      </c>
      <c r="H239" s="4">
        <v>1782</v>
      </c>
      <c r="I239" s="4">
        <f t="shared" si="71"/>
        <v>1392.3446302943653</v>
      </c>
      <c r="J239" s="4">
        <f t="shared" si="57"/>
        <v>242.30000000000018</v>
      </c>
      <c r="K239" s="4">
        <v>7047.7</v>
      </c>
      <c r="L239" s="4">
        <f t="shared" si="58"/>
        <v>1723.0419733093154</v>
      </c>
      <c r="M239" s="4">
        <v>0.2</v>
      </c>
      <c r="N239" s="4">
        <v>1.2800567730610044</v>
      </c>
      <c r="O239" s="4">
        <f t="shared" si="72"/>
        <v>5505.7714222680988</v>
      </c>
      <c r="P239" s="4">
        <f t="shared" si="70"/>
        <v>1346.066838261399</v>
      </c>
      <c r="Q239" s="3">
        <v>33388</v>
      </c>
      <c r="R239" s="3">
        <v>34644</v>
      </c>
      <c r="S239" s="3">
        <v>36053</v>
      </c>
      <c r="T239" s="3">
        <v>36986</v>
      </c>
      <c r="U239" s="3">
        <v>37309</v>
      </c>
      <c r="V239" s="3">
        <v>37648</v>
      </c>
      <c r="W239" s="3">
        <v>38370</v>
      </c>
      <c r="X239" s="3">
        <v>38559</v>
      </c>
      <c r="Y239" s="3">
        <v>39209</v>
      </c>
      <c r="Z239" s="3">
        <v>40847</v>
      </c>
      <c r="AA239" s="3">
        <v>40923</v>
      </c>
      <c r="AB239" s="3">
        <v>41260</v>
      </c>
      <c r="AC239" s="3">
        <v>42435</v>
      </c>
      <c r="AD239" s="3">
        <v>43104</v>
      </c>
      <c r="AE239" s="3">
        <v>42784</v>
      </c>
      <c r="AF239" s="3">
        <v>42865</v>
      </c>
      <c r="AG239" s="3">
        <v>43255</v>
      </c>
      <c r="AH239" s="3">
        <v>43796</v>
      </c>
      <c r="AI239" s="3">
        <v>44108</v>
      </c>
      <c r="AJ239" s="3">
        <v>45348</v>
      </c>
      <c r="AK239" s="3">
        <v>46996</v>
      </c>
      <c r="AL239" s="3">
        <v>49493</v>
      </c>
      <c r="AM239" s="3">
        <v>49180</v>
      </c>
      <c r="AN239" s="3">
        <v>49462</v>
      </c>
      <c r="AO239" s="3">
        <v>49139</v>
      </c>
      <c r="AP239" s="3">
        <v>50067</v>
      </c>
      <c r="AQ239" s="3">
        <v>49084</v>
      </c>
      <c r="AR239" s="3">
        <v>48202</v>
      </c>
      <c r="AS239" s="3">
        <v>47970</v>
      </c>
      <c r="AT239" s="3">
        <v>49343</v>
      </c>
      <c r="AU239" s="3">
        <v>49576</v>
      </c>
      <c r="AV239" s="3">
        <v>50656</v>
      </c>
      <c r="AW239" s="3">
        <v>50930</v>
      </c>
      <c r="AX239" s="3">
        <v>52367</v>
      </c>
      <c r="AY239" s="3">
        <v>54378</v>
      </c>
      <c r="AZ239" s="3">
        <v>56386</v>
      </c>
      <c r="BA239" s="3">
        <v>58279</v>
      </c>
      <c r="BB239" s="3">
        <v>60414</v>
      </c>
      <c r="BC239" s="3">
        <v>61903</v>
      </c>
      <c r="BD239" s="3">
        <v>63276</v>
      </c>
      <c r="BE239" s="3">
        <v>61258</v>
      </c>
      <c r="BF239" s="3">
        <v>60420</v>
      </c>
      <c r="BG239" s="3">
        <v>61450</v>
      </c>
      <c r="BH239" s="3">
        <v>61170</v>
      </c>
      <c r="BI239" s="3">
        <v>62733</v>
      </c>
      <c r="BJ239" s="3">
        <v>63114</v>
      </c>
      <c r="BK239" s="3">
        <v>64253</v>
      </c>
      <c r="BL239" s="3">
        <v>64470</v>
      </c>
      <c r="BM239" s="3">
        <v>64074</v>
      </c>
      <c r="BN239" s="3">
        <v>65149</v>
      </c>
      <c r="BO239" s="3">
        <v>60811</v>
      </c>
      <c r="BP239" s="3">
        <v>59290</v>
      </c>
      <c r="BQ239" s="3">
        <v>58529</v>
      </c>
      <c r="BR239" s="3">
        <v>56939</v>
      </c>
      <c r="BS239" s="3">
        <v>55537</v>
      </c>
      <c r="BT239" s="3">
        <v>52919</v>
      </c>
      <c r="BU239" s="3">
        <v>53522</v>
      </c>
      <c r="BV239" s="3">
        <v>52194</v>
      </c>
      <c r="BW239" s="3">
        <v>51729</v>
      </c>
      <c r="BX239" s="3">
        <v>50168</v>
      </c>
      <c r="BY239" s="3">
        <v>48682</v>
      </c>
      <c r="BZ239" s="3">
        <v>46917</v>
      </c>
      <c r="CA239" s="3">
        <v>48274</v>
      </c>
      <c r="CB239" s="3">
        <v>49984</v>
      </c>
      <c r="CC239" s="3">
        <v>50192</v>
      </c>
      <c r="CD239" s="3">
        <v>52956</v>
      </c>
      <c r="CE239" s="3">
        <v>49787</v>
      </c>
      <c r="CF239" s="3">
        <v>49214</v>
      </c>
      <c r="CG239" s="3">
        <v>41249</v>
      </c>
      <c r="CH239" s="3">
        <v>37574</v>
      </c>
      <c r="CI239" s="3">
        <v>37617</v>
      </c>
      <c r="CJ239" s="3">
        <v>38103</v>
      </c>
      <c r="CK239" s="3">
        <v>36539</v>
      </c>
      <c r="CL239" s="3">
        <v>38977</v>
      </c>
      <c r="CM239" s="3">
        <v>38726</v>
      </c>
      <c r="CN239" s="3">
        <v>36329</v>
      </c>
      <c r="CO239" s="3">
        <v>34009</v>
      </c>
      <c r="CP239" s="3">
        <v>31506</v>
      </c>
      <c r="CQ239" s="3">
        <v>31276</v>
      </c>
      <c r="CR239" s="3">
        <v>29979</v>
      </c>
      <c r="CS239" s="3">
        <v>28186</v>
      </c>
      <c r="CT239" s="3">
        <v>26137</v>
      </c>
      <c r="CU239" s="3">
        <v>25017</v>
      </c>
      <c r="CV239" s="3">
        <v>24412</v>
      </c>
      <c r="CW239" s="3">
        <v>20727</v>
      </c>
      <c r="CX239" s="3">
        <v>18747</v>
      </c>
      <c r="CY239" s="3">
        <v>17137</v>
      </c>
      <c r="CZ239" s="3">
        <v>14552</v>
      </c>
      <c r="DA239" s="3">
        <v>12434</v>
      </c>
      <c r="DB239" s="3">
        <v>10369</v>
      </c>
      <c r="DC239" s="3">
        <v>8966</v>
      </c>
      <c r="DD239" s="3">
        <v>7319</v>
      </c>
      <c r="DE239" s="3">
        <v>5738</v>
      </c>
      <c r="DF239" s="3">
        <v>4693</v>
      </c>
      <c r="DG239" s="3">
        <v>2304</v>
      </c>
      <c r="DH239" s="3">
        <v>1428</v>
      </c>
      <c r="DI239" s="3">
        <v>1171</v>
      </c>
      <c r="DJ239" s="3">
        <v>947</v>
      </c>
      <c r="DK239" s="3">
        <v>845</v>
      </c>
      <c r="DL239" s="3">
        <v>590</v>
      </c>
      <c r="DM239" s="3">
        <v>936</v>
      </c>
      <c r="DN239" s="9">
        <f t="shared" si="60"/>
        <v>4090266</v>
      </c>
      <c r="DO239" s="6">
        <f t="shared" si="61"/>
        <v>0.13400082048453574</v>
      </c>
      <c r="DP239" s="6">
        <f t="shared" si="62"/>
        <v>0.18897988541576513</v>
      </c>
      <c r="DQ239" s="10">
        <f t="shared" si="63"/>
        <v>2.54470002684422E-2</v>
      </c>
      <c r="DR239" s="6">
        <v>0.5150053810681261</v>
      </c>
    </row>
    <row r="240" spans="1:122">
      <c r="A240" s="1" t="s">
        <v>15</v>
      </c>
      <c r="B240" s="8">
        <v>2015</v>
      </c>
      <c r="C240" s="3">
        <v>0</v>
      </c>
      <c r="D240" s="3">
        <v>1</v>
      </c>
      <c r="E240" s="3">
        <v>1</v>
      </c>
      <c r="F240" s="9">
        <f t="shared" si="59"/>
        <v>4090105</v>
      </c>
      <c r="G240" s="4">
        <v>7326</v>
      </c>
      <c r="H240" s="4">
        <v>1794</v>
      </c>
      <c r="I240" s="4">
        <f t="shared" si="71"/>
        <v>1397.8776065621785</v>
      </c>
      <c r="J240" s="4">
        <f t="shared" si="57"/>
        <v>233.39999999999964</v>
      </c>
      <c r="K240" s="4">
        <v>7092.6</v>
      </c>
      <c r="L240" s="4">
        <f t="shared" si="58"/>
        <v>1734.0875112008127</v>
      </c>
      <c r="M240" s="4">
        <v>0.1</v>
      </c>
      <c r="N240" s="4">
        <v>1.2813368298340653</v>
      </c>
      <c r="O240" s="4">
        <f t="shared" si="72"/>
        <v>5535.3126788047612</v>
      </c>
      <c r="P240" s="4">
        <f t="shared" si="70"/>
        <v>1353.3424395717864</v>
      </c>
      <c r="Q240" s="3">
        <v>32684</v>
      </c>
      <c r="R240" s="3">
        <v>33411</v>
      </c>
      <c r="S240" s="3">
        <v>34624</v>
      </c>
      <c r="T240" s="3">
        <v>35910</v>
      </c>
      <c r="U240" s="3">
        <v>37036</v>
      </c>
      <c r="V240" s="3">
        <v>37464</v>
      </c>
      <c r="W240" s="3">
        <v>37990</v>
      </c>
      <c r="X240" s="3">
        <v>38400</v>
      </c>
      <c r="Y240" s="3">
        <v>38638</v>
      </c>
      <c r="Z240" s="3">
        <v>39402</v>
      </c>
      <c r="AA240" s="3">
        <v>40820</v>
      </c>
      <c r="AB240" s="3">
        <v>41072</v>
      </c>
      <c r="AC240" s="3">
        <v>41302</v>
      </c>
      <c r="AD240" s="3">
        <v>42412</v>
      </c>
      <c r="AE240" s="3">
        <v>43120</v>
      </c>
      <c r="AF240" s="3">
        <v>42923</v>
      </c>
      <c r="AG240" s="3">
        <v>42972</v>
      </c>
      <c r="AH240" s="3">
        <v>43267</v>
      </c>
      <c r="AI240" s="3">
        <v>43970</v>
      </c>
      <c r="AJ240" s="3">
        <v>44319</v>
      </c>
      <c r="AK240" s="3">
        <v>45294</v>
      </c>
      <c r="AL240" s="3">
        <v>46928</v>
      </c>
      <c r="AM240" s="3">
        <v>49454</v>
      </c>
      <c r="AN240" s="3">
        <v>48979</v>
      </c>
      <c r="AO240" s="3">
        <v>49097</v>
      </c>
      <c r="AP240" s="3">
        <v>48656</v>
      </c>
      <c r="AQ240" s="3">
        <v>49624</v>
      </c>
      <c r="AR240" s="3">
        <v>48453</v>
      </c>
      <c r="AS240" s="3">
        <v>47613</v>
      </c>
      <c r="AT240" s="3">
        <v>47371</v>
      </c>
      <c r="AU240" s="3">
        <v>48674</v>
      </c>
      <c r="AV240" s="3">
        <v>48817</v>
      </c>
      <c r="AW240" s="3">
        <v>49988</v>
      </c>
      <c r="AX240" s="3">
        <v>50350</v>
      </c>
      <c r="AY240" s="3">
        <v>51731</v>
      </c>
      <c r="AZ240" s="3">
        <v>54043</v>
      </c>
      <c r="BA240" s="3">
        <v>55930</v>
      </c>
      <c r="BB240" s="3">
        <v>57960</v>
      </c>
      <c r="BC240" s="3">
        <v>60175</v>
      </c>
      <c r="BD240" s="3">
        <v>61702</v>
      </c>
      <c r="BE240" s="3">
        <v>63135</v>
      </c>
      <c r="BF240" s="3">
        <v>61309</v>
      </c>
      <c r="BG240" s="3">
        <v>60292</v>
      </c>
      <c r="BH240" s="3">
        <v>61691</v>
      </c>
      <c r="BI240" s="3">
        <v>61462</v>
      </c>
      <c r="BJ240" s="3">
        <v>62969</v>
      </c>
      <c r="BK240" s="3">
        <v>63224</v>
      </c>
      <c r="BL240" s="3">
        <v>63957</v>
      </c>
      <c r="BM240" s="3">
        <v>64756</v>
      </c>
      <c r="BN240" s="3">
        <v>64561</v>
      </c>
      <c r="BO240" s="3">
        <v>65445</v>
      </c>
      <c r="BP240" s="3">
        <v>60855</v>
      </c>
      <c r="BQ240" s="3">
        <v>59399</v>
      </c>
      <c r="BR240" s="3">
        <v>58825</v>
      </c>
      <c r="BS240" s="3">
        <v>57240</v>
      </c>
      <c r="BT240" s="3">
        <v>55800</v>
      </c>
      <c r="BU240" s="3">
        <v>52871</v>
      </c>
      <c r="BV240" s="3">
        <v>53657</v>
      </c>
      <c r="BW240" s="3">
        <v>52330</v>
      </c>
      <c r="BX240" s="3">
        <v>51703</v>
      </c>
      <c r="BY240" s="3">
        <v>50331</v>
      </c>
      <c r="BZ240" s="3">
        <v>48710</v>
      </c>
      <c r="CA240" s="3">
        <v>46762</v>
      </c>
      <c r="CB240" s="3">
        <v>48298</v>
      </c>
      <c r="CC240" s="3">
        <v>49809</v>
      </c>
      <c r="CD240" s="3">
        <v>49891</v>
      </c>
      <c r="CE240" s="3">
        <v>52721</v>
      </c>
      <c r="CF240" s="3">
        <v>49616</v>
      </c>
      <c r="CG240" s="3">
        <v>48908</v>
      </c>
      <c r="CH240" s="3">
        <v>41227</v>
      </c>
      <c r="CI240" s="3">
        <v>37319</v>
      </c>
      <c r="CJ240" s="3">
        <v>37094</v>
      </c>
      <c r="CK240" s="3">
        <v>37821</v>
      </c>
      <c r="CL240" s="3">
        <v>35702</v>
      </c>
      <c r="CM240" s="3">
        <v>38632</v>
      </c>
      <c r="CN240" s="3">
        <v>37956</v>
      </c>
      <c r="CO240" s="3">
        <v>35715</v>
      </c>
      <c r="CP240" s="3">
        <v>33439</v>
      </c>
      <c r="CQ240" s="3">
        <v>30712</v>
      </c>
      <c r="CR240" s="3">
        <v>30384</v>
      </c>
      <c r="CS240" s="3">
        <v>29008</v>
      </c>
      <c r="CT240" s="3">
        <v>27036</v>
      </c>
      <c r="CU240" s="3">
        <v>24970</v>
      </c>
      <c r="CV240" s="3">
        <v>23681</v>
      </c>
      <c r="CW240" s="3">
        <v>23002</v>
      </c>
      <c r="CX240" s="3">
        <v>19436</v>
      </c>
      <c r="CY240" s="3">
        <v>17236</v>
      </c>
      <c r="CZ240" s="3">
        <v>15604</v>
      </c>
      <c r="DA240" s="3">
        <v>13074</v>
      </c>
      <c r="DB240" s="3">
        <v>10777</v>
      </c>
      <c r="DC240" s="3">
        <v>9001</v>
      </c>
      <c r="DD240" s="3">
        <v>7580</v>
      </c>
      <c r="DE240" s="3">
        <v>6110</v>
      </c>
      <c r="DF240" s="3">
        <v>4665</v>
      </c>
      <c r="DG240" s="3">
        <v>3729</v>
      </c>
      <c r="DH240" s="3">
        <v>1827</v>
      </c>
      <c r="DI240" s="3">
        <v>1105</v>
      </c>
      <c r="DJ240" s="3">
        <v>868</v>
      </c>
      <c r="DK240" s="3">
        <v>727</v>
      </c>
      <c r="DL240" s="3">
        <v>599</v>
      </c>
      <c r="DM240" s="3">
        <v>967</v>
      </c>
      <c r="DN240" s="9">
        <f t="shared" si="60"/>
        <v>4090105</v>
      </c>
      <c r="DO240" s="6">
        <f t="shared" si="61"/>
        <v>0.13653854852137048</v>
      </c>
      <c r="DP240" s="6">
        <f t="shared" si="62"/>
        <v>0.19313758448743981</v>
      </c>
      <c r="DQ240" s="10">
        <f t="shared" si="63"/>
        <v>2.4625040188454819E-2</v>
      </c>
      <c r="DR240" s="6">
        <v>0.51487137860763965</v>
      </c>
    </row>
    <row r="241" spans="1:122">
      <c r="A241" s="1" t="s">
        <v>15</v>
      </c>
      <c r="B241" s="8">
        <v>2016</v>
      </c>
      <c r="C241" s="3">
        <v>0</v>
      </c>
      <c r="D241" s="3">
        <v>1</v>
      </c>
      <c r="E241" s="3">
        <v>1</v>
      </c>
      <c r="F241" s="9">
        <f t="shared" si="59"/>
        <v>4077166</v>
      </c>
      <c r="G241" s="4">
        <v>7428</v>
      </c>
      <c r="H241" s="4">
        <v>1825</v>
      </c>
      <c r="I241" s="4">
        <f t="shared" si="71"/>
        <v>1423.2615063380954</v>
      </c>
      <c r="J241" s="4">
        <f t="shared" si="57"/>
        <v>219.5</v>
      </c>
      <c r="K241" s="4">
        <v>7208.5</v>
      </c>
      <c r="L241" s="4">
        <f t="shared" si="58"/>
        <v>1768.0172943657433</v>
      </c>
      <c r="M241" s="4">
        <v>-0.1</v>
      </c>
      <c r="N241" s="4">
        <v>1.2800554930042312</v>
      </c>
      <c r="O241" s="4">
        <f t="shared" si="72"/>
        <v>5631.3964819462499</v>
      </c>
      <c r="P241" s="4">
        <f t="shared" si="70"/>
        <v>1381.2036306459561</v>
      </c>
      <c r="Q241" s="3">
        <v>31262</v>
      </c>
      <c r="R241" s="3">
        <v>32834</v>
      </c>
      <c r="S241" s="3">
        <v>33441</v>
      </c>
      <c r="T241" s="3">
        <v>34643</v>
      </c>
      <c r="U241" s="3">
        <v>35880</v>
      </c>
      <c r="V241" s="3">
        <v>37066</v>
      </c>
      <c r="W241" s="3">
        <v>37524</v>
      </c>
      <c r="X241" s="3">
        <v>38013</v>
      </c>
      <c r="Y241" s="3">
        <v>38412</v>
      </c>
      <c r="Z241" s="3">
        <v>38677</v>
      </c>
      <c r="AA241" s="3">
        <v>39417</v>
      </c>
      <c r="AB241" s="3">
        <v>40827</v>
      </c>
      <c r="AC241" s="3">
        <v>41075</v>
      </c>
      <c r="AD241" s="3">
        <v>41305</v>
      </c>
      <c r="AE241" s="3">
        <v>42401</v>
      </c>
      <c r="AF241" s="3">
        <v>43193</v>
      </c>
      <c r="AG241" s="3">
        <v>42938</v>
      </c>
      <c r="AH241" s="3">
        <v>43055</v>
      </c>
      <c r="AI241" s="3">
        <v>43555</v>
      </c>
      <c r="AJ241" s="3">
        <v>44164</v>
      </c>
      <c r="AK241" s="3">
        <v>44357</v>
      </c>
      <c r="AL241" s="3">
        <v>45309</v>
      </c>
      <c r="AM241" s="3">
        <v>46948</v>
      </c>
      <c r="AN241" s="3">
        <v>49357</v>
      </c>
      <c r="AO241" s="3">
        <v>48733</v>
      </c>
      <c r="AP241" s="3">
        <v>48782</v>
      </c>
      <c r="AQ241" s="3">
        <v>48175</v>
      </c>
      <c r="AR241" s="3">
        <v>49138</v>
      </c>
      <c r="AS241" s="3">
        <v>47872</v>
      </c>
      <c r="AT241" s="3">
        <v>47140</v>
      </c>
      <c r="AU241" s="3">
        <v>46883</v>
      </c>
      <c r="AV241" s="3">
        <v>48188</v>
      </c>
      <c r="AW241" s="3">
        <v>48371</v>
      </c>
      <c r="AX241" s="3">
        <v>49630</v>
      </c>
      <c r="AY241" s="3">
        <v>50092</v>
      </c>
      <c r="AZ241" s="3">
        <v>51533</v>
      </c>
      <c r="BA241" s="3">
        <v>53913</v>
      </c>
      <c r="BB241" s="3">
        <v>55730</v>
      </c>
      <c r="BC241" s="3">
        <v>57792</v>
      </c>
      <c r="BD241" s="3">
        <v>60014</v>
      </c>
      <c r="BE241" s="3">
        <v>61590</v>
      </c>
      <c r="BF241" s="3">
        <v>63041</v>
      </c>
      <c r="BG241" s="3">
        <v>61202</v>
      </c>
      <c r="BH241" s="3">
        <v>60264</v>
      </c>
      <c r="BI241" s="3">
        <v>61605</v>
      </c>
      <c r="BJ241" s="3">
        <v>61364</v>
      </c>
      <c r="BK241" s="3">
        <v>62898</v>
      </c>
      <c r="BL241" s="3">
        <v>63100</v>
      </c>
      <c r="BM241" s="3">
        <v>63840</v>
      </c>
      <c r="BN241" s="3">
        <v>64609</v>
      </c>
      <c r="BO241" s="3">
        <v>64384</v>
      </c>
      <c r="BP241" s="3">
        <v>65271</v>
      </c>
      <c r="BQ241" s="3">
        <v>60679</v>
      </c>
      <c r="BR241" s="3">
        <v>59169</v>
      </c>
      <c r="BS241" s="3">
        <v>58562</v>
      </c>
      <c r="BT241" s="3">
        <v>57024</v>
      </c>
      <c r="BU241" s="3">
        <v>55657</v>
      </c>
      <c r="BV241" s="3">
        <v>52736</v>
      </c>
      <c r="BW241" s="3">
        <v>53478</v>
      </c>
      <c r="BX241" s="3">
        <v>52146</v>
      </c>
      <c r="BY241" s="3">
        <v>51493</v>
      </c>
      <c r="BZ241" s="3">
        <v>50113</v>
      </c>
      <c r="CA241" s="3">
        <v>48448</v>
      </c>
      <c r="CB241" s="3">
        <v>46502</v>
      </c>
      <c r="CC241" s="3">
        <v>48003</v>
      </c>
      <c r="CD241" s="3">
        <v>49553</v>
      </c>
      <c r="CE241" s="3">
        <v>49505</v>
      </c>
      <c r="CF241" s="3">
        <v>52186</v>
      </c>
      <c r="CG241" s="3">
        <v>49081</v>
      </c>
      <c r="CH241" s="3">
        <v>48314</v>
      </c>
      <c r="CI241" s="3">
        <v>40730</v>
      </c>
      <c r="CJ241" s="3">
        <v>36760</v>
      </c>
      <c r="CK241" s="3">
        <v>36476</v>
      </c>
      <c r="CL241" s="3">
        <v>37142</v>
      </c>
      <c r="CM241" s="3">
        <v>35045</v>
      </c>
      <c r="CN241" s="3">
        <v>37818</v>
      </c>
      <c r="CO241" s="3">
        <v>37065</v>
      </c>
      <c r="CP241" s="3">
        <v>34662</v>
      </c>
      <c r="CQ241" s="3">
        <v>32458</v>
      </c>
      <c r="CR241" s="3">
        <v>29634</v>
      </c>
      <c r="CS241" s="3">
        <v>29118</v>
      </c>
      <c r="CT241" s="3">
        <v>27680</v>
      </c>
      <c r="CU241" s="3">
        <v>25539</v>
      </c>
      <c r="CV241" s="3">
        <v>23516</v>
      </c>
      <c r="CW241" s="3">
        <v>22026</v>
      </c>
      <c r="CX241" s="3">
        <v>21160</v>
      </c>
      <c r="CY241" s="3">
        <v>17633</v>
      </c>
      <c r="CZ241" s="3">
        <v>15501</v>
      </c>
      <c r="DA241" s="3">
        <v>13843</v>
      </c>
      <c r="DB241" s="3">
        <v>11324</v>
      </c>
      <c r="DC241" s="3">
        <v>9205</v>
      </c>
      <c r="DD241" s="3">
        <v>7495</v>
      </c>
      <c r="DE241" s="3">
        <v>6249</v>
      </c>
      <c r="DF241" s="3">
        <v>4920</v>
      </c>
      <c r="DG241" s="3">
        <v>3646</v>
      </c>
      <c r="DH241" s="3">
        <v>2824</v>
      </c>
      <c r="DI241" s="3">
        <v>1362</v>
      </c>
      <c r="DJ241" s="3">
        <v>798</v>
      </c>
      <c r="DK241" s="3">
        <v>611</v>
      </c>
      <c r="DL241" s="3">
        <v>495</v>
      </c>
      <c r="DM241" s="3">
        <v>975</v>
      </c>
      <c r="DN241" s="9">
        <f t="shared" si="60"/>
        <v>4077166</v>
      </c>
      <c r="DO241" s="6">
        <f t="shared" si="61"/>
        <v>0.13808120640660695</v>
      </c>
      <c r="DP241" s="6">
        <f t="shared" si="62"/>
        <v>0.19743346236086537</v>
      </c>
      <c r="DQ241" s="10">
        <f t="shared" si="63"/>
        <v>2.3922744376853922E-2</v>
      </c>
      <c r="DR241" s="6">
        <v>0.51455177444332656</v>
      </c>
    </row>
    <row r="242" spans="1:122">
      <c r="A242" s="1" t="s">
        <v>16</v>
      </c>
      <c r="B242" s="8">
        <v>2002</v>
      </c>
      <c r="C242" s="3">
        <v>0</v>
      </c>
      <c r="D242" s="3">
        <v>0</v>
      </c>
      <c r="E242" s="3">
        <v>0</v>
      </c>
      <c r="F242" s="9">
        <f t="shared" si="59"/>
        <v>597121</v>
      </c>
      <c r="G242" s="4">
        <v>745</v>
      </c>
      <c r="H242" s="4">
        <v>1247.5999999999999</v>
      </c>
      <c r="I242" s="4">
        <f>H242</f>
        <v>1247.5999999999999</v>
      </c>
      <c r="J242" s="4">
        <f t="shared" si="57"/>
        <v>17.200000000000045</v>
      </c>
      <c r="K242" s="4">
        <v>727.8</v>
      </c>
      <c r="L242" s="4">
        <f t="shared" si="58"/>
        <v>1218.8484411032268</v>
      </c>
      <c r="M242" s="4"/>
      <c r="N242" s="4"/>
      <c r="O242" s="4">
        <f>K242</f>
        <v>727.8</v>
      </c>
      <c r="P242" s="4">
        <f>L242</f>
        <v>1218.8484411032268</v>
      </c>
      <c r="Q242" s="3">
        <v>5389</v>
      </c>
      <c r="R242" s="3">
        <v>5615</v>
      </c>
      <c r="S242" s="3">
        <v>5638</v>
      </c>
      <c r="T242" s="3">
        <v>5526</v>
      </c>
      <c r="U242" s="3">
        <v>5596</v>
      </c>
      <c r="V242" s="3">
        <v>5726</v>
      </c>
      <c r="W242" s="3">
        <v>5842</v>
      </c>
      <c r="X242" s="3">
        <v>5989</v>
      </c>
      <c r="Y242" s="3">
        <v>6231</v>
      </c>
      <c r="Z242" s="3">
        <v>6791</v>
      </c>
      <c r="AA242" s="3">
        <v>6762</v>
      </c>
      <c r="AB242" s="3">
        <v>7106</v>
      </c>
      <c r="AC242" s="3">
        <v>7015</v>
      </c>
      <c r="AD242" s="3">
        <v>7017</v>
      </c>
      <c r="AE242" s="3">
        <v>7015</v>
      </c>
      <c r="AF242" s="3">
        <v>7095</v>
      </c>
      <c r="AG242" s="3">
        <v>7437</v>
      </c>
      <c r="AH242" s="3">
        <v>7660</v>
      </c>
      <c r="AI242" s="3">
        <v>7723</v>
      </c>
      <c r="AJ242" s="3">
        <v>7857</v>
      </c>
      <c r="AK242" s="3">
        <v>7869</v>
      </c>
      <c r="AL242" s="3">
        <v>7914</v>
      </c>
      <c r="AM242" s="3">
        <v>7980</v>
      </c>
      <c r="AN242" s="3">
        <v>8270</v>
      </c>
      <c r="AO242" s="3">
        <v>8386</v>
      </c>
      <c r="AP242" s="3">
        <v>8891</v>
      </c>
      <c r="AQ242" s="3">
        <v>8992</v>
      </c>
      <c r="AR242" s="3">
        <v>9051</v>
      </c>
      <c r="AS242" s="3">
        <v>8981</v>
      </c>
      <c r="AT242" s="3">
        <v>9039</v>
      </c>
      <c r="AU242" s="3">
        <v>8973</v>
      </c>
      <c r="AV242" s="3">
        <v>9113</v>
      </c>
      <c r="AW242" s="3">
        <v>9216</v>
      </c>
      <c r="AX242" s="3">
        <v>9026</v>
      </c>
      <c r="AY242" s="3">
        <v>9144</v>
      </c>
      <c r="AZ242" s="3">
        <v>9106</v>
      </c>
      <c r="BA242" s="3">
        <v>9206</v>
      </c>
      <c r="BB242" s="3">
        <v>9500</v>
      </c>
      <c r="BC242" s="3">
        <v>8966</v>
      </c>
      <c r="BD242" s="3">
        <v>9128</v>
      </c>
      <c r="BE242" s="3">
        <v>8921</v>
      </c>
      <c r="BF242" s="3">
        <v>8735</v>
      </c>
      <c r="BG242" s="3">
        <v>8346</v>
      </c>
      <c r="BH242" s="3">
        <v>8043</v>
      </c>
      <c r="BI242" s="3">
        <v>7857</v>
      </c>
      <c r="BJ242" s="3">
        <v>8214</v>
      </c>
      <c r="BK242" s="3">
        <v>7918</v>
      </c>
      <c r="BL242" s="3">
        <v>7908</v>
      </c>
      <c r="BM242" s="3">
        <v>7384</v>
      </c>
      <c r="BN242" s="3">
        <v>7267</v>
      </c>
      <c r="BO242" s="3">
        <v>7206</v>
      </c>
      <c r="BP242" s="3">
        <v>7540</v>
      </c>
      <c r="BQ242" s="3">
        <v>7695</v>
      </c>
      <c r="BR242" s="3">
        <v>7894</v>
      </c>
      <c r="BS242" s="3">
        <v>7150</v>
      </c>
      <c r="BT242" s="3">
        <v>6646</v>
      </c>
      <c r="BU242" s="3">
        <v>5288</v>
      </c>
      <c r="BV242" s="3">
        <v>5138</v>
      </c>
      <c r="BW242" s="3">
        <v>5252</v>
      </c>
      <c r="BX242" s="3">
        <v>5403</v>
      </c>
      <c r="BY242" s="3">
        <v>5458</v>
      </c>
      <c r="BZ242" s="3">
        <v>6581</v>
      </c>
      <c r="CA242" s="3">
        <v>6839</v>
      </c>
      <c r="CB242" s="3">
        <v>6592</v>
      </c>
      <c r="CC242" s="3">
        <v>6763</v>
      </c>
      <c r="CD242" s="3">
        <v>6566</v>
      </c>
      <c r="CE242" s="3">
        <v>6643</v>
      </c>
      <c r="CF242" s="3">
        <v>6820</v>
      </c>
      <c r="CG242" s="3">
        <v>6892</v>
      </c>
      <c r="CH242" s="3">
        <v>6336</v>
      </c>
      <c r="CI242" s="3">
        <v>6164</v>
      </c>
      <c r="CJ242" s="3">
        <v>6644</v>
      </c>
      <c r="CK242" s="3">
        <v>5895</v>
      </c>
      <c r="CL242" s="3">
        <v>5739</v>
      </c>
      <c r="CM242" s="3">
        <v>5705</v>
      </c>
      <c r="CN242" s="3">
        <v>5400</v>
      </c>
      <c r="CO242" s="3">
        <v>4893</v>
      </c>
      <c r="CP242" s="3">
        <v>4524</v>
      </c>
      <c r="CQ242" s="3">
        <v>4617</v>
      </c>
      <c r="CR242" s="3">
        <v>4165</v>
      </c>
      <c r="CS242" s="3">
        <v>3845</v>
      </c>
      <c r="CT242" s="3">
        <v>3741</v>
      </c>
      <c r="CU242" s="3">
        <v>2150</v>
      </c>
      <c r="CV242" s="3">
        <v>1449</v>
      </c>
      <c r="CW242" s="3">
        <v>1464</v>
      </c>
      <c r="CX242" s="3">
        <v>1615</v>
      </c>
      <c r="CY242" s="3">
        <v>1880</v>
      </c>
      <c r="CZ242" s="3">
        <v>1594</v>
      </c>
      <c r="DA242" s="3">
        <v>1474</v>
      </c>
      <c r="DB242" s="3">
        <v>1270</v>
      </c>
      <c r="DC242" s="3">
        <v>1050</v>
      </c>
      <c r="DD242" s="3">
        <v>828</v>
      </c>
      <c r="DE242" s="3">
        <v>625</v>
      </c>
      <c r="DF242" s="3">
        <v>455</v>
      </c>
      <c r="DG242" s="3">
        <v>309</v>
      </c>
      <c r="DH242" s="3">
        <v>190</v>
      </c>
      <c r="DI242" s="3">
        <v>124</v>
      </c>
      <c r="DJ242" s="3">
        <v>92</v>
      </c>
      <c r="DK242" s="3">
        <v>58</v>
      </c>
      <c r="DL242" s="3">
        <v>42</v>
      </c>
      <c r="DM242" s="3">
        <v>44</v>
      </c>
      <c r="DN242" s="9">
        <f t="shared" si="60"/>
        <v>597121</v>
      </c>
      <c r="DO242" s="6">
        <f t="shared" si="61"/>
        <v>0.12037928661025152</v>
      </c>
      <c r="DP242" s="6">
        <f t="shared" si="62"/>
        <v>0.16643360390942538</v>
      </c>
      <c r="DQ242" s="10">
        <f t="shared" si="63"/>
        <v>2.7870398127012783E-2</v>
      </c>
      <c r="DR242" s="6">
        <v>0.50857866328600065</v>
      </c>
    </row>
    <row r="243" spans="1:122">
      <c r="A243" s="1" t="s">
        <v>16</v>
      </c>
      <c r="B243" s="8">
        <v>2003</v>
      </c>
      <c r="C243" s="3">
        <v>0</v>
      </c>
      <c r="D243" s="3">
        <v>0</v>
      </c>
      <c r="E243" s="3">
        <v>0</v>
      </c>
      <c r="F243" s="9">
        <f>DN243</f>
        <v>595070</v>
      </c>
      <c r="G243" s="4">
        <v>783</v>
      </c>
      <c r="H243" s="4">
        <v>1311.75</v>
      </c>
      <c r="I243" s="4">
        <f>G243/F243*1000000/N243</f>
        <v>1279.9723591358543</v>
      </c>
      <c r="J243" s="4">
        <f t="shared" si="57"/>
        <v>15.700000000000045</v>
      </c>
      <c r="K243" s="4">
        <v>767.3</v>
      </c>
      <c r="L243" s="4">
        <f t="shared" si="58"/>
        <v>1289.4281345051841</v>
      </c>
      <c r="M243" s="4">
        <v>2.8</v>
      </c>
      <c r="N243" s="4">
        <v>1.028</v>
      </c>
      <c r="O243" s="4">
        <f>K243/N243</f>
        <v>746.40077821011664</v>
      </c>
      <c r="P243" s="4">
        <f t="shared" ref="P243:P256" si="73">L243/N243</f>
        <v>1254.3075238377276</v>
      </c>
      <c r="Q243" s="3">
        <v>5410</v>
      </c>
      <c r="R243" s="3">
        <v>5357</v>
      </c>
      <c r="S243" s="3">
        <v>5609</v>
      </c>
      <c r="T243" s="3">
        <v>5602</v>
      </c>
      <c r="U243" s="3">
        <v>5508</v>
      </c>
      <c r="V243" s="3">
        <v>5576</v>
      </c>
      <c r="W243" s="3">
        <v>5699</v>
      </c>
      <c r="X243" s="3">
        <v>5835</v>
      </c>
      <c r="Y243" s="3">
        <v>5992</v>
      </c>
      <c r="Z243" s="3">
        <v>6208</v>
      </c>
      <c r="AA243" s="3">
        <v>6793</v>
      </c>
      <c r="AB243" s="3">
        <v>6733</v>
      </c>
      <c r="AC243" s="3">
        <v>7094</v>
      </c>
      <c r="AD243" s="3">
        <v>7002</v>
      </c>
      <c r="AE243" s="3">
        <v>6984</v>
      </c>
      <c r="AF243" s="3">
        <v>6999</v>
      </c>
      <c r="AG243" s="3">
        <v>7074</v>
      </c>
      <c r="AH243" s="3">
        <v>7431</v>
      </c>
      <c r="AI243" s="3">
        <v>7654</v>
      </c>
      <c r="AJ243" s="3">
        <v>7692</v>
      </c>
      <c r="AK243" s="3">
        <v>7792</v>
      </c>
      <c r="AL243" s="3">
        <v>7783</v>
      </c>
      <c r="AM243" s="3">
        <v>7808</v>
      </c>
      <c r="AN243" s="3">
        <v>7914</v>
      </c>
      <c r="AO243" s="3">
        <v>8210</v>
      </c>
      <c r="AP243" s="3">
        <v>8315</v>
      </c>
      <c r="AQ243" s="3">
        <v>8821</v>
      </c>
      <c r="AR243" s="3">
        <v>8915</v>
      </c>
      <c r="AS243" s="3">
        <v>8954</v>
      </c>
      <c r="AT243" s="3">
        <v>8887</v>
      </c>
      <c r="AU243" s="3">
        <v>8959</v>
      </c>
      <c r="AV243" s="3">
        <v>8882</v>
      </c>
      <c r="AW243" s="3">
        <v>8985</v>
      </c>
      <c r="AX243" s="3">
        <v>9088</v>
      </c>
      <c r="AY243" s="3">
        <v>8927</v>
      </c>
      <c r="AZ243" s="3">
        <v>9040</v>
      </c>
      <c r="BA243" s="3">
        <v>9044</v>
      </c>
      <c r="BB243" s="3">
        <v>9178</v>
      </c>
      <c r="BC243" s="3">
        <v>9424</v>
      </c>
      <c r="BD243" s="3">
        <v>8941</v>
      </c>
      <c r="BE243" s="3">
        <v>9090</v>
      </c>
      <c r="BF243" s="3">
        <v>8871</v>
      </c>
      <c r="BG243" s="3">
        <v>8713</v>
      </c>
      <c r="BH243" s="3">
        <v>8303</v>
      </c>
      <c r="BI243" s="3">
        <v>8026</v>
      </c>
      <c r="BJ243" s="3">
        <v>7857</v>
      </c>
      <c r="BK243" s="3">
        <v>8185</v>
      </c>
      <c r="BL243" s="3">
        <v>7871</v>
      </c>
      <c r="BM243" s="3">
        <v>7883</v>
      </c>
      <c r="BN243" s="3">
        <v>7361</v>
      </c>
      <c r="BO243" s="3">
        <v>7266</v>
      </c>
      <c r="BP243" s="3">
        <v>7181</v>
      </c>
      <c r="BQ243" s="3">
        <v>7521</v>
      </c>
      <c r="BR243" s="3">
        <v>7662</v>
      </c>
      <c r="BS243" s="3">
        <v>7881</v>
      </c>
      <c r="BT243" s="3">
        <v>7122</v>
      </c>
      <c r="BU243" s="3">
        <v>6642</v>
      </c>
      <c r="BV243" s="3">
        <v>5275</v>
      </c>
      <c r="BW243" s="3">
        <v>5125</v>
      </c>
      <c r="BX243" s="3">
        <v>5229</v>
      </c>
      <c r="BY243" s="3">
        <v>5363</v>
      </c>
      <c r="BZ243" s="3">
        <v>5426</v>
      </c>
      <c r="CA243" s="3">
        <v>6535</v>
      </c>
      <c r="CB243" s="3">
        <v>6788</v>
      </c>
      <c r="CC243" s="3">
        <v>6550</v>
      </c>
      <c r="CD243" s="3">
        <v>6695</v>
      </c>
      <c r="CE243" s="3">
        <v>6500</v>
      </c>
      <c r="CF243" s="3">
        <v>6575</v>
      </c>
      <c r="CG243" s="3">
        <v>6728</v>
      </c>
      <c r="CH243" s="3">
        <v>6807</v>
      </c>
      <c r="CI243" s="3">
        <v>6231</v>
      </c>
      <c r="CJ243" s="3">
        <v>6048</v>
      </c>
      <c r="CK243" s="3">
        <v>6495</v>
      </c>
      <c r="CL243" s="3">
        <v>5766</v>
      </c>
      <c r="CM243" s="3">
        <v>5609</v>
      </c>
      <c r="CN243" s="3">
        <v>5553</v>
      </c>
      <c r="CO243" s="3">
        <v>5243</v>
      </c>
      <c r="CP243" s="3">
        <v>4730</v>
      </c>
      <c r="CQ243" s="3">
        <v>4358</v>
      </c>
      <c r="CR243" s="3">
        <v>4374</v>
      </c>
      <c r="CS243" s="3">
        <v>3954</v>
      </c>
      <c r="CT243" s="3">
        <v>3617</v>
      </c>
      <c r="CU243" s="3">
        <v>3493</v>
      </c>
      <c r="CV243" s="3">
        <v>1992</v>
      </c>
      <c r="CW243" s="3">
        <v>1331</v>
      </c>
      <c r="CX243" s="3">
        <v>1322</v>
      </c>
      <c r="CY243" s="3">
        <v>1468</v>
      </c>
      <c r="CZ243" s="3">
        <v>1642</v>
      </c>
      <c r="DA243" s="3">
        <v>1372</v>
      </c>
      <c r="DB243" s="3">
        <v>1239</v>
      </c>
      <c r="DC243" s="3">
        <v>1075</v>
      </c>
      <c r="DD243" s="3">
        <v>875</v>
      </c>
      <c r="DE243" s="3">
        <v>664</v>
      </c>
      <c r="DF243" s="3">
        <v>486</v>
      </c>
      <c r="DG243" s="3">
        <v>369</v>
      </c>
      <c r="DH243" s="3">
        <v>222</v>
      </c>
      <c r="DI243" s="3">
        <v>143</v>
      </c>
      <c r="DJ243" s="3">
        <v>94</v>
      </c>
      <c r="DK243" s="3">
        <v>57</v>
      </c>
      <c r="DL243" s="3">
        <v>44</v>
      </c>
      <c r="DM243" s="3">
        <v>54</v>
      </c>
      <c r="DN243" s="9">
        <f t="shared" si="60"/>
        <v>595070</v>
      </c>
      <c r="DO243" s="6">
        <f t="shared" si="61"/>
        <v>0.12383249029525938</v>
      </c>
      <c r="DP243" s="6">
        <f t="shared" si="62"/>
        <v>0.16736014250424319</v>
      </c>
      <c r="DQ243" s="10">
        <f t="shared" si="63"/>
        <v>2.7519451493101654E-2</v>
      </c>
      <c r="DR243" s="6">
        <v>0.50866788781151795</v>
      </c>
    </row>
    <row r="244" spans="1:122">
      <c r="A244" s="1" t="s">
        <v>16</v>
      </c>
      <c r="B244" s="8">
        <v>2004</v>
      </c>
      <c r="C244" s="3">
        <v>0</v>
      </c>
      <c r="D244" s="3">
        <v>0</v>
      </c>
      <c r="E244" s="3">
        <v>0</v>
      </c>
      <c r="F244" s="9">
        <f t="shared" ref="F244:F256" si="74">DN244</f>
        <v>594139</v>
      </c>
      <c r="G244" s="4">
        <v>841</v>
      </c>
      <c r="H244" s="4">
        <v>1409</v>
      </c>
      <c r="I244" s="4">
        <f t="shared" ref="I244:I256" si="75">G244/F244*1000000/N244</f>
        <v>1345.9817968548969</v>
      </c>
      <c r="J244" s="4">
        <f t="shared" si="57"/>
        <v>16.600000000000023</v>
      </c>
      <c r="K244" s="4">
        <v>824.4</v>
      </c>
      <c r="L244" s="4">
        <f t="shared" si="58"/>
        <v>1387.5540908777239</v>
      </c>
      <c r="M244" s="4">
        <v>2.2999999999999998</v>
      </c>
      <c r="N244" s="4">
        <v>1.051644</v>
      </c>
      <c r="O244" s="4">
        <f t="shared" ref="O244:O256" si="76">K244/N244</f>
        <v>783.91546949347878</v>
      </c>
      <c r="P244" s="4">
        <f t="shared" si="73"/>
        <v>1319.414260793314</v>
      </c>
      <c r="Q244" s="3">
        <v>5217</v>
      </c>
      <c r="R244" s="3">
        <v>5392</v>
      </c>
      <c r="S244" s="3">
        <v>5381</v>
      </c>
      <c r="T244" s="3">
        <v>5567</v>
      </c>
      <c r="U244" s="3">
        <v>5601</v>
      </c>
      <c r="V244" s="3">
        <v>5509</v>
      </c>
      <c r="W244" s="3">
        <v>5565</v>
      </c>
      <c r="X244" s="3">
        <v>5694</v>
      </c>
      <c r="Y244" s="3">
        <v>5829</v>
      </c>
      <c r="Z244" s="3">
        <v>5986</v>
      </c>
      <c r="AA244" s="3">
        <v>6202</v>
      </c>
      <c r="AB244" s="3">
        <v>6791</v>
      </c>
      <c r="AC244" s="3">
        <v>6709</v>
      </c>
      <c r="AD244" s="3">
        <v>7079</v>
      </c>
      <c r="AE244" s="3">
        <v>7006</v>
      </c>
      <c r="AF244" s="3">
        <v>6972</v>
      </c>
      <c r="AG244" s="3">
        <v>7009</v>
      </c>
      <c r="AH244" s="3">
        <v>7061</v>
      </c>
      <c r="AI244" s="3">
        <v>7401</v>
      </c>
      <c r="AJ244" s="3">
        <v>7625</v>
      </c>
      <c r="AK244" s="3">
        <v>7613</v>
      </c>
      <c r="AL244" s="3">
        <v>7752</v>
      </c>
      <c r="AM244" s="3">
        <v>7735</v>
      </c>
      <c r="AN244" s="3">
        <v>7762</v>
      </c>
      <c r="AO244" s="3">
        <v>7904</v>
      </c>
      <c r="AP244" s="3">
        <v>8183</v>
      </c>
      <c r="AQ244" s="3">
        <v>8358</v>
      </c>
      <c r="AR244" s="3">
        <v>8845</v>
      </c>
      <c r="AS244" s="3">
        <v>8926</v>
      </c>
      <c r="AT244" s="3">
        <v>8953</v>
      </c>
      <c r="AU244" s="3">
        <v>8880</v>
      </c>
      <c r="AV244" s="3">
        <v>8926</v>
      </c>
      <c r="AW244" s="3">
        <v>8773</v>
      </c>
      <c r="AX244" s="3">
        <v>8919</v>
      </c>
      <c r="AY244" s="3">
        <v>8985</v>
      </c>
      <c r="AZ244" s="3">
        <v>8870</v>
      </c>
      <c r="BA244" s="3">
        <v>9022</v>
      </c>
      <c r="BB244" s="3">
        <v>9046</v>
      </c>
      <c r="BC244" s="3">
        <v>9157</v>
      </c>
      <c r="BD244" s="3">
        <v>9413</v>
      </c>
      <c r="BE244" s="3">
        <v>8950</v>
      </c>
      <c r="BF244" s="3">
        <v>9108</v>
      </c>
      <c r="BG244" s="3">
        <v>8876</v>
      </c>
      <c r="BH244" s="3">
        <v>8691</v>
      </c>
      <c r="BI244" s="3">
        <v>8319</v>
      </c>
      <c r="BJ244" s="3">
        <v>8010</v>
      </c>
      <c r="BK244" s="3">
        <v>7867</v>
      </c>
      <c r="BL244" s="3">
        <v>8174</v>
      </c>
      <c r="BM244" s="3">
        <v>7876</v>
      </c>
      <c r="BN244" s="3">
        <v>7875</v>
      </c>
      <c r="BO244" s="3">
        <v>7348</v>
      </c>
      <c r="BP244" s="3">
        <v>7275</v>
      </c>
      <c r="BQ244" s="3">
        <v>7174</v>
      </c>
      <c r="BR244" s="3">
        <v>7512</v>
      </c>
      <c r="BS244" s="3">
        <v>7657</v>
      </c>
      <c r="BT244" s="3">
        <v>7873</v>
      </c>
      <c r="BU244" s="3">
        <v>7125</v>
      </c>
      <c r="BV244" s="3">
        <v>6628</v>
      </c>
      <c r="BW244" s="3">
        <v>5258</v>
      </c>
      <c r="BX244" s="3">
        <v>5094</v>
      </c>
      <c r="BY244" s="3">
        <v>5196</v>
      </c>
      <c r="BZ244" s="3">
        <v>5317</v>
      </c>
      <c r="CA244" s="3">
        <v>5392</v>
      </c>
      <c r="CB244" s="3">
        <v>6491</v>
      </c>
      <c r="CC244" s="3">
        <v>6747</v>
      </c>
      <c r="CD244" s="3">
        <v>6509</v>
      </c>
      <c r="CE244" s="3">
        <v>6645</v>
      </c>
      <c r="CF244" s="3">
        <v>6413</v>
      </c>
      <c r="CG244" s="3">
        <v>6481</v>
      </c>
      <c r="CH244" s="3">
        <v>6599</v>
      </c>
      <c r="CI244" s="3">
        <v>6693</v>
      </c>
      <c r="CJ244" s="3">
        <v>6105</v>
      </c>
      <c r="CK244" s="3">
        <v>5924</v>
      </c>
      <c r="CL244" s="3">
        <v>6324</v>
      </c>
      <c r="CM244" s="3">
        <v>5639</v>
      </c>
      <c r="CN244" s="3">
        <v>5464</v>
      </c>
      <c r="CO244" s="3">
        <v>5395</v>
      </c>
      <c r="CP244" s="3">
        <v>5055</v>
      </c>
      <c r="CQ244" s="3">
        <v>4535</v>
      </c>
      <c r="CR244" s="3">
        <v>4167</v>
      </c>
      <c r="CS244" s="3">
        <v>4156</v>
      </c>
      <c r="CT244" s="3">
        <v>3751</v>
      </c>
      <c r="CU244" s="3">
        <v>3400</v>
      </c>
      <c r="CV244" s="3">
        <v>3220</v>
      </c>
      <c r="CW244" s="3">
        <v>1823</v>
      </c>
      <c r="CX244" s="3">
        <v>1197</v>
      </c>
      <c r="CY244" s="3">
        <v>1185</v>
      </c>
      <c r="CZ244" s="3">
        <v>1295</v>
      </c>
      <c r="DA244" s="3">
        <v>1411</v>
      </c>
      <c r="DB244" s="3">
        <v>1154</v>
      </c>
      <c r="DC244" s="3">
        <v>997</v>
      </c>
      <c r="DD244" s="3">
        <v>872</v>
      </c>
      <c r="DE244" s="3">
        <v>697</v>
      </c>
      <c r="DF244" s="3">
        <v>506</v>
      </c>
      <c r="DG244" s="3">
        <v>379</v>
      </c>
      <c r="DH244" s="3">
        <v>274</v>
      </c>
      <c r="DI244" s="3">
        <v>160</v>
      </c>
      <c r="DJ244" s="3">
        <v>97</v>
      </c>
      <c r="DK244" s="3">
        <v>62</v>
      </c>
      <c r="DL244" s="3">
        <v>34</v>
      </c>
      <c r="DM244" s="3">
        <v>70</v>
      </c>
      <c r="DN244" s="9">
        <f t="shared" si="60"/>
        <v>594139</v>
      </c>
      <c r="DO244" s="6">
        <f t="shared" si="61"/>
        <v>0.1268188083933221</v>
      </c>
      <c r="DP244" s="6">
        <f t="shared" si="62"/>
        <v>0.16908669520095465</v>
      </c>
      <c r="DQ244" s="10">
        <f t="shared" si="63"/>
        <v>2.6912894120736056E-2</v>
      </c>
      <c r="DR244" s="6">
        <v>0.50857795902978931</v>
      </c>
    </row>
    <row r="245" spans="1:122">
      <c r="A245" s="1" t="s">
        <v>16</v>
      </c>
      <c r="B245" s="8">
        <v>2005</v>
      </c>
      <c r="C245" s="3">
        <v>0</v>
      </c>
      <c r="D245" s="3">
        <v>0</v>
      </c>
      <c r="E245" s="3">
        <v>0</v>
      </c>
      <c r="F245" s="9">
        <f t="shared" si="74"/>
        <v>592650</v>
      </c>
      <c r="G245" s="4">
        <v>893</v>
      </c>
      <c r="H245" s="4">
        <v>1500</v>
      </c>
      <c r="I245" s="4">
        <f t="shared" si="75"/>
        <v>1401.9532313984537</v>
      </c>
      <c r="J245" s="4">
        <f t="shared" si="57"/>
        <v>-3.2999999999999545</v>
      </c>
      <c r="K245" s="4">
        <v>896.3</v>
      </c>
      <c r="L245" s="4">
        <f t="shared" si="58"/>
        <v>1512.3597401501729</v>
      </c>
      <c r="M245" s="4">
        <v>2.2000000000000002</v>
      </c>
      <c r="N245" s="4">
        <v>1.074780168</v>
      </c>
      <c r="O245" s="4">
        <f t="shared" si="76"/>
        <v>833.93797791028828</v>
      </c>
      <c r="P245" s="4">
        <f t="shared" si="73"/>
        <v>1407.1340216152676</v>
      </c>
      <c r="Q245" s="3">
        <v>5258</v>
      </c>
      <c r="R245" s="3">
        <v>5195</v>
      </c>
      <c r="S245" s="3">
        <v>5385</v>
      </c>
      <c r="T245" s="3">
        <v>5370</v>
      </c>
      <c r="U245" s="3">
        <v>5560</v>
      </c>
      <c r="V245" s="3">
        <v>5594</v>
      </c>
      <c r="W245" s="3">
        <v>5506</v>
      </c>
      <c r="X245" s="3">
        <v>5578</v>
      </c>
      <c r="Y245" s="3">
        <v>5686</v>
      </c>
      <c r="Z245" s="3">
        <v>5829</v>
      </c>
      <c r="AA245" s="3">
        <v>5986</v>
      </c>
      <c r="AB245" s="3">
        <v>6198</v>
      </c>
      <c r="AC245" s="3">
        <v>6784</v>
      </c>
      <c r="AD245" s="3">
        <v>6704</v>
      </c>
      <c r="AE245" s="3">
        <v>7066</v>
      </c>
      <c r="AF245" s="3">
        <v>7022</v>
      </c>
      <c r="AG245" s="3">
        <v>6961</v>
      </c>
      <c r="AH245" s="3">
        <v>7013</v>
      </c>
      <c r="AI245" s="3">
        <v>7053</v>
      </c>
      <c r="AJ245" s="3">
        <v>7358</v>
      </c>
      <c r="AK245" s="3">
        <v>7552</v>
      </c>
      <c r="AL245" s="3">
        <v>7546</v>
      </c>
      <c r="AM245" s="3">
        <v>7697</v>
      </c>
      <c r="AN245" s="3">
        <v>7692</v>
      </c>
      <c r="AO245" s="3">
        <v>7692</v>
      </c>
      <c r="AP245" s="3">
        <v>7854</v>
      </c>
      <c r="AQ245" s="3">
        <v>8147</v>
      </c>
      <c r="AR245" s="3">
        <v>8325</v>
      </c>
      <c r="AS245" s="3">
        <v>8820</v>
      </c>
      <c r="AT245" s="3">
        <v>8896</v>
      </c>
      <c r="AU245" s="3">
        <v>8931</v>
      </c>
      <c r="AV245" s="3">
        <v>8790</v>
      </c>
      <c r="AW245" s="3">
        <v>8752</v>
      </c>
      <c r="AX245" s="3">
        <v>8642</v>
      </c>
      <c r="AY245" s="3">
        <v>8780</v>
      </c>
      <c r="AZ245" s="3">
        <v>8888</v>
      </c>
      <c r="BA245" s="3">
        <v>8849</v>
      </c>
      <c r="BB245" s="3">
        <v>9024</v>
      </c>
      <c r="BC245" s="3">
        <v>9023</v>
      </c>
      <c r="BD245" s="3">
        <v>9141</v>
      </c>
      <c r="BE245" s="3">
        <v>9412</v>
      </c>
      <c r="BF245" s="3">
        <v>8925</v>
      </c>
      <c r="BG245" s="3">
        <v>9081</v>
      </c>
      <c r="BH245" s="3">
        <v>8839</v>
      </c>
      <c r="BI245" s="3">
        <v>8673</v>
      </c>
      <c r="BJ245" s="3">
        <v>8313</v>
      </c>
      <c r="BK245" s="3">
        <v>8007</v>
      </c>
      <c r="BL245" s="3">
        <v>7859</v>
      </c>
      <c r="BM245" s="3">
        <v>8155</v>
      </c>
      <c r="BN245" s="3">
        <v>7865</v>
      </c>
      <c r="BO245" s="3">
        <v>7865</v>
      </c>
      <c r="BP245" s="3">
        <v>7337</v>
      </c>
      <c r="BQ245" s="3">
        <v>7263</v>
      </c>
      <c r="BR245" s="3">
        <v>7163</v>
      </c>
      <c r="BS245" s="3">
        <v>7470</v>
      </c>
      <c r="BT245" s="3">
        <v>7646</v>
      </c>
      <c r="BU245" s="3">
        <v>7873</v>
      </c>
      <c r="BV245" s="3">
        <v>7100</v>
      </c>
      <c r="BW245" s="3">
        <v>6589</v>
      </c>
      <c r="BX245" s="3">
        <v>5232</v>
      </c>
      <c r="BY245" s="3">
        <v>5063</v>
      </c>
      <c r="BZ245" s="3">
        <v>5146</v>
      </c>
      <c r="CA245" s="3">
        <v>5291</v>
      </c>
      <c r="CB245" s="3">
        <v>5330</v>
      </c>
      <c r="CC245" s="3">
        <v>6438</v>
      </c>
      <c r="CD245" s="3">
        <v>6693</v>
      </c>
      <c r="CE245" s="3">
        <v>6444</v>
      </c>
      <c r="CF245" s="3">
        <v>6565</v>
      </c>
      <c r="CG245" s="3">
        <v>6348</v>
      </c>
      <c r="CH245" s="3">
        <v>6410</v>
      </c>
      <c r="CI245" s="3">
        <v>6495</v>
      </c>
      <c r="CJ245" s="3">
        <v>6562</v>
      </c>
      <c r="CK245" s="3">
        <v>5985</v>
      </c>
      <c r="CL245" s="3">
        <v>5775</v>
      </c>
      <c r="CM245" s="3">
        <v>6167</v>
      </c>
      <c r="CN245" s="3">
        <v>5476</v>
      </c>
      <c r="CO245" s="3">
        <v>5298</v>
      </c>
      <c r="CP245" s="3">
        <v>5227</v>
      </c>
      <c r="CQ245" s="3">
        <v>4866</v>
      </c>
      <c r="CR245" s="3">
        <v>4379</v>
      </c>
      <c r="CS245" s="3">
        <v>3913</v>
      </c>
      <c r="CT245" s="3">
        <v>3895</v>
      </c>
      <c r="CU245" s="3">
        <v>3570</v>
      </c>
      <c r="CV245" s="3">
        <v>3193</v>
      </c>
      <c r="CW245" s="3">
        <v>2929</v>
      </c>
      <c r="CX245" s="3">
        <v>1665</v>
      </c>
      <c r="CY245" s="3">
        <v>1080</v>
      </c>
      <c r="CZ245" s="3">
        <v>1052</v>
      </c>
      <c r="DA245" s="3">
        <v>1147</v>
      </c>
      <c r="DB245" s="3">
        <v>1213</v>
      </c>
      <c r="DC245" s="3">
        <v>968</v>
      </c>
      <c r="DD245" s="3">
        <v>830</v>
      </c>
      <c r="DE245" s="3">
        <v>697</v>
      </c>
      <c r="DF245" s="3">
        <v>555</v>
      </c>
      <c r="DG245" s="3">
        <v>388</v>
      </c>
      <c r="DH245" s="3">
        <v>287</v>
      </c>
      <c r="DI245" s="3">
        <v>208</v>
      </c>
      <c r="DJ245" s="3">
        <v>119</v>
      </c>
      <c r="DK245" s="3">
        <v>61</v>
      </c>
      <c r="DL245" s="3">
        <v>42</v>
      </c>
      <c r="DM245" s="3">
        <v>66</v>
      </c>
      <c r="DN245" s="9">
        <f t="shared" si="60"/>
        <v>592650</v>
      </c>
      <c r="DO245" s="6">
        <f t="shared" si="61"/>
        <v>0.13095925082257656</v>
      </c>
      <c r="DP245" s="6">
        <f t="shared" si="62"/>
        <v>0.16985235805281362</v>
      </c>
      <c r="DQ245" s="10">
        <f t="shared" si="63"/>
        <v>2.6724036109001939E-2</v>
      </c>
      <c r="DR245" s="6">
        <v>0.50899687842740238</v>
      </c>
    </row>
    <row r="246" spans="1:122">
      <c r="A246" s="1" t="s">
        <v>16</v>
      </c>
      <c r="B246" s="8">
        <v>2006</v>
      </c>
      <c r="C246" s="3">
        <v>0</v>
      </c>
      <c r="D246" s="3">
        <v>0</v>
      </c>
      <c r="E246" s="3">
        <v>0</v>
      </c>
      <c r="F246" s="9">
        <f t="shared" si="74"/>
        <v>589480</v>
      </c>
      <c r="G246" s="4">
        <v>953</v>
      </c>
      <c r="H246" s="4">
        <v>1608</v>
      </c>
      <c r="I246" s="4">
        <f t="shared" si="75"/>
        <v>1471.8152070595179</v>
      </c>
      <c r="J246" s="4">
        <f t="shared" si="57"/>
        <v>41.399999999999977</v>
      </c>
      <c r="K246" s="4">
        <v>911.6</v>
      </c>
      <c r="L246" s="4">
        <f t="shared" si="58"/>
        <v>1546.4477166316076</v>
      </c>
      <c r="M246" s="4">
        <v>2.2000000000000002</v>
      </c>
      <c r="N246" s="4">
        <v>1.098425331696</v>
      </c>
      <c r="O246" s="4">
        <f t="shared" si="76"/>
        <v>829.91531030376336</v>
      </c>
      <c r="P246" s="4">
        <f t="shared" si="73"/>
        <v>1407.8769598693143</v>
      </c>
      <c r="Q246" s="3">
        <v>4855</v>
      </c>
      <c r="R246" s="3">
        <v>5200</v>
      </c>
      <c r="S246" s="3">
        <v>5201</v>
      </c>
      <c r="T246" s="3">
        <v>5363</v>
      </c>
      <c r="U246" s="3">
        <v>5366</v>
      </c>
      <c r="V246" s="3">
        <v>5561</v>
      </c>
      <c r="W246" s="3">
        <v>5588</v>
      </c>
      <c r="X246" s="3">
        <v>5513</v>
      </c>
      <c r="Y246" s="3">
        <v>5579</v>
      </c>
      <c r="Z246" s="3">
        <v>5692</v>
      </c>
      <c r="AA246" s="3">
        <v>5798</v>
      </c>
      <c r="AB246" s="3">
        <v>5996</v>
      </c>
      <c r="AC246" s="3">
        <v>6172</v>
      </c>
      <c r="AD246" s="3">
        <v>6778</v>
      </c>
      <c r="AE246" s="3">
        <v>6687</v>
      </c>
      <c r="AF246" s="3">
        <v>7039</v>
      </c>
      <c r="AG246" s="3">
        <v>7029</v>
      </c>
      <c r="AH246" s="3">
        <v>6969</v>
      </c>
      <c r="AI246" s="3">
        <v>7033</v>
      </c>
      <c r="AJ246" s="3">
        <v>7018</v>
      </c>
      <c r="AK246" s="3">
        <v>7297</v>
      </c>
      <c r="AL246" s="3">
        <v>7475</v>
      </c>
      <c r="AM246" s="3">
        <v>7455</v>
      </c>
      <c r="AN246" s="3">
        <v>7629</v>
      </c>
      <c r="AO246" s="3">
        <v>7589</v>
      </c>
      <c r="AP246" s="3">
        <v>7612</v>
      </c>
      <c r="AQ246" s="3">
        <v>7765</v>
      </c>
      <c r="AR246" s="3">
        <v>8079</v>
      </c>
      <c r="AS246" s="3">
        <v>8242</v>
      </c>
      <c r="AT246" s="3">
        <v>8739</v>
      </c>
      <c r="AU246" s="3">
        <v>8813</v>
      </c>
      <c r="AV246" s="3">
        <v>8781</v>
      </c>
      <c r="AW246" s="3">
        <v>8619</v>
      </c>
      <c r="AX246" s="3">
        <v>8561</v>
      </c>
      <c r="AY246" s="3">
        <v>8536</v>
      </c>
      <c r="AZ246" s="3">
        <v>8683</v>
      </c>
      <c r="BA246" s="3">
        <v>8832</v>
      </c>
      <c r="BB246" s="3">
        <v>8783</v>
      </c>
      <c r="BC246" s="3">
        <v>8955</v>
      </c>
      <c r="BD246" s="3">
        <v>8972</v>
      </c>
      <c r="BE246" s="3">
        <v>9115</v>
      </c>
      <c r="BF246" s="3">
        <v>9369</v>
      </c>
      <c r="BG246" s="3">
        <v>8889</v>
      </c>
      <c r="BH246" s="3">
        <v>9042</v>
      </c>
      <c r="BI246" s="3">
        <v>8809</v>
      </c>
      <c r="BJ246" s="3">
        <v>8656</v>
      </c>
      <c r="BK246" s="3">
        <v>8291</v>
      </c>
      <c r="BL246" s="3">
        <v>7995</v>
      </c>
      <c r="BM246" s="3">
        <v>7836</v>
      </c>
      <c r="BN246" s="3">
        <v>8129</v>
      </c>
      <c r="BO246" s="3">
        <v>7845</v>
      </c>
      <c r="BP246" s="3">
        <v>7841</v>
      </c>
      <c r="BQ246" s="3">
        <v>7322</v>
      </c>
      <c r="BR246" s="3">
        <v>7229</v>
      </c>
      <c r="BS246" s="3">
        <v>7121</v>
      </c>
      <c r="BT246" s="3">
        <v>7439</v>
      </c>
      <c r="BU246" s="3">
        <v>7601</v>
      </c>
      <c r="BV246" s="3">
        <v>7855</v>
      </c>
      <c r="BW246" s="3">
        <v>7081</v>
      </c>
      <c r="BX246" s="3">
        <v>6529</v>
      </c>
      <c r="BY246" s="3">
        <v>5207</v>
      </c>
      <c r="BZ246" s="3">
        <v>5042</v>
      </c>
      <c r="CA246" s="3">
        <v>5108</v>
      </c>
      <c r="CB246" s="3">
        <v>5246</v>
      </c>
      <c r="CC246" s="3">
        <v>5284</v>
      </c>
      <c r="CD246" s="3">
        <v>6365</v>
      </c>
      <c r="CE246" s="3">
        <v>6656</v>
      </c>
      <c r="CF246" s="3">
        <v>6374</v>
      </c>
      <c r="CG246" s="3">
        <v>6490</v>
      </c>
      <c r="CH246" s="3">
        <v>6247</v>
      </c>
      <c r="CI246" s="3">
        <v>6287</v>
      </c>
      <c r="CJ246" s="3">
        <v>6381</v>
      </c>
      <c r="CK246" s="3">
        <v>6438</v>
      </c>
      <c r="CL246" s="3">
        <v>5837</v>
      </c>
      <c r="CM246" s="3">
        <v>5633</v>
      </c>
      <c r="CN246" s="3">
        <v>5992</v>
      </c>
      <c r="CO246" s="3">
        <v>5307</v>
      </c>
      <c r="CP246" s="3">
        <v>5111</v>
      </c>
      <c r="CQ246" s="3">
        <v>5014</v>
      </c>
      <c r="CR246" s="3">
        <v>4653</v>
      </c>
      <c r="CS246" s="3">
        <v>4154</v>
      </c>
      <c r="CT246" s="3">
        <v>3681</v>
      </c>
      <c r="CU246" s="3">
        <v>3623</v>
      </c>
      <c r="CV246" s="3">
        <v>3299</v>
      </c>
      <c r="CW246" s="3">
        <v>2930</v>
      </c>
      <c r="CX246" s="3">
        <v>2660</v>
      </c>
      <c r="CY246" s="3">
        <v>1471</v>
      </c>
      <c r="CZ246" s="3">
        <v>943</v>
      </c>
      <c r="DA246" s="3">
        <v>907</v>
      </c>
      <c r="DB246" s="3">
        <v>984</v>
      </c>
      <c r="DC246" s="3">
        <v>1029</v>
      </c>
      <c r="DD246" s="3">
        <v>812</v>
      </c>
      <c r="DE246" s="3">
        <v>668</v>
      </c>
      <c r="DF246" s="3">
        <v>552</v>
      </c>
      <c r="DG246" s="3">
        <v>427</v>
      </c>
      <c r="DH246" s="3">
        <v>296</v>
      </c>
      <c r="DI246" s="3">
        <v>185</v>
      </c>
      <c r="DJ246" s="3">
        <v>143</v>
      </c>
      <c r="DK246" s="3">
        <v>81</v>
      </c>
      <c r="DL246" s="3">
        <v>40</v>
      </c>
      <c r="DM246" s="3">
        <v>75</v>
      </c>
      <c r="DN246" s="9">
        <f t="shared" si="60"/>
        <v>589480</v>
      </c>
      <c r="DO246" s="6">
        <f t="shared" si="61"/>
        <v>0.13456945104159598</v>
      </c>
      <c r="DP246" s="6">
        <f t="shared" si="62"/>
        <v>0.17101682839112439</v>
      </c>
      <c r="DQ246" s="10">
        <f t="shared" si="63"/>
        <v>2.5880436995317908E-2</v>
      </c>
      <c r="DR246" s="6">
        <v>0.50908597407884915</v>
      </c>
    </row>
    <row r="247" spans="1:122">
      <c r="A247" s="1" t="s">
        <v>16</v>
      </c>
      <c r="B247" s="8">
        <v>2007</v>
      </c>
      <c r="C247" s="3">
        <v>0</v>
      </c>
      <c r="D247" s="3">
        <v>0</v>
      </c>
      <c r="E247" s="3">
        <v>0</v>
      </c>
      <c r="F247" s="9">
        <f t="shared" si="74"/>
        <v>585732</v>
      </c>
      <c r="G247" s="4">
        <v>980</v>
      </c>
      <c r="H247" s="4">
        <v>1658</v>
      </c>
      <c r="I247" s="4">
        <f t="shared" si="75"/>
        <v>1493.3321415970299</v>
      </c>
      <c r="J247" s="4">
        <f t="shared" si="57"/>
        <v>11.100000000000023</v>
      </c>
      <c r="K247" s="4">
        <v>968.9</v>
      </c>
      <c r="L247" s="4">
        <f t="shared" si="58"/>
        <v>1654.1694836546408</v>
      </c>
      <c r="M247" s="4">
        <v>2</v>
      </c>
      <c r="N247" s="4">
        <v>1.1203938383299199</v>
      </c>
      <c r="O247" s="4">
        <f t="shared" si="76"/>
        <v>864.78519146826125</v>
      </c>
      <c r="P247" s="4">
        <f t="shared" si="73"/>
        <v>1476.417869380982</v>
      </c>
      <c r="Q247" s="3">
        <v>4909</v>
      </c>
      <c r="R247" s="3">
        <v>4838</v>
      </c>
      <c r="S247" s="3">
        <v>5187</v>
      </c>
      <c r="T247" s="3">
        <v>5180</v>
      </c>
      <c r="U247" s="3">
        <v>5358</v>
      </c>
      <c r="V247" s="3">
        <v>5346</v>
      </c>
      <c r="W247" s="3">
        <v>5558</v>
      </c>
      <c r="X247" s="3">
        <v>5565</v>
      </c>
      <c r="Y247" s="3">
        <v>5498</v>
      </c>
      <c r="Z247" s="3">
        <v>5563</v>
      </c>
      <c r="AA247" s="3">
        <v>5683</v>
      </c>
      <c r="AB247" s="3">
        <v>5788</v>
      </c>
      <c r="AC247" s="3">
        <v>5978</v>
      </c>
      <c r="AD247" s="3">
        <v>6177</v>
      </c>
      <c r="AE247" s="3">
        <v>6766</v>
      </c>
      <c r="AF247" s="3">
        <v>6659</v>
      </c>
      <c r="AG247" s="3">
        <v>7005</v>
      </c>
      <c r="AH247" s="3">
        <v>7006</v>
      </c>
      <c r="AI247" s="3">
        <v>6966</v>
      </c>
      <c r="AJ247" s="3">
        <v>7018</v>
      </c>
      <c r="AK247" s="3">
        <v>6927</v>
      </c>
      <c r="AL247" s="3">
        <v>7221</v>
      </c>
      <c r="AM247" s="3">
        <v>7402</v>
      </c>
      <c r="AN247" s="3">
        <v>7396</v>
      </c>
      <c r="AO247" s="3">
        <v>7506</v>
      </c>
      <c r="AP247" s="3">
        <v>7493</v>
      </c>
      <c r="AQ247" s="3">
        <v>7494</v>
      </c>
      <c r="AR247" s="3">
        <v>7664</v>
      </c>
      <c r="AS247" s="3">
        <v>7927</v>
      </c>
      <c r="AT247" s="3">
        <v>8134</v>
      </c>
      <c r="AU247" s="3">
        <v>8630</v>
      </c>
      <c r="AV247" s="3">
        <v>8679</v>
      </c>
      <c r="AW247" s="3">
        <v>8584</v>
      </c>
      <c r="AX247" s="3">
        <v>8418</v>
      </c>
      <c r="AY247" s="3">
        <v>8410</v>
      </c>
      <c r="AZ247" s="3">
        <v>8429</v>
      </c>
      <c r="BA247" s="3">
        <v>8584</v>
      </c>
      <c r="BB247" s="3">
        <v>8790</v>
      </c>
      <c r="BC247" s="3">
        <v>8730</v>
      </c>
      <c r="BD247" s="3">
        <v>8916</v>
      </c>
      <c r="BE247" s="3">
        <v>8922</v>
      </c>
      <c r="BF247" s="3">
        <v>9091</v>
      </c>
      <c r="BG247" s="3">
        <v>9305</v>
      </c>
      <c r="BH247" s="3">
        <v>8850</v>
      </c>
      <c r="BI247" s="3">
        <v>8978</v>
      </c>
      <c r="BJ247" s="3">
        <v>8766</v>
      </c>
      <c r="BK247" s="3">
        <v>8606</v>
      </c>
      <c r="BL247" s="3">
        <v>8256</v>
      </c>
      <c r="BM247" s="3">
        <v>7963</v>
      </c>
      <c r="BN247" s="3">
        <v>7812</v>
      </c>
      <c r="BO247" s="3">
        <v>8076</v>
      </c>
      <c r="BP247" s="3">
        <v>7815</v>
      </c>
      <c r="BQ247" s="3">
        <v>7805</v>
      </c>
      <c r="BR247" s="3">
        <v>7281</v>
      </c>
      <c r="BS247" s="3">
        <v>7188</v>
      </c>
      <c r="BT247" s="3">
        <v>7054</v>
      </c>
      <c r="BU247" s="3">
        <v>7409</v>
      </c>
      <c r="BV247" s="3">
        <v>7568</v>
      </c>
      <c r="BW247" s="3">
        <v>7819</v>
      </c>
      <c r="BX247" s="3">
        <v>7065</v>
      </c>
      <c r="BY247" s="3">
        <v>6477</v>
      </c>
      <c r="BZ247" s="3">
        <v>5174</v>
      </c>
      <c r="CA247" s="3">
        <v>5012</v>
      </c>
      <c r="CB247" s="3">
        <v>5074</v>
      </c>
      <c r="CC247" s="3">
        <v>5198</v>
      </c>
      <c r="CD247" s="3">
        <v>5240</v>
      </c>
      <c r="CE247" s="3">
        <v>6296</v>
      </c>
      <c r="CF247" s="3">
        <v>6567</v>
      </c>
      <c r="CG247" s="3">
        <v>6306</v>
      </c>
      <c r="CH247" s="3">
        <v>6410</v>
      </c>
      <c r="CI247" s="3">
        <v>6139</v>
      </c>
      <c r="CJ247" s="3">
        <v>6188</v>
      </c>
      <c r="CK247" s="3">
        <v>6234</v>
      </c>
      <c r="CL247" s="3">
        <v>6281</v>
      </c>
      <c r="CM247" s="3">
        <v>5694</v>
      </c>
      <c r="CN247" s="3">
        <v>5483</v>
      </c>
      <c r="CO247" s="3">
        <v>5803</v>
      </c>
      <c r="CP247" s="3">
        <v>5094</v>
      </c>
      <c r="CQ247" s="3">
        <v>4913</v>
      </c>
      <c r="CR247" s="3">
        <v>4837</v>
      </c>
      <c r="CS247" s="3">
        <v>4451</v>
      </c>
      <c r="CT247" s="3">
        <v>3923</v>
      </c>
      <c r="CU247" s="3">
        <v>3432</v>
      </c>
      <c r="CV247" s="3">
        <v>3337</v>
      </c>
      <c r="CW247" s="3">
        <v>3040</v>
      </c>
      <c r="CX247" s="3">
        <v>2672</v>
      </c>
      <c r="CY247" s="3">
        <v>2360</v>
      </c>
      <c r="CZ247" s="3">
        <v>1287</v>
      </c>
      <c r="DA247" s="3">
        <v>838</v>
      </c>
      <c r="DB247" s="3">
        <v>771</v>
      </c>
      <c r="DC247" s="3">
        <v>834</v>
      </c>
      <c r="DD247" s="3">
        <v>831</v>
      </c>
      <c r="DE247" s="3">
        <v>654</v>
      </c>
      <c r="DF247" s="3">
        <v>523</v>
      </c>
      <c r="DG247" s="3">
        <v>437</v>
      </c>
      <c r="DH247" s="3">
        <v>324</v>
      </c>
      <c r="DI247" s="3">
        <v>218</v>
      </c>
      <c r="DJ247" s="3">
        <v>130</v>
      </c>
      <c r="DK247" s="3">
        <v>99</v>
      </c>
      <c r="DL247" s="3">
        <v>61</v>
      </c>
      <c r="DM247" s="3">
        <v>79</v>
      </c>
      <c r="DN247" s="9">
        <f t="shared" si="60"/>
        <v>585732</v>
      </c>
      <c r="DO247" s="6">
        <f t="shared" si="61"/>
        <v>0.13799485088743657</v>
      </c>
      <c r="DP247" s="6">
        <f t="shared" si="62"/>
        <v>0.17210601435468781</v>
      </c>
      <c r="DQ247" s="10">
        <f t="shared" si="63"/>
        <v>2.5496302063059556E-2</v>
      </c>
      <c r="DR247" s="6">
        <v>0.50941215436411191</v>
      </c>
    </row>
    <row r="248" spans="1:122">
      <c r="A248" s="1" t="s">
        <v>16</v>
      </c>
      <c r="B248" s="8">
        <v>2008</v>
      </c>
      <c r="C248" s="3">
        <v>1</v>
      </c>
      <c r="D248" s="3">
        <v>1</v>
      </c>
      <c r="E248" s="3">
        <v>0</v>
      </c>
      <c r="F248" s="9">
        <f t="shared" si="74"/>
        <v>584871</v>
      </c>
      <c r="G248" s="4">
        <v>1055</v>
      </c>
      <c r="H248" s="4">
        <v>1785.71</v>
      </c>
      <c r="I248" s="4">
        <f t="shared" si="75"/>
        <v>1555.5404542291185</v>
      </c>
      <c r="J248" s="4">
        <f t="shared" si="57"/>
        <v>40.799999999999955</v>
      </c>
      <c r="K248" s="4">
        <v>1014.2</v>
      </c>
      <c r="L248" s="4">
        <f t="shared" si="58"/>
        <v>1734.0575956065525</v>
      </c>
      <c r="M248" s="4">
        <v>3.5</v>
      </c>
      <c r="N248" s="4">
        <v>1.1596076226714671</v>
      </c>
      <c r="O248" s="4">
        <f t="shared" si="76"/>
        <v>874.60618589546561</v>
      </c>
      <c r="P248" s="4">
        <f t="shared" si="73"/>
        <v>1495.3830603594049</v>
      </c>
      <c r="Q248" s="3">
        <v>4824</v>
      </c>
      <c r="R248" s="3">
        <v>4908</v>
      </c>
      <c r="S248" s="3">
        <v>4846</v>
      </c>
      <c r="T248" s="3">
        <v>5192</v>
      </c>
      <c r="U248" s="3">
        <v>5175</v>
      </c>
      <c r="V248" s="3">
        <v>5372</v>
      </c>
      <c r="W248" s="3">
        <v>5373</v>
      </c>
      <c r="X248" s="3">
        <v>5570</v>
      </c>
      <c r="Y248" s="3">
        <v>5556</v>
      </c>
      <c r="Z248" s="3">
        <v>5523</v>
      </c>
      <c r="AA248" s="3">
        <v>5584</v>
      </c>
      <c r="AB248" s="3">
        <v>5678</v>
      </c>
      <c r="AC248" s="3">
        <v>5800</v>
      </c>
      <c r="AD248" s="3">
        <v>5992</v>
      </c>
      <c r="AE248" s="3">
        <v>6191</v>
      </c>
      <c r="AF248" s="3">
        <v>6770</v>
      </c>
      <c r="AG248" s="3">
        <v>6677</v>
      </c>
      <c r="AH248" s="3">
        <v>7031</v>
      </c>
      <c r="AI248" s="3">
        <v>7019</v>
      </c>
      <c r="AJ248" s="3">
        <v>6997</v>
      </c>
      <c r="AK248" s="3">
        <v>7028</v>
      </c>
      <c r="AL248" s="3">
        <v>6953</v>
      </c>
      <c r="AM248" s="3">
        <v>7206</v>
      </c>
      <c r="AN248" s="3">
        <v>7447</v>
      </c>
      <c r="AO248" s="3">
        <v>7391</v>
      </c>
      <c r="AP248" s="3">
        <v>7511</v>
      </c>
      <c r="AQ248" s="3">
        <v>7433</v>
      </c>
      <c r="AR248" s="3">
        <v>7422</v>
      </c>
      <c r="AS248" s="3">
        <v>7631</v>
      </c>
      <c r="AT248" s="3">
        <v>7906</v>
      </c>
      <c r="AU248" s="3">
        <v>8108</v>
      </c>
      <c r="AV248" s="3">
        <v>8532</v>
      </c>
      <c r="AW248" s="3">
        <v>8542</v>
      </c>
      <c r="AX248" s="3">
        <v>8541</v>
      </c>
      <c r="AY248" s="3">
        <v>8285</v>
      </c>
      <c r="AZ248" s="3">
        <v>8356</v>
      </c>
      <c r="BA248" s="3">
        <v>8446</v>
      </c>
      <c r="BB248" s="3">
        <v>8603</v>
      </c>
      <c r="BC248" s="3">
        <v>8812</v>
      </c>
      <c r="BD248" s="3">
        <v>8769</v>
      </c>
      <c r="BE248" s="3">
        <v>8961</v>
      </c>
      <c r="BF248" s="3">
        <v>8916</v>
      </c>
      <c r="BG248" s="3">
        <v>9113</v>
      </c>
      <c r="BH248" s="3">
        <v>9316</v>
      </c>
      <c r="BI248" s="3">
        <v>8859</v>
      </c>
      <c r="BJ248" s="3">
        <v>8995</v>
      </c>
      <c r="BK248" s="3">
        <v>8776</v>
      </c>
      <c r="BL248" s="3">
        <v>8592</v>
      </c>
      <c r="BM248" s="3">
        <v>8272</v>
      </c>
      <c r="BN248" s="3">
        <v>7999</v>
      </c>
      <c r="BO248" s="3">
        <v>7839</v>
      </c>
      <c r="BP248" s="3">
        <v>8102</v>
      </c>
      <c r="BQ248" s="3">
        <v>7799</v>
      </c>
      <c r="BR248" s="3">
        <v>7812</v>
      </c>
      <c r="BS248" s="3">
        <v>7247</v>
      </c>
      <c r="BT248" s="3">
        <v>7159</v>
      </c>
      <c r="BU248" s="3">
        <v>7022</v>
      </c>
      <c r="BV248" s="3">
        <v>7366</v>
      </c>
      <c r="BW248" s="3">
        <v>7549</v>
      </c>
      <c r="BX248" s="3">
        <v>7790</v>
      </c>
      <c r="BY248" s="3">
        <v>7040</v>
      </c>
      <c r="BZ248" s="3">
        <v>6442</v>
      </c>
      <c r="CA248" s="3">
        <v>5144</v>
      </c>
      <c r="CB248" s="3">
        <v>4985</v>
      </c>
      <c r="CC248" s="3">
        <v>5028</v>
      </c>
      <c r="CD248" s="3">
        <v>5138</v>
      </c>
      <c r="CE248" s="3">
        <v>5183</v>
      </c>
      <c r="CF248" s="3">
        <v>6203</v>
      </c>
      <c r="CG248" s="3">
        <v>6492</v>
      </c>
      <c r="CH248" s="3">
        <v>6208</v>
      </c>
      <c r="CI248" s="3">
        <v>6317</v>
      </c>
      <c r="CJ248" s="3">
        <v>6034</v>
      </c>
      <c r="CK248" s="3">
        <v>6032</v>
      </c>
      <c r="CL248" s="3">
        <v>6109</v>
      </c>
      <c r="CM248" s="3">
        <v>6149</v>
      </c>
      <c r="CN248" s="3">
        <v>5556</v>
      </c>
      <c r="CO248" s="3">
        <v>5321</v>
      </c>
      <c r="CP248" s="3">
        <v>5588</v>
      </c>
      <c r="CQ248" s="3">
        <v>4904</v>
      </c>
      <c r="CR248" s="3">
        <v>4707</v>
      </c>
      <c r="CS248" s="3">
        <v>4603</v>
      </c>
      <c r="CT248" s="3">
        <v>4234</v>
      </c>
      <c r="CU248" s="3">
        <v>3673</v>
      </c>
      <c r="CV248" s="3">
        <v>3155</v>
      </c>
      <c r="CW248" s="3">
        <v>3077</v>
      </c>
      <c r="CX248" s="3">
        <v>2789</v>
      </c>
      <c r="CY248" s="3">
        <v>2406</v>
      </c>
      <c r="CZ248" s="3">
        <v>2063</v>
      </c>
      <c r="DA248" s="3">
        <v>1150</v>
      </c>
      <c r="DB248" s="3">
        <v>734</v>
      </c>
      <c r="DC248" s="3">
        <v>643</v>
      </c>
      <c r="DD248" s="3">
        <v>707</v>
      </c>
      <c r="DE248" s="3">
        <v>679</v>
      </c>
      <c r="DF248" s="3">
        <v>518</v>
      </c>
      <c r="DG248" s="3">
        <v>400</v>
      </c>
      <c r="DH248" s="3">
        <v>325</v>
      </c>
      <c r="DI248" s="3">
        <v>245</v>
      </c>
      <c r="DJ248" s="3">
        <v>148</v>
      </c>
      <c r="DK248" s="3">
        <v>91</v>
      </c>
      <c r="DL248" s="3">
        <v>66</v>
      </c>
      <c r="DM248" s="3">
        <v>101</v>
      </c>
      <c r="DN248" s="9">
        <f t="shared" si="60"/>
        <v>584871</v>
      </c>
      <c r="DO248" s="6">
        <f t="shared" si="61"/>
        <v>0.14055578067642266</v>
      </c>
      <c r="DP248" s="6">
        <f t="shared" si="62"/>
        <v>0.17280049788756838</v>
      </c>
      <c r="DQ248" s="10">
        <f t="shared" si="63"/>
        <v>2.4925154435764468E-2</v>
      </c>
      <c r="DR248" s="6">
        <v>0.51006632231722893</v>
      </c>
    </row>
    <row r="249" spans="1:122">
      <c r="A249" s="1" t="s">
        <v>16</v>
      </c>
      <c r="B249" s="8">
        <v>2009</v>
      </c>
      <c r="C249" s="3">
        <v>1</v>
      </c>
      <c r="D249" s="3">
        <v>1</v>
      </c>
      <c r="E249" s="3">
        <v>0</v>
      </c>
      <c r="F249" s="9">
        <f t="shared" si="74"/>
        <v>583556</v>
      </c>
      <c r="G249" s="4">
        <v>1094</v>
      </c>
      <c r="H249" s="4">
        <v>1855</v>
      </c>
      <c r="I249" s="4">
        <f t="shared" si="75"/>
        <v>1603.8479361527386</v>
      </c>
      <c r="J249" s="4">
        <f t="shared" si="57"/>
        <v>60.5</v>
      </c>
      <c r="K249" s="4">
        <v>1033.5</v>
      </c>
      <c r="L249" s="4">
        <f t="shared" si="58"/>
        <v>1771.038255111763</v>
      </c>
      <c r="M249" s="4">
        <v>0.8</v>
      </c>
      <c r="N249" s="4">
        <v>1.1688844836528389</v>
      </c>
      <c r="O249" s="4">
        <f t="shared" si="76"/>
        <v>884.17633603129559</v>
      </c>
      <c r="P249" s="4">
        <f t="shared" si="73"/>
        <v>1515.1525064112022</v>
      </c>
      <c r="Q249" s="3">
        <v>4860</v>
      </c>
      <c r="R249" s="3">
        <v>4811</v>
      </c>
      <c r="S249" s="3">
        <v>4918</v>
      </c>
      <c r="T249" s="3">
        <v>4832</v>
      </c>
      <c r="U249" s="3">
        <v>5201</v>
      </c>
      <c r="V249" s="3">
        <v>5196</v>
      </c>
      <c r="W249" s="3">
        <v>5372</v>
      </c>
      <c r="X249" s="3">
        <v>5400</v>
      </c>
      <c r="Y249" s="3">
        <v>5588</v>
      </c>
      <c r="Z249" s="3">
        <v>5568</v>
      </c>
      <c r="AA249" s="3">
        <v>5549</v>
      </c>
      <c r="AB249" s="3">
        <v>5592</v>
      </c>
      <c r="AC249" s="3">
        <v>5688</v>
      </c>
      <c r="AD249" s="3">
        <v>5813</v>
      </c>
      <c r="AE249" s="3">
        <v>6009</v>
      </c>
      <c r="AF249" s="3">
        <v>6204</v>
      </c>
      <c r="AG249" s="3">
        <v>6802</v>
      </c>
      <c r="AH249" s="3">
        <v>6685</v>
      </c>
      <c r="AI249" s="3">
        <v>7055</v>
      </c>
      <c r="AJ249" s="3">
        <v>7028</v>
      </c>
      <c r="AK249" s="3">
        <v>6970</v>
      </c>
      <c r="AL249" s="3">
        <v>7018</v>
      </c>
      <c r="AM249" s="3">
        <v>6912</v>
      </c>
      <c r="AN249" s="3">
        <v>7172</v>
      </c>
      <c r="AO249" s="3">
        <v>7411</v>
      </c>
      <c r="AP249" s="3">
        <v>7300</v>
      </c>
      <c r="AQ249" s="3">
        <v>7460</v>
      </c>
      <c r="AR249" s="3">
        <v>7336</v>
      </c>
      <c r="AS249" s="3">
        <v>7340</v>
      </c>
      <c r="AT249" s="3">
        <v>7491</v>
      </c>
      <c r="AU249" s="3">
        <v>7858</v>
      </c>
      <c r="AV249" s="3">
        <v>8044</v>
      </c>
      <c r="AW249" s="3">
        <v>8396</v>
      </c>
      <c r="AX249" s="3">
        <v>8430</v>
      </c>
      <c r="AY249" s="3">
        <v>8478</v>
      </c>
      <c r="AZ249" s="3">
        <v>8229</v>
      </c>
      <c r="BA249" s="3">
        <v>8349</v>
      </c>
      <c r="BB249" s="3">
        <v>8465</v>
      </c>
      <c r="BC249" s="3">
        <v>8587</v>
      </c>
      <c r="BD249" s="3">
        <v>8817</v>
      </c>
      <c r="BE249" s="3">
        <v>8788</v>
      </c>
      <c r="BF249" s="3">
        <v>8998</v>
      </c>
      <c r="BG249" s="3">
        <v>8940</v>
      </c>
      <c r="BH249" s="3">
        <v>9089</v>
      </c>
      <c r="BI249" s="3">
        <v>9323</v>
      </c>
      <c r="BJ249" s="3">
        <v>8845</v>
      </c>
      <c r="BK249" s="3">
        <v>8996</v>
      </c>
      <c r="BL249" s="3">
        <v>8739</v>
      </c>
      <c r="BM249" s="3">
        <v>8592</v>
      </c>
      <c r="BN249" s="3">
        <v>8253</v>
      </c>
      <c r="BO249" s="3">
        <v>7992</v>
      </c>
      <c r="BP249" s="3">
        <v>7817</v>
      </c>
      <c r="BQ249" s="3">
        <v>8085</v>
      </c>
      <c r="BR249" s="3">
        <v>7779</v>
      </c>
      <c r="BS249" s="3">
        <v>7800</v>
      </c>
      <c r="BT249" s="3">
        <v>7227</v>
      </c>
      <c r="BU249" s="3">
        <v>7132</v>
      </c>
      <c r="BV249" s="3">
        <v>7011</v>
      </c>
      <c r="BW249" s="3">
        <v>7346</v>
      </c>
      <c r="BX249" s="3">
        <v>7519</v>
      </c>
      <c r="BY249" s="3">
        <v>7763</v>
      </c>
      <c r="BZ249" s="3">
        <v>7002</v>
      </c>
      <c r="CA249" s="3">
        <v>6410</v>
      </c>
      <c r="CB249" s="3">
        <v>5106</v>
      </c>
      <c r="CC249" s="3">
        <v>4967</v>
      </c>
      <c r="CD249" s="3">
        <v>4978</v>
      </c>
      <c r="CE249" s="3">
        <v>5073</v>
      </c>
      <c r="CF249" s="3">
        <v>5123</v>
      </c>
      <c r="CG249" s="3">
        <v>6135</v>
      </c>
      <c r="CH249" s="3">
        <v>6413</v>
      </c>
      <c r="CI249" s="3">
        <v>6177</v>
      </c>
      <c r="CJ249" s="3">
        <v>6228</v>
      </c>
      <c r="CK249" s="3">
        <v>5923</v>
      </c>
      <c r="CL249" s="3">
        <v>5898</v>
      </c>
      <c r="CM249" s="3">
        <v>5959</v>
      </c>
      <c r="CN249" s="3">
        <v>5975</v>
      </c>
      <c r="CO249" s="3">
        <v>5419</v>
      </c>
      <c r="CP249" s="3">
        <v>5151</v>
      </c>
      <c r="CQ249" s="3">
        <v>5418</v>
      </c>
      <c r="CR249" s="3">
        <v>4702</v>
      </c>
      <c r="CS249" s="3">
        <v>4496</v>
      </c>
      <c r="CT249" s="3">
        <v>4364</v>
      </c>
      <c r="CU249" s="3">
        <v>4017</v>
      </c>
      <c r="CV249" s="3">
        <v>3386</v>
      </c>
      <c r="CW249" s="3">
        <v>2907</v>
      </c>
      <c r="CX249" s="3">
        <v>2827</v>
      </c>
      <c r="CY249" s="3">
        <v>2565</v>
      </c>
      <c r="CZ249" s="3">
        <v>2137</v>
      </c>
      <c r="DA249" s="3">
        <v>1783</v>
      </c>
      <c r="DB249" s="3">
        <v>995</v>
      </c>
      <c r="DC249" s="3">
        <v>629</v>
      </c>
      <c r="DD249" s="3">
        <v>567</v>
      </c>
      <c r="DE249" s="3">
        <v>586</v>
      </c>
      <c r="DF249" s="3">
        <v>539</v>
      </c>
      <c r="DG249" s="3">
        <v>413</v>
      </c>
      <c r="DH249" s="3">
        <v>314</v>
      </c>
      <c r="DI249" s="3">
        <v>244</v>
      </c>
      <c r="DJ249" s="3">
        <v>183</v>
      </c>
      <c r="DK249" s="3">
        <v>104</v>
      </c>
      <c r="DL249" s="3">
        <v>72</v>
      </c>
      <c r="DM249" s="3">
        <v>103</v>
      </c>
      <c r="DN249" s="9">
        <f t="shared" si="60"/>
        <v>583556</v>
      </c>
      <c r="DO249" s="6">
        <f t="shared" si="61"/>
        <v>0.14378054548320984</v>
      </c>
      <c r="DP249" s="6">
        <f t="shared" si="62"/>
        <v>0.17373139852901864</v>
      </c>
      <c r="DQ249" s="10">
        <f t="shared" si="63"/>
        <v>2.5000171363159664E-2</v>
      </c>
      <c r="DR249" s="6">
        <v>0.51037261205437012</v>
      </c>
    </row>
    <row r="250" spans="1:122">
      <c r="A250" s="1" t="s">
        <v>16</v>
      </c>
      <c r="B250" s="8">
        <v>2010</v>
      </c>
      <c r="C250" s="3">
        <v>0</v>
      </c>
      <c r="D250" s="3">
        <v>1</v>
      </c>
      <c r="E250" s="3">
        <v>0</v>
      </c>
      <c r="F250" s="9">
        <f t="shared" si="74"/>
        <v>581140</v>
      </c>
      <c r="G250" s="4">
        <v>1097</v>
      </c>
      <c r="H250" s="4">
        <v>1865</v>
      </c>
      <c r="I250" s="4">
        <f t="shared" si="75"/>
        <v>1589.500090350102</v>
      </c>
      <c r="J250" s="4">
        <f t="shared" si="57"/>
        <v>40.599999999999909</v>
      </c>
      <c r="K250" s="4">
        <v>1056.4000000000001</v>
      </c>
      <c r="L250" s="4">
        <f t="shared" si="58"/>
        <v>1817.8063805623431</v>
      </c>
      <c r="M250" s="4">
        <v>1.6</v>
      </c>
      <c r="N250" s="4">
        <v>1.1875866353912843</v>
      </c>
      <c r="O250" s="4">
        <f t="shared" si="76"/>
        <v>889.53510297119419</v>
      </c>
      <c r="P250" s="4">
        <f t="shared" si="73"/>
        <v>1530.6726485376917</v>
      </c>
      <c r="Q250" s="3">
        <v>4671</v>
      </c>
      <c r="R250" s="3">
        <v>4848</v>
      </c>
      <c r="S250" s="3">
        <v>4799</v>
      </c>
      <c r="T250" s="3">
        <v>4889</v>
      </c>
      <c r="U250" s="3">
        <v>4845</v>
      </c>
      <c r="V250" s="3">
        <v>5207</v>
      </c>
      <c r="W250" s="3">
        <v>5211</v>
      </c>
      <c r="X250" s="3">
        <v>5383</v>
      </c>
      <c r="Y250" s="3">
        <v>5423</v>
      </c>
      <c r="Z250" s="3">
        <v>5579</v>
      </c>
      <c r="AA250" s="3">
        <v>5590</v>
      </c>
      <c r="AB250" s="3">
        <v>5537</v>
      </c>
      <c r="AC250" s="3">
        <v>5604</v>
      </c>
      <c r="AD250" s="3">
        <v>5697</v>
      </c>
      <c r="AE250" s="3">
        <v>5815</v>
      </c>
      <c r="AF250" s="3">
        <v>6017</v>
      </c>
      <c r="AG250" s="3">
        <v>6229</v>
      </c>
      <c r="AH250" s="3">
        <v>6788</v>
      </c>
      <c r="AI250" s="3">
        <v>6712</v>
      </c>
      <c r="AJ250" s="3">
        <v>7070</v>
      </c>
      <c r="AK250" s="3">
        <v>7016</v>
      </c>
      <c r="AL250" s="3">
        <v>6972</v>
      </c>
      <c r="AM250" s="3">
        <v>7028</v>
      </c>
      <c r="AN250" s="3">
        <v>6886</v>
      </c>
      <c r="AO250" s="3">
        <v>7142</v>
      </c>
      <c r="AP250" s="3">
        <v>7372</v>
      </c>
      <c r="AQ250" s="3">
        <v>7254</v>
      </c>
      <c r="AR250" s="3">
        <v>7390</v>
      </c>
      <c r="AS250" s="3">
        <v>7246</v>
      </c>
      <c r="AT250" s="3">
        <v>7237</v>
      </c>
      <c r="AU250" s="3">
        <v>7419</v>
      </c>
      <c r="AV250" s="3">
        <v>7735</v>
      </c>
      <c r="AW250" s="3">
        <v>7881</v>
      </c>
      <c r="AX250" s="3">
        <v>8273</v>
      </c>
      <c r="AY250" s="3">
        <v>8271</v>
      </c>
      <c r="AZ250" s="3">
        <v>8405</v>
      </c>
      <c r="BA250" s="3">
        <v>8159</v>
      </c>
      <c r="BB250" s="3">
        <v>8352</v>
      </c>
      <c r="BC250" s="3">
        <v>8413</v>
      </c>
      <c r="BD250" s="3">
        <v>8611</v>
      </c>
      <c r="BE250" s="3">
        <v>8783</v>
      </c>
      <c r="BF250" s="3">
        <v>8796</v>
      </c>
      <c r="BG250" s="3">
        <v>9008</v>
      </c>
      <c r="BH250" s="3">
        <v>8889</v>
      </c>
      <c r="BI250" s="3">
        <v>9057</v>
      </c>
      <c r="BJ250" s="3">
        <v>9297</v>
      </c>
      <c r="BK250" s="3">
        <v>8832</v>
      </c>
      <c r="BL250" s="3">
        <v>8989</v>
      </c>
      <c r="BM250" s="3">
        <v>8728</v>
      </c>
      <c r="BN250" s="3">
        <v>8579</v>
      </c>
      <c r="BO250" s="3">
        <v>8227</v>
      </c>
      <c r="BP250" s="3">
        <v>7985</v>
      </c>
      <c r="BQ250" s="3">
        <v>7812</v>
      </c>
      <c r="BR250" s="3">
        <v>8049</v>
      </c>
      <c r="BS250" s="3">
        <v>7757</v>
      </c>
      <c r="BT250" s="3">
        <v>7786</v>
      </c>
      <c r="BU250" s="3">
        <v>7196</v>
      </c>
      <c r="BV250" s="3">
        <v>7087</v>
      </c>
      <c r="BW250" s="3">
        <v>6969</v>
      </c>
      <c r="BX250" s="3">
        <v>7300</v>
      </c>
      <c r="BY250" s="3">
        <v>7480</v>
      </c>
      <c r="BZ250" s="3">
        <v>7714</v>
      </c>
      <c r="CA250" s="3">
        <v>6928</v>
      </c>
      <c r="CB250" s="3">
        <v>6355</v>
      </c>
      <c r="CC250" s="3">
        <v>5065</v>
      </c>
      <c r="CD250" s="3">
        <v>4910</v>
      </c>
      <c r="CE250" s="3">
        <v>4927</v>
      </c>
      <c r="CF250" s="3">
        <v>5014</v>
      </c>
      <c r="CG250" s="3">
        <v>5059</v>
      </c>
      <c r="CH250" s="3">
        <v>6065</v>
      </c>
      <c r="CI250" s="3">
        <v>6298</v>
      </c>
      <c r="CJ250" s="3">
        <v>6086</v>
      </c>
      <c r="CK250" s="3">
        <v>6118</v>
      </c>
      <c r="CL250" s="3">
        <v>5809</v>
      </c>
      <c r="CM250" s="3">
        <v>5787</v>
      </c>
      <c r="CN250" s="3">
        <v>5813</v>
      </c>
      <c r="CO250" s="3">
        <v>5780</v>
      </c>
      <c r="CP250" s="3">
        <v>5235</v>
      </c>
      <c r="CQ250" s="3">
        <v>4964</v>
      </c>
      <c r="CR250" s="3">
        <v>5233</v>
      </c>
      <c r="CS250" s="3">
        <v>4466</v>
      </c>
      <c r="CT250" s="3">
        <v>4267</v>
      </c>
      <c r="CU250" s="3">
        <v>4110</v>
      </c>
      <c r="CV250" s="3">
        <v>3665</v>
      </c>
      <c r="CW250" s="3">
        <v>3104</v>
      </c>
      <c r="CX250" s="3">
        <v>2683</v>
      </c>
      <c r="CY250" s="3">
        <v>2565</v>
      </c>
      <c r="CZ250" s="3">
        <v>2295</v>
      </c>
      <c r="DA250" s="3">
        <v>1869</v>
      </c>
      <c r="DB250" s="3">
        <v>1598</v>
      </c>
      <c r="DC250" s="3">
        <v>839</v>
      </c>
      <c r="DD250" s="3">
        <v>523</v>
      </c>
      <c r="DE250" s="3">
        <v>467</v>
      </c>
      <c r="DF250" s="3">
        <v>467</v>
      </c>
      <c r="DG250" s="3">
        <v>433</v>
      </c>
      <c r="DH250" s="3">
        <v>318</v>
      </c>
      <c r="DI250" s="3">
        <v>231</v>
      </c>
      <c r="DJ250" s="3">
        <v>184</v>
      </c>
      <c r="DK250" s="3">
        <v>133</v>
      </c>
      <c r="DL250" s="3">
        <v>71</v>
      </c>
      <c r="DM250" s="3">
        <v>110</v>
      </c>
      <c r="DN250" s="9">
        <f t="shared" si="60"/>
        <v>581140</v>
      </c>
      <c r="DO250" s="6">
        <f t="shared" si="61"/>
        <v>0.14664796778745226</v>
      </c>
      <c r="DP250" s="6">
        <f t="shared" si="62"/>
        <v>0.17578036273531336</v>
      </c>
      <c r="DQ250" s="10">
        <f t="shared" si="63"/>
        <v>2.4637780913377157E-2</v>
      </c>
      <c r="DR250" s="6">
        <v>0.5108011838799601</v>
      </c>
    </row>
    <row r="251" spans="1:122">
      <c r="A251" s="1" t="s">
        <v>16</v>
      </c>
      <c r="B251" s="8">
        <v>2011</v>
      </c>
      <c r="C251" s="3">
        <v>0</v>
      </c>
      <c r="D251" s="3">
        <v>1</v>
      </c>
      <c r="E251" s="3">
        <v>1</v>
      </c>
      <c r="F251" s="9">
        <f t="shared" si="74"/>
        <v>579358</v>
      </c>
      <c r="G251" s="4">
        <v>1100</v>
      </c>
      <c r="H251" s="4">
        <v>1888</v>
      </c>
      <c r="I251" s="4">
        <f t="shared" si="75"/>
        <v>1553.6922540603116</v>
      </c>
      <c r="J251" s="4">
        <f t="shared" si="57"/>
        <v>40.400000000000091</v>
      </c>
      <c r="K251" s="4">
        <v>1059.5999999999999</v>
      </c>
      <c r="L251" s="4">
        <f t="shared" si="58"/>
        <v>1828.9209780481151</v>
      </c>
      <c r="M251" s="4">
        <v>2.9</v>
      </c>
      <c r="N251" s="4">
        <v>1.2220266478176314</v>
      </c>
      <c r="O251" s="4">
        <f t="shared" si="76"/>
        <v>867.08420138979557</v>
      </c>
      <c r="P251" s="4">
        <f t="shared" si="73"/>
        <v>1496.6293749111871</v>
      </c>
      <c r="Q251" s="3">
        <v>4535</v>
      </c>
      <c r="R251" s="3">
        <v>4649</v>
      </c>
      <c r="S251" s="3">
        <v>4839</v>
      </c>
      <c r="T251" s="3">
        <v>4783</v>
      </c>
      <c r="U251" s="3">
        <v>4901</v>
      </c>
      <c r="V251" s="3">
        <v>4851</v>
      </c>
      <c r="W251" s="3">
        <v>5220</v>
      </c>
      <c r="X251" s="3">
        <v>5223</v>
      </c>
      <c r="Y251" s="3">
        <v>5391</v>
      </c>
      <c r="Z251" s="3">
        <v>5429</v>
      </c>
      <c r="AA251" s="3">
        <v>5606</v>
      </c>
      <c r="AB251" s="3">
        <v>5594</v>
      </c>
      <c r="AC251" s="3">
        <v>5557</v>
      </c>
      <c r="AD251" s="3">
        <v>5615</v>
      </c>
      <c r="AE251" s="3">
        <v>5729</v>
      </c>
      <c r="AF251" s="3">
        <v>5823</v>
      </c>
      <c r="AG251" s="3">
        <v>6048</v>
      </c>
      <c r="AH251" s="3">
        <v>6270</v>
      </c>
      <c r="AI251" s="3">
        <v>6821</v>
      </c>
      <c r="AJ251" s="3">
        <v>6727</v>
      </c>
      <c r="AK251" s="3">
        <v>7030</v>
      </c>
      <c r="AL251" s="3">
        <v>7000</v>
      </c>
      <c r="AM251" s="3">
        <v>6969</v>
      </c>
      <c r="AN251" s="3">
        <v>7041</v>
      </c>
      <c r="AO251" s="3">
        <v>6907</v>
      </c>
      <c r="AP251" s="3">
        <v>7153</v>
      </c>
      <c r="AQ251" s="3">
        <v>7297</v>
      </c>
      <c r="AR251" s="3">
        <v>7182</v>
      </c>
      <c r="AS251" s="3">
        <v>7303</v>
      </c>
      <c r="AT251" s="3">
        <v>7166</v>
      </c>
      <c r="AU251" s="3">
        <v>7083</v>
      </c>
      <c r="AV251" s="3">
        <v>7276</v>
      </c>
      <c r="AW251" s="3">
        <v>7601</v>
      </c>
      <c r="AX251" s="3">
        <v>7757</v>
      </c>
      <c r="AY251" s="3">
        <v>8208</v>
      </c>
      <c r="AZ251" s="3">
        <v>8198</v>
      </c>
      <c r="BA251" s="3">
        <v>8395</v>
      </c>
      <c r="BB251" s="3">
        <v>8175</v>
      </c>
      <c r="BC251" s="3">
        <v>8347</v>
      </c>
      <c r="BD251" s="3">
        <v>8418</v>
      </c>
      <c r="BE251" s="3">
        <v>8599</v>
      </c>
      <c r="BF251" s="3">
        <v>8783</v>
      </c>
      <c r="BG251" s="3">
        <v>8793</v>
      </c>
      <c r="BH251" s="3">
        <v>9054</v>
      </c>
      <c r="BI251" s="3">
        <v>8867</v>
      </c>
      <c r="BJ251" s="3">
        <v>9049</v>
      </c>
      <c r="BK251" s="3">
        <v>9296</v>
      </c>
      <c r="BL251" s="3">
        <v>8823</v>
      </c>
      <c r="BM251" s="3">
        <v>8979</v>
      </c>
      <c r="BN251" s="3">
        <v>8715</v>
      </c>
      <c r="BO251" s="3">
        <v>8553</v>
      </c>
      <c r="BP251" s="3">
        <v>8233</v>
      </c>
      <c r="BQ251" s="3">
        <v>8006</v>
      </c>
      <c r="BR251" s="3">
        <v>7804</v>
      </c>
      <c r="BS251" s="3">
        <v>8015</v>
      </c>
      <c r="BT251" s="3">
        <v>7737</v>
      </c>
      <c r="BU251" s="3">
        <v>7751</v>
      </c>
      <c r="BV251" s="3">
        <v>7178</v>
      </c>
      <c r="BW251" s="3">
        <v>7082</v>
      </c>
      <c r="BX251" s="3">
        <v>6961</v>
      </c>
      <c r="BY251" s="3">
        <v>7245</v>
      </c>
      <c r="BZ251" s="3">
        <v>7405</v>
      </c>
      <c r="CA251" s="3">
        <v>7651</v>
      </c>
      <c r="CB251" s="3">
        <v>6875</v>
      </c>
      <c r="CC251" s="3">
        <v>6313</v>
      </c>
      <c r="CD251" s="3">
        <v>5023</v>
      </c>
      <c r="CE251" s="3">
        <v>4867</v>
      </c>
      <c r="CF251" s="3">
        <v>4876</v>
      </c>
      <c r="CG251" s="3">
        <v>4935</v>
      </c>
      <c r="CH251" s="3">
        <v>4990</v>
      </c>
      <c r="CI251" s="3">
        <v>5981</v>
      </c>
      <c r="CJ251" s="3">
        <v>6192</v>
      </c>
      <c r="CK251" s="3">
        <v>5952</v>
      </c>
      <c r="CL251" s="3">
        <v>6010</v>
      </c>
      <c r="CM251" s="3">
        <v>5681</v>
      </c>
      <c r="CN251" s="3">
        <v>5657</v>
      </c>
      <c r="CO251" s="3">
        <v>5647</v>
      </c>
      <c r="CP251" s="3">
        <v>5567</v>
      </c>
      <c r="CQ251" s="3">
        <v>5019</v>
      </c>
      <c r="CR251" s="3">
        <v>4753</v>
      </c>
      <c r="CS251" s="3">
        <v>4987</v>
      </c>
      <c r="CT251" s="3">
        <v>4236</v>
      </c>
      <c r="CU251" s="3">
        <v>4029</v>
      </c>
      <c r="CV251" s="3">
        <v>3820</v>
      </c>
      <c r="CW251" s="3">
        <v>3395</v>
      </c>
      <c r="CX251" s="3">
        <v>2867</v>
      </c>
      <c r="CY251" s="3">
        <v>2498</v>
      </c>
      <c r="CZ251" s="3">
        <v>2341</v>
      </c>
      <c r="DA251" s="3">
        <v>2043</v>
      </c>
      <c r="DB251" s="3">
        <v>1662</v>
      </c>
      <c r="DC251" s="3">
        <v>1416</v>
      </c>
      <c r="DD251" s="3">
        <v>702</v>
      </c>
      <c r="DE251" s="3">
        <v>429</v>
      </c>
      <c r="DF251" s="3">
        <v>375</v>
      </c>
      <c r="DG251" s="3">
        <v>373</v>
      </c>
      <c r="DH251" s="3">
        <v>360</v>
      </c>
      <c r="DI251" s="3">
        <v>265</v>
      </c>
      <c r="DJ251" s="3">
        <v>187</v>
      </c>
      <c r="DK251" s="3">
        <v>137</v>
      </c>
      <c r="DL251" s="3">
        <v>88</v>
      </c>
      <c r="DM251" s="3">
        <v>114</v>
      </c>
      <c r="DN251" s="9">
        <f t="shared" si="60"/>
        <v>579358</v>
      </c>
      <c r="DO251" s="6">
        <f t="shared" si="61"/>
        <v>0.14982446086875473</v>
      </c>
      <c r="DP251" s="6">
        <f t="shared" si="62"/>
        <v>0.17755860797641526</v>
      </c>
      <c r="DQ251" s="10">
        <f t="shared" si="63"/>
        <v>2.4204377949385354E-2</v>
      </c>
      <c r="DR251" s="6">
        <v>0.51078952909945141</v>
      </c>
    </row>
    <row r="252" spans="1:122">
      <c r="A252" s="1" t="s">
        <v>16</v>
      </c>
      <c r="B252" s="8">
        <v>2012</v>
      </c>
      <c r="C252" s="3">
        <v>1</v>
      </c>
      <c r="D252" s="3">
        <v>1</v>
      </c>
      <c r="E252" s="3">
        <v>1</v>
      </c>
      <c r="F252" s="9">
        <f t="shared" si="74"/>
        <v>577562</v>
      </c>
      <c r="G252" s="4">
        <v>1044</v>
      </c>
      <c r="H252" s="4">
        <v>1810</v>
      </c>
      <c r="I252" s="4">
        <f t="shared" si="75"/>
        <v>1431.9270365751036</v>
      </c>
      <c r="J252" s="4">
        <f t="shared" si="57"/>
        <v>13.700000000000045</v>
      </c>
      <c r="K252" s="4">
        <v>1030.3</v>
      </c>
      <c r="L252" s="4">
        <f t="shared" si="58"/>
        <v>1783.8777481898046</v>
      </c>
      <c r="M252" s="4">
        <v>3.3</v>
      </c>
      <c r="N252" s="4">
        <v>1.262353527195613</v>
      </c>
      <c r="O252" s="4">
        <f t="shared" si="76"/>
        <v>816.17389883550879</v>
      </c>
      <c r="P252" s="4">
        <f t="shared" si="73"/>
        <v>1413.1364231641085</v>
      </c>
      <c r="Q252" s="3">
        <v>4382</v>
      </c>
      <c r="R252" s="3">
        <v>4519</v>
      </c>
      <c r="S252" s="3">
        <v>4675</v>
      </c>
      <c r="T252" s="3">
        <v>4846</v>
      </c>
      <c r="U252" s="3">
        <v>4818</v>
      </c>
      <c r="V252" s="3">
        <v>4925</v>
      </c>
      <c r="W252" s="3">
        <v>4884</v>
      </c>
      <c r="X252" s="3">
        <v>5249</v>
      </c>
      <c r="Y252" s="3">
        <v>5241</v>
      </c>
      <c r="Z252" s="3">
        <v>5402</v>
      </c>
      <c r="AA252" s="3">
        <v>5449</v>
      </c>
      <c r="AB252" s="3">
        <v>5628</v>
      </c>
      <c r="AC252" s="3">
        <v>5591</v>
      </c>
      <c r="AD252" s="3">
        <v>5577</v>
      </c>
      <c r="AE252" s="3">
        <v>5606</v>
      </c>
      <c r="AF252" s="3">
        <v>5744</v>
      </c>
      <c r="AG252" s="3">
        <v>5845</v>
      </c>
      <c r="AH252" s="3">
        <v>6065</v>
      </c>
      <c r="AI252" s="3">
        <v>6280</v>
      </c>
      <c r="AJ252" s="3">
        <v>6835</v>
      </c>
      <c r="AK252" s="3">
        <v>6747</v>
      </c>
      <c r="AL252" s="3">
        <v>7041</v>
      </c>
      <c r="AM252" s="3">
        <v>7049</v>
      </c>
      <c r="AN252" s="3">
        <v>6971</v>
      </c>
      <c r="AO252" s="3">
        <v>7094</v>
      </c>
      <c r="AP252" s="3">
        <v>6951</v>
      </c>
      <c r="AQ252" s="3">
        <v>7180</v>
      </c>
      <c r="AR252" s="3">
        <v>7303</v>
      </c>
      <c r="AS252" s="3">
        <v>7207</v>
      </c>
      <c r="AT252" s="3">
        <v>7328</v>
      </c>
      <c r="AU252" s="3">
        <v>7241</v>
      </c>
      <c r="AV252" s="3">
        <v>7136</v>
      </c>
      <c r="AW252" s="3">
        <v>7259</v>
      </c>
      <c r="AX252" s="3">
        <v>7583</v>
      </c>
      <c r="AY252" s="3">
        <v>7742</v>
      </c>
      <c r="AZ252" s="3">
        <v>8128</v>
      </c>
      <c r="BA252" s="3">
        <v>8209</v>
      </c>
      <c r="BB252" s="3">
        <v>8412</v>
      </c>
      <c r="BC252" s="3">
        <v>8213</v>
      </c>
      <c r="BD252" s="3">
        <v>8388</v>
      </c>
      <c r="BE252" s="3">
        <v>8395</v>
      </c>
      <c r="BF252" s="3">
        <v>8583</v>
      </c>
      <c r="BG252" s="3">
        <v>8751</v>
      </c>
      <c r="BH252" s="3">
        <v>8801</v>
      </c>
      <c r="BI252" s="3">
        <v>9030</v>
      </c>
      <c r="BJ252" s="3">
        <v>8824</v>
      </c>
      <c r="BK252" s="3">
        <v>8979</v>
      </c>
      <c r="BL252" s="3">
        <v>9234</v>
      </c>
      <c r="BM252" s="3">
        <v>8775</v>
      </c>
      <c r="BN252" s="3">
        <v>8909</v>
      </c>
      <c r="BO252" s="3">
        <v>8614</v>
      </c>
      <c r="BP252" s="3">
        <v>8503</v>
      </c>
      <c r="BQ252" s="3">
        <v>8164</v>
      </c>
      <c r="BR252" s="3">
        <v>7965</v>
      </c>
      <c r="BS252" s="3">
        <v>7783</v>
      </c>
      <c r="BT252" s="3">
        <v>7955</v>
      </c>
      <c r="BU252" s="3">
        <v>7654</v>
      </c>
      <c r="BV252" s="3">
        <v>7677</v>
      </c>
      <c r="BW252" s="3">
        <v>7123</v>
      </c>
      <c r="BX252" s="3">
        <v>7020</v>
      </c>
      <c r="BY252" s="3">
        <v>6856</v>
      </c>
      <c r="BZ252" s="3">
        <v>7168</v>
      </c>
      <c r="CA252" s="3">
        <v>7311</v>
      </c>
      <c r="CB252" s="3">
        <v>7588</v>
      </c>
      <c r="CC252" s="3">
        <v>6781</v>
      </c>
      <c r="CD252" s="3">
        <v>6235</v>
      </c>
      <c r="CE252" s="3">
        <v>4962</v>
      </c>
      <c r="CF252" s="3">
        <v>4827</v>
      </c>
      <c r="CG252" s="3">
        <v>4810</v>
      </c>
      <c r="CH252" s="3">
        <v>4903</v>
      </c>
      <c r="CI252" s="3">
        <v>4902</v>
      </c>
      <c r="CJ252" s="3">
        <v>5878</v>
      </c>
      <c r="CK252" s="3">
        <v>6049</v>
      </c>
      <c r="CL252" s="3">
        <v>5779</v>
      </c>
      <c r="CM252" s="3">
        <v>5837</v>
      </c>
      <c r="CN252" s="3">
        <v>5534</v>
      </c>
      <c r="CO252" s="3">
        <v>5477</v>
      </c>
      <c r="CP252" s="3">
        <v>5477</v>
      </c>
      <c r="CQ252" s="3">
        <v>5365</v>
      </c>
      <c r="CR252" s="3">
        <v>4793</v>
      </c>
      <c r="CS252" s="3">
        <v>4542</v>
      </c>
      <c r="CT252" s="3">
        <v>4720</v>
      </c>
      <c r="CU252" s="3">
        <v>4015</v>
      </c>
      <c r="CV252" s="3">
        <v>3783</v>
      </c>
      <c r="CW252" s="3">
        <v>3537</v>
      </c>
      <c r="CX252" s="3">
        <v>3116</v>
      </c>
      <c r="CY252" s="3">
        <v>2645</v>
      </c>
      <c r="CZ252" s="3">
        <v>2242</v>
      </c>
      <c r="DA252" s="3">
        <v>2091</v>
      </c>
      <c r="DB252" s="3">
        <v>1790</v>
      </c>
      <c r="DC252" s="3">
        <v>1430</v>
      </c>
      <c r="DD252" s="3">
        <v>1197</v>
      </c>
      <c r="DE252" s="3">
        <v>599</v>
      </c>
      <c r="DF252" s="3">
        <v>357</v>
      </c>
      <c r="DG252" s="3">
        <v>318</v>
      </c>
      <c r="DH252" s="3">
        <v>291</v>
      </c>
      <c r="DI252" s="3">
        <v>294</v>
      </c>
      <c r="DJ252" s="3">
        <v>210</v>
      </c>
      <c r="DK252" s="3">
        <v>137</v>
      </c>
      <c r="DL252" s="3">
        <v>100</v>
      </c>
      <c r="DM252" s="3">
        <v>134</v>
      </c>
      <c r="DN252" s="9">
        <f t="shared" si="60"/>
        <v>577562</v>
      </c>
      <c r="DO252" s="6">
        <f t="shared" si="61"/>
        <v>0.15190923225558467</v>
      </c>
      <c r="DP252" s="6">
        <f t="shared" si="62"/>
        <v>0.17967248537819316</v>
      </c>
      <c r="DQ252" s="10">
        <f t="shared" si="63"/>
        <v>2.3505701552387449E-2</v>
      </c>
      <c r="DR252" s="6">
        <v>0.51079537781225215</v>
      </c>
    </row>
    <row r="253" spans="1:122">
      <c r="A253" s="1" t="s">
        <v>16</v>
      </c>
      <c r="B253" s="8">
        <v>2013</v>
      </c>
      <c r="C253" s="3">
        <v>1</v>
      </c>
      <c r="D253" s="3">
        <v>1</v>
      </c>
      <c r="E253" s="3">
        <v>1</v>
      </c>
      <c r="F253" s="9">
        <f t="shared" si="74"/>
        <v>576194</v>
      </c>
      <c r="G253" s="4">
        <v>1049</v>
      </c>
      <c r="H253" s="4">
        <v>1817</v>
      </c>
      <c r="I253" s="4">
        <f t="shared" si="75"/>
        <v>1425.0996920571927</v>
      </c>
      <c r="J253" s="4">
        <f t="shared" si="57"/>
        <v>26.899999999999977</v>
      </c>
      <c r="K253" s="4">
        <v>1022.1</v>
      </c>
      <c r="L253" s="4">
        <f t="shared" si="58"/>
        <v>1773.881713450678</v>
      </c>
      <c r="M253" s="4">
        <v>1.2</v>
      </c>
      <c r="N253" s="4">
        <v>1.2775017695219604</v>
      </c>
      <c r="O253" s="4">
        <f t="shared" si="76"/>
        <v>800.07716966409259</v>
      </c>
      <c r="P253" s="4">
        <f t="shared" si="73"/>
        <v>1388.5551908976709</v>
      </c>
      <c r="Q253" s="3">
        <v>4365</v>
      </c>
      <c r="R253" s="3">
        <v>4387</v>
      </c>
      <c r="S253" s="3">
        <v>4528</v>
      </c>
      <c r="T253" s="3">
        <v>4688</v>
      </c>
      <c r="U253" s="3">
        <v>4861</v>
      </c>
      <c r="V253" s="3">
        <v>4817</v>
      </c>
      <c r="W253" s="3">
        <v>4940</v>
      </c>
      <c r="X253" s="3">
        <v>4905</v>
      </c>
      <c r="Y253" s="3">
        <v>5263</v>
      </c>
      <c r="Z253" s="3">
        <v>5233</v>
      </c>
      <c r="AA253" s="3">
        <v>5415</v>
      </c>
      <c r="AB253" s="3">
        <v>5444</v>
      </c>
      <c r="AC253" s="3">
        <v>5637</v>
      </c>
      <c r="AD253" s="3">
        <v>5606</v>
      </c>
      <c r="AE253" s="3">
        <v>5583</v>
      </c>
      <c r="AF253" s="3">
        <v>5633</v>
      </c>
      <c r="AG253" s="3">
        <v>5759</v>
      </c>
      <c r="AH253" s="3">
        <v>5846</v>
      </c>
      <c r="AI253" s="3">
        <v>6063</v>
      </c>
      <c r="AJ253" s="3">
        <v>6286</v>
      </c>
      <c r="AK253" s="3">
        <v>6827</v>
      </c>
      <c r="AL253" s="3">
        <v>6736</v>
      </c>
      <c r="AM253" s="3">
        <v>7040</v>
      </c>
      <c r="AN253" s="3">
        <v>7061</v>
      </c>
      <c r="AO253" s="3">
        <v>6983</v>
      </c>
      <c r="AP253" s="3">
        <v>7063</v>
      </c>
      <c r="AQ253" s="3">
        <v>6930</v>
      </c>
      <c r="AR253" s="3">
        <v>7123</v>
      </c>
      <c r="AS253" s="3">
        <v>7268</v>
      </c>
      <c r="AT253" s="3">
        <v>7119</v>
      </c>
      <c r="AU253" s="3">
        <v>7273</v>
      </c>
      <c r="AV253" s="3">
        <v>7169</v>
      </c>
      <c r="AW253" s="3">
        <v>7053</v>
      </c>
      <c r="AX253" s="3">
        <v>7157</v>
      </c>
      <c r="AY253" s="3">
        <v>7558</v>
      </c>
      <c r="AZ253" s="3">
        <v>7730</v>
      </c>
      <c r="BA253" s="3">
        <v>8094</v>
      </c>
      <c r="BB253" s="3">
        <v>8194</v>
      </c>
      <c r="BC253" s="3">
        <v>8376</v>
      </c>
      <c r="BD253" s="3">
        <v>8174</v>
      </c>
      <c r="BE253" s="3">
        <v>8346</v>
      </c>
      <c r="BF253" s="3">
        <v>8411</v>
      </c>
      <c r="BG253" s="3">
        <v>8610</v>
      </c>
      <c r="BH253" s="3">
        <v>8734</v>
      </c>
      <c r="BI253" s="3">
        <v>8813</v>
      </c>
      <c r="BJ253" s="3">
        <v>9073</v>
      </c>
      <c r="BK253" s="3">
        <v>8830</v>
      </c>
      <c r="BL253" s="3">
        <v>8988</v>
      </c>
      <c r="BM253" s="3">
        <v>9260</v>
      </c>
      <c r="BN253" s="3">
        <v>8804</v>
      </c>
      <c r="BO253" s="3">
        <v>8915</v>
      </c>
      <c r="BP253" s="3">
        <v>8628</v>
      </c>
      <c r="BQ253" s="3">
        <v>8518</v>
      </c>
      <c r="BR253" s="3">
        <v>8189</v>
      </c>
      <c r="BS253" s="3">
        <v>7938</v>
      </c>
      <c r="BT253" s="3">
        <v>7776</v>
      </c>
      <c r="BU253" s="3">
        <v>7959</v>
      </c>
      <c r="BV253" s="3">
        <v>7656</v>
      </c>
      <c r="BW253" s="3">
        <v>7684</v>
      </c>
      <c r="BX253" s="3">
        <v>7091</v>
      </c>
      <c r="BY253" s="3">
        <v>6986</v>
      </c>
      <c r="BZ253" s="3">
        <v>6847</v>
      </c>
      <c r="CA253" s="3">
        <v>7124</v>
      </c>
      <c r="CB253" s="3">
        <v>7272</v>
      </c>
      <c r="CC253" s="3">
        <v>7530</v>
      </c>
      <c r="CD253" s="3">
        <v>6741</v>
      </c>
      <c r="CE253" s="3">
        <v>6194</v>
      </c>
      <c r="CF253" s="3">
        <v>4907</v>
      </c>
      <c r="CG253" s="3">
        <v>4783</v>
      </c>
      <c r="CH253" s="3">
        <v>4772</v>
      </c>
      <c r="CI253" s="3">
        <v>4855</v>
      </c>
      <c r="CJ253" s="3">
        <v>4859</v>
      </c>
      <c r="CK253" s="3">
        <v>5810</v>
      </c>
      <c r="CL253" s="3">
        <v>5960</v>
      </c>
      <c r="CM253" s="3">
        <v>5660</v>
      </c>
      <c r="CN253" s="3">
        <v>5744</v>
      </c>
      <c r="CO253" s="3">
        <v>5410</v>
      </c>
      <c r="CP253" s="3">
        <v>5325</v>
      </c>
      <c r="CQ253" s="3">
        <v>5321</v>
      </c>
      <c r="CR253" s="3">
        <v>5179</v>
      </c>
      <c r="CS253" s="3">
        <v>4603</v>
      </c>
      <c r="CT253" s="3">
        <v>4314</v>
      </c>
      <c r="CU253" s="3">
        <v>4481</v>
      </c>
      <c r="CV253" s="3">
        <v>3774</v>
      </c>
      <c r="CW253" s="3">
        <v>3522</v>
      </c>
      <c r="CX253" s="3">
        <v>3256</v>
      </c>
      <c r="CY253" s="3">
        <v>2831</v>
      </c>
      <c r="CZ253" s="3">
        <v>2356</v>
      </c>
      <c r="DA253" s="3">
        <v>1971</v>
      </c>
      <c r="DB253" s="3">
        <v>1814</v>
      </c>
      <c r="DC253" s="3">
        <v>1550</v>
      </c>
      <c r="DD253" s="3">
        <v>1216</v>
      </c>
      <c r="DE253" s="3">
        <v>986</v>
      </c>
      <c r="DF253" s="3">
        <v>471</v>
      </c>
      <c r="DG253" s="3">
        <v>291</v>
      </c>
      <c r="DH253" s="3">
        <v>257</v>
      </c>
      <c r="DI253" s="3">
        <v>233</v>
      </c>
      <c r="DJ253" s="3">
        <v>202</v>
      </c>
      <c r="DK253" s="3">
        <v>140</v>
      </c>
      <c r="DL253" s="3">
        <v>104</v>
      </c>
      <c r="DM253" s="3">
        <v>133</v>
      </c>
      <c r="DN253" s="9">
        <f t="shared" si="60"/>
        <v>576194</v>
      </c>
      <c r="DO253" s="6">
        <f t="shared" si="61"/>
        <v>0.1523323741656456</v>
      </c>
      <c r="DP253" s="6">
        <f t="shared" si="62"/>
        <v>0.18427300527252974</v>
      </c>
      <c r="DQ253" s="10">
        <f t="shared" si="63"/>
        <v>2.3047792930853149E-2</v>
      </c>
      <c r="DR253" s="6">
        <v>0.51039753971752566</v>
      </c>
    </row>
    <row r="254" spans="1:122">
      <c r="A254" s="1" t="s">
        <v>16</v>
      </c>
      <c r="B254" s="8">
        <v>2014</v>
      </c>
      <c r="C254" s="3">
        <v>1</v>
      </c>
      <c r="D254" s="3">
        <v>1</v>
      </c>
      <c r="E254" s="3">
        <v>1</v>
      </c>
      <c r="F254" s="9">
        <f t="shared" si="74"/>
        <v>578391</v>
      </c>
      <c r="G254" s="4">
        <v>1056</v>
      </c>
      <c r="H254" s="4">
        <v>1829</v>
      </c>
      <c r="I254" s="4">
        <f t="shared" si="75"/>
        <v>1426.3074799071096</v>
      </c>
      <c r="J254" s="4">
        <f t="shared" si="57"/>
        <v>27</v>
      </c>
      <c r="K254" s="4">
        <v>1029</v>
      </c>
      <c r="L254" s="4">
        <f t="shared" si="58"/>
        <v>1779.0733258297587</v>
      </c>
      <c r="M254" s="4">
        <v>0.2</v>
      </c>
      <c r="N254" s="4">
        <v>1.2800567730610044</v>
      </c>
      <c r="O254" s="4">
        <f t="shared" si="76"/>
        <v>803.87059516067291</v>
      </c>
      <c r="P254" s="4">
        <f t="shared" si="73"/>
        <v>1389.8393909322117</v>
      </c>
      <c r="Q254" s="3">
        <v>4056</v>
      </c>
      <c r="R254" s="3">
        <v>4438</v>
      </c>
      <c r="S254" s="3">
        <v>4406</v>
      </c>
      <c r="T254" s="3">
        <v>4571</v>
      </c>
      <c r="U254" s="3">
        <v>4728</v>
      </c>
      <c r="V254" s="3">
        <v>4887</v>
      </c>
      <c r="W254" s="3">
        <v>4841</v>
      </c>
      <c r="X254" s="3">
        <v>4977</v>
      </c>
      <c r="Y254" s="3">
        <v>4924</v>
      </c>
      <c r="Z254" s="3">
        <v>5307</v>
      </c>
      <c r="AA254" s="3">
        <v>5277</v>
      </c>
      <c r="AB254" s="3">
        <v>5458</v>
      </c>
      <c r="AC254" s="3">
        <v>5484</v>
      </c>
      <c r="AD254" s="3">
        <v>5678</v>
      </c>
      <c r="AE254" s="3">
        <v>5667</v>
      </c>
      <c r="AF254" s="3">
        <v>5637</v>
      </c>
      <c r="AG254" s="3">
        <v>5676</v>
      </c>
      <c r="AH254" s="3">
        <v>5805</v>
      </c>
      <c r="AI254" s="3">
        <v>5889</v>
      </c>
      <c r="AJ254" s="3">
        <v>6098</v>
      </c>
      <c r="AK254" s="3">
        <v>6345</v>
      </c>
      <c r="AL254" s="3">
        <v>6882</v>
      </c>
      <c r="AM254" s="3">
        <v>6800</v>
      </c>
      <c r="AN254" s="3">
        <v>7132</v>
      </c>
      <c r="AO254" s="3">
        <v>7081</v>
      </c>
      <c r="AP254" s="3">
        <v>7014</v>
      </c>
      <c r="AQ254" s="3">
        <v>7059</v>
      </c>
      <c r="AR254" s="3">
        <v>6932</v>
      </c>
      <c r="AS254" s="3">
        <v>7125</v>
      </c>
      <c r="AT254" s="3">
        <v>7276</v>
      </c>
      <c r="AU254" s="3">
        <v>7076</v>
      </c>
      <c r="AV254" s="3">
        <v>7202</v>
      </c>
      <c r="AW254" s="3">
        <v>7122</v>
      </c>
      <c r="AX254" s="3">
        <v>7031</v>
      </c>
      <c r="AY254" s="3">
        <v>7143</v>
      </c>
      <c r="AZ254" s="3">
        <v>7569</v>
      </c>
      <c r="BA254" s="3">
        <v>7709</v>
      </c>
      <c r="BB254" s="3">
        <v>8140</v>
      </c>
      <c r="BC254" s="3">
        <v>8230</v>
      </c>
      <c r="BD254" s="3">
        <v>8410</v>
      </c>
      <c r="BE254" s="3">
        <v>8228</v>
      </c>
      <c r="BF254" s="3">
        <v>8395</v>
      </c>
      <c r="BG254" s="3">
        <v>8489</v>
      </c>
      <c r="BH254" s="3">
        <v>8652</v>
      </c>
      <c r="BI254" s="3">
        <v>8854</v>
      </c>
      <c r="BJ254" s="3">
        <v>8926</v>
      </c>
      <c r="BK254" s="3">
        <v>9144</v>
      </c>
      <c r="BL254" s="3">
        <v>8947</v>
      </c>
      <c r="BM254" s="3">
        <v>9109</v>
      </c>
      <c r="BN254" s="3">
        <v>9407</v>
      </c>
      <c r="BO254" s="3">
        <v>8927</v>
      </c>
      <c r="BP254" s="3">
        <v>9013</v>
      </c>
      <c r="BQ254" s="3">
        <v>8754</v>
      </c>
      <c r="BR254" s="3">
        <v>8608</v>
      </c>
      <c r="BS254" s="3">
        <v>8251</v>
      </c>
      <c r="BT254" s="3">
        <v>8002</v>
      </c>
      <c r="BU254" s="3">
        <v>7871</v>
      </c>
      <c r="BV254" s="3">
        <v>8010</v>
      </c>
      <c r="BW254" s="3">
        <v>7711</v>
      </c>
      <c r="BX254" s="3">
        <v>7726</v>
      </c>
      <c r="BY254" s="3">
        <v>7154</v>
      </c>
      <c r="BZ254" s="3">
        <v>7042</v>
      </c>
      <c r="CA254" s="3">
        <v>6905</v>
      </c>
      <c r="CB254" s="3">
        <v>7188</v>
      </c>
      <c r="CC254" s="3">
        <v>7317</v>
      </c>
      <c r="CD254" s="3">
        <v>7531</v>
      </c>
      <c r="CE254" s="3">
        <v>6745</v>
      </c>
      <c r="CF254" s="3">
        <v>6192</v>
      </c>
      <c r="CG254" s="3">
        <v>4893</v>
      </c>
      <c r="CH254" s="3">
        <v>4777</v>
      </c>
      <c r="CI254" s="3">
        <v>4723</v>
      </c>
      <c r="CJ254" s="3">
        <v>4780</v>
      </c>
      <c r="CK254" s="3">
        <v>4793</v>
      </c>
      <c r="CL254" s="3">
        <v>5722</v>
      </c>
      <c r="CM254" s="3">
        <v>5872</v>
      </c>
      <c r="CN254" s="3">
        <v>5558</v>
      </c>
      <c r="CO254" s="3">
        <v>5607</v>
      </c>
      <c r="CP254" s="3">
        <v>5265</v>
      </c>
      <c r="CQ254" s="3">
        <v>5159</v>
      </c>
      <c r="CR254" s="3">
        <v>5137</v>
      </c>
      <c r="CS254" s="3">
        <v>4953</v>
      </c>
      <c r="CT254" s="3">
        <v>4411</v>
      </c>
      <c r="CU254" s="3">
        <v>4093</v>
      </c>
      <c r="CV254" s="3">
        <v>4222</v>
      </c>
      <c r="CW254" s="3">
        <v>3522</v>
      </c>
      <c r="CX254" s="3">
        <v>3254</v>
      </c>
      <c r="CY254" s="3">
        <v>3002</v>
      </c>
      <c r="CZ254" s="3">
        <v>2581</v>
      </c>
      <c r="DA254" s="3">
        <v>2120</v>
      </c>
      <c r="DB254" s="3">
        <v>1700</v>
      </c>
      <c r="DC254" s="3">
        <v>1583</v>
      </c>
      <c r="DD254" s="3">
        <v>1327</v>
      </c>
      <c r="DE254" s="3">
        <v>1008</v>
      </c>
      <c r="DF254" s="3">
        <v>795</v>
      </c>
      <c r="DG254" s="3">
        <v>379</v>
      </c>
      <c r="DH254" s="3">
        <v>231</v>
      </c>
      <c r="DI254" s="3">
        <v>190</v>
      </c>
      <c r="DJ254" s="3">
        <v>182</v>
      </c>
      <c r="DK254" s="3">
        <v>140</v>
      </c>
      <c r="DL254" s="3">
        <v>92</v>
      </c>
      <c r="DM254" s="3">
        <v>140</v>
      </c>
      <c r="DN254" s="9">
        <f t="shared" si="60"/>
        <v>578391</v>
      </c>
      <c r="DO254" s="6">
        <f t="shared" si="61"/>
        <v>0.15183154647980346</v>
      </c>
      <c r="DP254" s="6">
        <f t="shared" si="62"/>
        <v>0.18981450264613384</v>
      </c>
      <c r="DQ254" s="10">
        <f t="shared" si="63"/>
        <v>2.2303251606612135E-2</v>
      </c>
      <c r="DR254" s="6">
        <v>0.51025344446922583</v>
      </c>
    </row>
    <row r="255" spans="1:122">
      <c r="A255" s="1" t="s">
        <v>16</v>
      </c>
      <c r="B255" s="8">
        <v>2015</v>
      </c>
      <c r="C255" s="3">
        <v>0</v>
      </c>
      <c r="D255" s="3">
        <v>1</v>
      </c>
      <c r="E255" s="3">
        <v>1</v>
      </c>
      <c r="F255" s="9">
        <f t="shared" si="74"/>
        <v>576619</v>
      </c>
      <c r="G255" s="4">
        <v>1057</v>
      </c>
      <c r="H255" s="4">
        <v>1838</v>
      </c>
      <c r="I255" s="4">
        <f t="shared" si="75"/>
        <v>1430.6148518444722</v>
      </c>
      <c r="J255" s="4">
        <f t="shared" si="57"/>
        <v>23.400000000000091</v>
      </c>
      <c r="K255" s="4">
        <v>1033.5999999999999</v>
      </c>
      <c r="L255" s="4">
        <f t="shared" si="58"/>
        <v>1792.5181098784465</v>
      </c>
      <c r="M255" s="4">
        <v>0.1</v>
      </c>
      <c r="N255" s="4">
        <v>1.2813368298340653</v>
      </c>
      <c r="O255" s="4">
        <f t="shared" si="76"/>
        <v>806.65752824247818</v>
      </c>
      <c r="P255" s="4">
        <f t="shared" si="73"/>
        <v>1398.9437188897316</v>
      </c>
      <c r="Q255" s="3">
        <v>4065</v>
      </c>
      <c r="R255" s="3">
        <v>4091</v>
      </c>
      <c r="S255" s="3">
        <v>4462</v>
      </c>
      <c r="T255" s="3">
        <v>4421</v>
      </c>
      <c r="U255" s="3">
        <v>4579</v>
      </c>
      <c r="V255" s="3">
        <v>4746</v>
      </c>
      <c r="W255" s="3">
        <v>4892</v>
      </c>
      <c r="X255" s="3">
        <v>4840</v>
      </c>
      <c r="Y255" s="3">
        <v>4990</v>
      </c>
      <c r="Z255" s="3">
        <v>4930</v>
      </c>
      <c r="AA255" s="3">
        <v>5309</v>
      </c>
      <c r="AB255" s="3">
        <v>5269</v>
      </c>
      <c r="AC255" s="3">
        <v>5457</v>
      </c>
      <c r="AD255" s="3">
        <v>5485</v>
      </c>
      <c r="AE255" s="3">
        <v>5662</v>
      </c>
      <c r="AF255" s="3">
        <v>5673</v>
      </c>
      <c r="AG255" s="3">
        <v>5643</v>
      </c>
      <c r="AH255" s="3">
        <v>5697</v>
      </c>
      <c r="AI255" s="3">
        <v>5838</v>
      </c>
      <c r="AJ255" s="3">
        <v>5914</v>
      </c>
      <c r="AK255" s="3">
        <v>6114</v>
      </c>
      <c r="AL255" s="3">
        <v>6349</v>
      </c>
      <c r="AM255" s="3">
        <v>6893</v>
      </c>
      <c r="AN255" s="3">
        <v>6812</v>
      </c>
      <c r="AO255" s="3">
        <v>7163</v>
      </c>
      <c r="AP255" s="3">
        <v>7093</v>
      </c>
      <c r="AQ255" s="3">
        <v>7009</v>
      </c>
      <c r="AR255" s="3">
        <v>7016</v>
      </c>
      <c r="AS255" s="3">
        <v>6887</v>
      </c>
      <c r="AT255" s="3">
        <v>7108</v>
      </c>
      <c r="AU255" s="3">
        <v>7222</v>
      </c>
      <c r="AV255" s="3">
        <v>7025</v>
      </c>
      <c r="AW255" s="3">
        <v>7096</v>
      </c>
      <c r="AX255" s="3">
        <v>7067</v>
      </c>
      <c r="AY255" s="3">
        <v>6977</v>
      </c>
      <c r="AZ255" s="3">
        <v>7093</v>
      </c>
      <c r="BA255" s="3">
        <v>7530</v>
      </c>
      <c r="BB255" s="3">
        <v>7690</v>
      </c>
      <c r="BC255" s="3">
        <v>8142</v>
      </c>
      <c r="BD255" s="3">
        <v>8195</v>
      </c>
      <c r="BE255" s="3">
        <v>8402</v>
      </c>
      <c r="BF255" s="3">
        <v>8212</v>
      </c>
      <c r="BG255" s="3">
        <v>8397</v>
      </c>
      <c r="BH255" s="3">
        <v>8501</v>
      </c>
      <c r="BI255" s="3">
        <v>8659</v>
      </c>
      <c r="BJ255" s="3">
        <v>8884</v>
      </c>
      <c r="BK255" s="3">
        <v>8928</v>
      </c>
      <c r="BL255" s="3">
        <v>9191</v>
      </c>
      <c r="BM255" s="3">
        <v>8945</v>
      </c>
      <c r="BN255" s="3">
        <v>9099</v>
      </c>
      <c r="BO255" s="3">
        <v>9433</v>
      </c>
      <c r="BP255" s="3">
        <v>8919</v>
      </c>
      <c r="BQ255" s="3">
        <v>9046</v>
      </c>
      <c r="BR255" s="3">
        <v>8756</v>
      </c>
      <c r="BS255" s="3">
        <v>8612</v>
      </c>
      <c r="BT255" s="3">
        <v>8252</v>
      </c>
      <c r="BU255" s="3">
        <v>7981</v>
      </c>
      <c r="BV255" s="3">
        <v>7839</v>
      </c>
      <c r="BW255" s="3">
        <v>8007</v>
      </c>
      <c r="BX255" s="3">
        <v>7678</v>
      </c>
      <c r="BY255" s="3">
        <v>7700</v>
      </c>
      <c r="BZ255" s="3">
        <v>7123</v>
      </c>
      <c r="CA255" s="3">
        <v>6992</v>
      </c>
      <c r="CB255" s="3">
        <v>6841</v>
      </c>
      <c r="CC255" s="3">
        <v>7120</v>
      </c>
      <c r="CD255" s="3">
        <v>7270</v>
      </c>
      <c r="CE255" s="3">
        <v>7462</v>
      </c>
      <c r="CF255" s="3">
        <v>6701</v>
      </c>
      <c r="CG255" s="3">
        <v>6131</v>
      </c>
      <c r="CH255" s="3">
        <v>4826</v>
      </c>
      <c r="CI255" s="3">
        <v>4713</v>
      </c>
      <c r="CJ255" s="3">
        <v>4671</v>
      </c>
      <c r="CK255" s="3">
        <v>4729</v>
      </c>
      <c r="CL255" s="3">
        <v>4709</v>
      </c>
      <c r="CM255" s="3">
        <v>5608</v>
      </c>
      <c r="CN255" s="3">
        <v>5741</v>
      </c>
      <c r="CO255" s="3">
        <v>5433</v>
      </c>
      <c r="CP255" s="3">
        <v>5466</v>
      </c>
      <c r="CQ255" s="3">
        <v>5108</v>
      </c>
      <c r="CR255" s="3">
        <v>4961</v>
      </c>
      <c r="CS255" s="3">
        <v>4949</v>
      </c>
      <c r="CT255" s="3">
        <v>4737</v>
      </c>
      <c r="CU255" s="3">
        <v>4172</v>
      </c>
      <c r="CV255" s="3">
        <v>3843</v>
      </c>
      <c r="CW255" s="3">
        <v>3952</v>
      </c>
      <c r="CX255" s="3">
        <v>3277</v>
      </c>
      <c r="CY255" s="3">
        <v>2966</v>
      </c>
      <c r="CZ255" s="3">
        <v>2700</v>
      </c>
      <c r="DA255" s="3">
        <v>2328</v>
      </c>
      <c r="DB255" s="3">
        <v>1872</v>
      </c>
      <c r="DC255" s="3">
        <v>1454</v>
      </c>
      <c r="DD255" s="3">
        <v>1323</v>
      </c>
      <c r="DE255" s="3">
        <v>1109</v>
      </c>
      <c r="DF255" s="3">
        <v>838</v>
      </c>
      <c r="DG255" s="3">
        <v>625</v>
      </c>
      <c r="DH255" s="3">
        <v>281</v>
      </c>
      <c r="DI255" s="3">
        <v>176</v>
      </c>
      <c r="DJ255" s="3">
        <v>151</v>
      </c>
      <c r="DK255" s="3">
        <v>130</v>
      </c>
      <c r="DL255" s="3">
        <v>90</v>
      </c>
      <c r="DM255" s="3">
        <v>156</v>
      </c>
      <c r="DN255" s="9">
        <f t="shared" si="60"/>
        <v>576619</v>
      </c>
      <c r="DO255" s="6">
        <f t="shared" si="61"/>
        <v>0.15184203087307216</v>
      </c>
      <c r="DP255" s="6">
        <f t="shared" si="62"/>
        <v>0.19533868984546121</v>
      </c>
      <c r="DQ255" s="10">
        <f t="shared" si="63"/>
        <v>2.1882733659487459E-2</v>
      </c>
      <c r="DR255" s="6">
        <v>0.51003175406984513</v>
      </c>
    </row>
    <row r="256" spans="1:122">
      <c r="A256" s="1" t="s">
        <v>16</v>
      </c>
      <c r="B256" s="8">
        <v>2016</v>
      </c>
      <c r="C256" s="3">
        <v>0</v>
      </c>
      <c r="D256" s="3">
        <v>1</v>
      </c>
      <c r="E256" s="3">
        <v>1</v>
      </c>
      <c r="F256" s="9">
        <f t="shared" si="74"/>
        <v>573694</v>
      </c>
      <c r="G256" s="4">
        <v>1057</v>
      </c>
      <c r="H256" s="4">
        <v>1848</v>
      </c>
      <c r="I256" s="4">
        <f t="shared" si="75"/>
        <v>1439.3482426283247</v>
      </c>
      <c r="J256" s="4">
        <f t="shared" si="57"/>
        <v>18.599999999999909</v>
      </c>
      <c r="K256" s="4">
        <v>1038.4000000000001</v>
      </c>
      <c r="L256" s="4">
        <f t="shared" si="58"/>
        <v>1810.0241592207694</v>
      </c>
      <c r="M256" s="4">
        <v>-0.1</v>
      </c>
      <c r="N256" s="4">
        <v>1.2800554930042312</v>
      </c>
      <c r="O256" s="4">
        <f t="shared" si="76"/>
        <v>811.2148306656012</v>
      </c>
      <c r="P256" s="4">
        <f t="shared" si="73"/>
        <v>1414.0200710929541</v>
      </c>
      <c r="Q256" s="3">
        <v>4041</v>
      </c>
      <c r="R256" s="3">
        <v>4066</v>
      </c>
      <c r="S256" s="3">
        <v>4101</v>
      </c>
      <c r="T256" s="3">
        <v>4478</v>
      </c>
      <c r="U256" s="3">
        <v>4401</v>
      </c>
      <c r="V256" s="3">
        <v>4551</v>
      </c>
      <c r="W256" s="3">
        <v>4744</v>
      </c>
      <c r="X256" s="3">
        <v>4906</v>
      </c>
      <c r="Y256" s="3">
        <v>4842</v>
      </c>
      <c r="Z256" s="3">
        <v>4983</v>
      </c>
      <c r="AA256" s="3">
        <v>4933</v>
      </c>
      <c r="AB256" s="3">
        <v>5317</v>
      </c>
      <c r="AC256" s="3">
        <v>5275</v>
      </c>
      <c r="AD256" s="3">
        <v>5466</v>
      </c>
      <c r="AE256" s="3">
        <v>5481</v>
      </c>
      <c r="AF256" s="3">
        <v>5665</v>
      </c>
      <c r="AG256" s="3">
        <v>5673</v>
      </c>
      <c r="AH256" s="3">
        <v>5666</v>
      </c>
      <c r="AI256" s="3">
        <v>5776</v>
      </c>
      <c r="AJ256" s="3">
        <v>5877</v>
      </c>
      <c r="AK256" s="3">
        <v>5954</v>
      </c>
      <c r="AL256" s="3">
        <v>6138</v>
      </c>
      <c r="AM256" s="3">
        <v>6395</v>
      </c>
      <c r="AN256" s="3">
        <v>6918</v>
      </c>
      <c r="AO256" s="3">
        <v>6822</v>
      </c>
      <c r="AP256" s="3">
        <v>7203</v>
      </c>
      <c r="AQ256" s="3">
        <v>7075</v>
      </c>
      <c r="AR256" s="3">
        <v>6982</v>
      </c>
      <c r="AS256" s="3">
        <v>6987</v>
      </c>
      <c r="AT256" s="3">
        <v>6849</v>
      </c>
      <c r="AU256" s="3">
        <v>7063</v>
      </c>
      <c r="AV256" s="3">
        <v>7124</v>
      </c>
      <c r="AW256" s="3">
        <v>6938</v>
      </c>
      <c r="AX256" s="3">
        <v>7014</v>
      </c>
      <c r="AY256" s="3">
        <v>6958</v>
      </c>
      <c r="AZ256" s="3">
        <v>6896</v>
      </c>
      <c r="BA256" s="3">
        <v>7069</v>
      </c>
      <c r="BB256" s="3">
        <v>7491</v>
      </c>
      <c r="BC256" s="3">
        <v>7646</v>
      </c>
      <c r="BD256" s="3">
        <v>8107</v>
      </c>
      <c r="BE256" s="3">
        <v>8170</v>
      </c>
      <c r="BF256" s="3">
        <v>8393</v>
      </c>
      <c r="BG256" s="3">
        <v>8179</v>
      </c>
      <c r="BH256" s="3">
        <v>8402</v>
      </c>
      <c r="BI256" s="3">
        <v>8491</v>
      </c>
      <c r="BJ256" s="3">
        <v>8648</v>
      </c>
      <c r="BK256" s="3">
        <v>8888</v>
      </c>
      <c r="BL256" s="3">
        <v>8916</v>
      </c>
      <c r="BM256" s="3">
        <v>9170</v>
      </c>
      <c r="BN256" s="3">
        <v>8944</v>
      </c>
      <c r="BO256" s="3">
        <v>9096</v>
      </c>
      <c r="BP256" s="3">
        <v>9419</v>
      </c>
      <c r="BQ256" s="3">
        <v>8892</v>
      </c>
      <c r="BR256" s="3">
        <v>9028</v>
      </c>
      <c r="BS256" s="3">
        <v>8734</v>
      </c>
      <c r="BT256" s="3">
        <v>8580</v>
      </c>
      <c r="BU256" s="3">
        <v>8237</v>
      </c>
      <c r="BV256" s="3">
        <v>7953</v>
      </c>
      <c r="BW256" s="3">
        <v>7801</v>
      </c>
      <c r="BX256" s="3">
        <v>7973</v>
      </c>
      <c r="BY256" s="3">
        <v>7647</v>
      </c>
      <c r="BZ256" s="3">
        <v>7655</v>
      </c>
      <c r="CA256" s="3">
        <v>7068</v>
      </c>
      <c r="CB256" s="3">
        <v>6945</v>
      </c>
      <c r="CC256" s="3">
        <v>6800</v>
      </c>
      <c r="CD256" s="3">
        <v>7067</v>
      </c>
      <c r="CE256" s="3">
        <v>7187</v>
      </c>
      <c r="CF256" s="3">
        <v>7360</v>
      </c>
      <c r="CG256" s="3">
        <v>6624</v>
      </c>
      <c r="CH256" s="3">
        <v>6052</v>
      </c>
      <c r="CI256" s="3">
        <v>4771</v>
      </c>
      <c r="CJ256" s="3">
        <v>4644</v>
      </c>
      <c r="CK256" s="3">
        <v>4583</v>
      </c>
      <c r="CL256" s="3">
        <v>4633</v>
      </c>
      <c r="CM256" s="3">
        <v>4591</v>
      </c>
      <c r="CN256" s="3">
        <v>5464</v>
      </c>
      <c r="CO256" s="3">
        <v>5601</v>
      </c>
      <c r="CP256" s="3">
        <v>5269</v>
      </c>
      <c r="CQ256" s="3">
        <v>5276</v>
      </c>
      <c r="CR256" s="3">
        <v>4924</v>
      </c>
      <c r="CS256" s="3">
        <v>4765</v>
      </c>
      <c r="CT256" s="3">
        <v>4727</v>
      </c>
      <c r="CU256" s="3">
        <v>4473</v>
      </c>
      <c r="CV256" s="3">
        <v>3899</v>
      </c>
      <c r="CW256" s="3">
        <v>3584</v>
      </c>
      <c r="CX256" s="3">
        <v>3653</v>
      </c>
      <c r="CY256" s="3">
        <v>2995</v>
      </c>
      <c r="CZ256" s="3">
        <v>2684</v>
      </c>
      <c r="DA256" s="3">
        <v>2386</v>
      </c>
      <c r="DB256" s="3">
        <v>2001</v>
      </c>
      <c r="DC256" s="3">
        <v>1567</v>
      </c>
      <c r="DD256" s="3">
        <v>1212</v>
      </c>
      <c r="DE256" s="3">
        <v>1084</v>
      </c>
      <c r="DF256" s="3">
        <v>891</v>
      </c>
      <c r="DG256" s="3">
        <v>682</v>
      </c>
      <c r="DH256" s="3">
        <v>478</v>
      </c>
      <c r="DI256" s="3">
        <v>212</v>
      </c>
      <c r="DJ256" s="3">
        <v>120</v>
      </c>
      <c r="DK256" s="3">
        <v>114</v>
      </c>
      <c r="DL256" s="3">
        <v>78</v>
      </c>
      <c r="DM256" s="3">
        <v>143</v>
      </c>
      <c r="DN256" s="9">
        <f t="shared" si="60"/>
        <v>573694</v>
      </c>
      <c r="DO256" s="6">
        <f t="shared" si="61"/>
        <v>0.15118338347620858</v>
      </c>
      <c r="DP256" s="6">
        <f t="shared" si="62"/>
        <v>0.20171031943858572</v>
      </c>
      <c r="DQ256" s="10">
        <f t="shared" si="63"/>
        <v>2.1279636879590863E-2</v>
      </c>
      <c r="DR256" s="6">
        <v>0.50941965577468129</v>
      </c>
    </row>
    <row r="257" spans="1:122">
      <c r="A257" s="1" t="s">
        <v>17</v>
      </c>
      <c r="B257" s="8">
        <v>2002</v>
      </c>
      <c r="C257" s="3">
        <v>0</v>
      </c>
      <c r="D257" s="3">
        <v>0</v>
      </c>
      <c r="E257" s="3">
        <v>0</v>
      </c>
      <c r="F257" s="9">
        <f>DN257</f>
        <v>2008041</v>
      </c>
      <c r="G257" s="4">
        <v>2615.6</v>
      </c>
      <c r="H257" s="4">
        <v>1302.26</v>
      </c>
      <c r="I257" s="4">
        <f>H257</f>
        <v>1302.26</v>
      </c>
      <c r="J257" s="4">
        <f t="shared" si="57"/>
        <v>67.900000000000091</v>
      </c>
      <c r="K257" s="4">
        <v>2547.6999999999998</v>
      </c>
      <c r="L257" s="4">
        <f t="shared" si="58"/>
        <v>1268.7489946669416</v>
      </c>
      <c r="M257" s="4"/>
      <c r="N257" s="4"/>
      <c r="O257" s="4">
        <f>K257</f>
        <v>2547.6999999999998</v>
      </c>
      <c r="P257" s="4">
        <f>L257</f>
        <v>1268.7489946669416</v>
      </c>
      <c r="Q257" s="3">
        <v>18843</v>
      </c>
      <c r="R257" s="3">
        <v>19403</v>
      </c>
      <c r="S257" s="3">
        <v>19606</v>
      </c>
      <c r="T257" s="3">
        <v>19646</v>
      </c>
      <c r="U257" s="3">
        <v>19608</v>
      </c>
      <c r="V257" s="3">
        <v>20325</v>
      </c>
      <c r="W257" s="3">
        <v>21027</v>
      </c>
      <c r="X257" s="3">
        <v>21448</v>
      </c>
      <c r="Y257" s="3">
        <v>22897</v>
      </c>
      <c r="Z257" s="3">
        <v>23884</v>
      </c>
      <c r="AA257" s="3">
        <v>24438</v>
      </c>
      <c r="AB257" s="3">
        <v>25118</v>
      </c>
      <c r="AC257" s="3">
        <v>25860</v>
      </c>
      <c r="AD257" s="3">
        <v>26059</v>
      </c>
      <c r="AE257" s="3">
        <v>25587</v>
      </c>
      <c r="AF257" s="3">
        <v>26352</v>
      </c>
      <c r="AG257" s="3">
        <v>26756</v>
      </c>
      <c r="AH257" s="3">
        <v>27403</v>
      </c>
      <c r="AI257" s="3">
        <v>27518</v>
      </c>
      <c r="AJ257" s="3">
        <v>28637</v>
      </c>
      <c r="AK257" s="3">
        <v>28555</v>
      </c>
      <c r="AL257" s="3">
        <v>28949</v>
      </c>
      <c r="AM257" s="3">
        <v>29210</v>
      </c>
      <c r="AN257" s="3">
        <v>28999</v>
      </c>
      <c r="AO257" s="3">
        <v>29543</v>
      </c>
      <c r="AP257" s="3">
        <v>30310</v>
      </c>
      <c r="AQ257" s="3">
        <v>30712</v>
      </c>
      <c r="AR257" s="3">
        <v>30524</v>
      </c>
      <c r="AS257" s="3">
        <v>30259</v>
      </c>
      <c r="AT257" s="3">
        <v>30171</v>
      </c>
      <c r="AU257" s="3">
        <v>30307</v>
      </c>
      <c r="AV257" s="3">
        <v>29692</v>
      </c>
      <c r="AW257" s="3">
        <v>30663</v>
      </c>
      <c r="AX257" s="3">
        <v>29474</v>
      </c>
      <c r="AY257" s="3">
        <v>29685</v>
      </c>
      <c r="AZ257" s="3">
        <v>30226</v>
      </c>
      <c r="BA257" s="3">
        <v>30156</v>
      </c>
      <c r="BB257" s="3">
        <v>31173</v>
      </c>
      <c r="BC257" s="3">
        <v>29702</v>
      </c>
      <c r="BD257" s="3">
        <v>29639</v>
      </c>
      <c r="BE257" s="3">
        <v>29379</v>
      </c>
      <c r="BF257" s="3">
        <v>29215</v>
      </c>
      <c r="BG257" s="3">
        <v>28551</v>
      </c>
      <c r="BH257" s="3">
        <v>26355</v>
      </c>
      <c r="BI257" s="3">
        <v>26893</v>
      </c>
      <c r="BJ257" s="3">
        <v>26588</v>
      </c>
      <c r="BK257" s="3">
        <v>26689</v>
      </c>
      <c r="BL257" s="3">
        <v>26450</v>
      </c>
      <c r="BM257" s="3">
        <v>25040</v>
      </c>
      <c r="BN257" s="3">
        <v>24060</v>
      </c>
      <c r="BO257" s="3">
        <v>24934</v>
      </c>
      <c r="BP257" s="3">
        <v>25476</v>
      </c>
      <c r="BQ257" s="3">
        <v>25352</v>
      </c>
      <c r="BR257" s="3">
        <v>25646</v>
      </c>
      <c r="BS257" s="3">
        <v>24995</v>
      </c>
      <c r="BT257" s="3">
        <v>23256</v>
      </c>
      <c r="BU257" s="3">
        <v>18675</v>
      </c>
      <c r="BV257" s="3">
        <v>18693</v>
      </c>
      <c r="BW257" s="3">
        <v>18822</v>
      </c>
      <c r="BX257" s="3">
        <v>19010</v>
      </c>
      <c r="BY257" s="3">
        <v>18638</v>
      </c>
      <c r="BZ257" s="3">
        <v>21537</v>
      </c>
      <c r="CA257" s="3">
        <v>21353</v>
      </c>
      <c r="CB257" s="3">
        <v>20537</v>
      </c>
      <c r="CC257" s="3">
        <v>19817</v>
      </c>
      <c r="CD257" s="3">
        <v>20007</v>
      </c>
      <c r="CE257" s="3">
        <v>20879</v>
      </c>
      <c r="CF257" s="3">
        <v>20358</v>
      </c>
      <c r="CG257" s="3">
        <v>20788</v>
      </c>
      <c r="CH257" s="3">
        <v>20361</v>
      </c>
      <c r="CI257" s="3">
        <v>19747</v>
      </c>
      <c r="CJ257" s="3">
        <v>19867</v>
      </c>
      <c r="CK257" s="3">
        <v>18408</v>
      </c>
      <c r="CL257" s="3">
        <v>16918</v>
      </c>
      <c r="CM257" s="3">
        <v>16663</v>
      </c>
      <c r="CN257" s="3">
        <v>15967</v>
      </c>
      <c r="CO257" s="3">
        <v>15528</v>
      </c>
      <c r="CP257" s="3">
        <v>14996</v>
      </c>
      <c r="CQ257" s="3">
        <v>13735</v>
      </c>
      <c r="CR257" s="3">
        <v>12660</v>
      </c>
      <c r="CS257" s="3">
        <v>11678</v>
      </c>
      <c r="CT257" s="3">
        <v>11119</v>
      </c>
      <c r="CU257" s="3">
        <v>6865</v>
      </c>
      <c r="CV257" s="3">
        <v>5059</v>
      </c>
      <c r="CW257" s="3">
        <v>5054</v>
      </c>
      <c r="CX257" s="3">
        <v>5569</v>
      </c>
      <c r="CY257" s="3">
        <v>6082</v>
      </c>
      <c r="CZ257" s="3">
        <v>5123</v>
      </c>
      <c r="DA257" s="3">
        <v>4775</v>
      </c>
      <c r="DB257" s="3">
        <v>3941</v>
      </c>
      <c r="DC257" s="3">
        <v>2807</v>
      </c>
      <c r="DD257" s="3">
        <v>2538</v>
      </c>
      <c r="DE257" s="3">
        <v>1898</v>
      </c>
      <c r="DF257" s="3">
        <v>1364</v>
      </c>
      <c r="DG257" s="3">
        <v>924</v>
      </c>
      <c r="DH257" s="3">
        <v>622</v>
      </c>
      <c r="DI257" s="3">
        <v>523</v>
      </c>
      <c r="DJ257" s="3">
        <v>347</v>
      </c>
      <c r="DK257" s="3">
        <v>215</v>
      </c>
      <c r="DL257" s="3">
        <v>137</v>
      </c>
      <c r="DM257" s="3">
        <v>194</v>
      </c>
      <c r="DN257" s="9">
        <f t="shared" si="60"/>
        <v>2008041</v>
      </c>
      <c r="DO257" s="6">
        <f t="shared" si="61"/>
        <v>0.11034436049861532</v>
      </c>
      <c r="DP257" s="6">
        <f t="shared" si="62"/>
        <v>0.16059333449864818</v>
      </c>
      <c r="DQ257" s="10">
        <f t="shared" si="63"/>
        <v>2.8810168716674609E-2</v>
      </c>
      <c r="DR257" s="6">
        <v>0.51093428869231261</v>
      </c>
    </row>
    <row r="258" spans="1:122">
      <c r="A258" s="1" t="s">
        <v>17</v>
      </c>
      <c r="B258" s="8">
        <v>2003</v>
      </c>
      <c r="C258" s="3">
        <v>0</v>
      </c>
      <c r="D258" s="3">
        <v>0</v>
      </c>
      <c r="E258" s="3">
        <v>0</v>
      </c>
      <c r="F258" s="9">
        <f t="shared" ref="F258:F300" si="77">DN258</f>
        <v>1999061</v>
      </c>
      <c r="G258" s="4">
        <v>2599</v>
      </c>
      <c r="H258" s="4">
        <v>1293.44</v>
      </c>
      <c r="I258" s="4">
        <f>G258/F258*1000000/N258</f>
        <v>1264.6988344685417</v>
      </c>
      <c r="J258" s="4">
        <f t="shared" ref="J258:J301" si="78">G258-K258</f>
        <v>17.800000000000182</v>
      </c>
      <c r="K258" s="4">
        <v>2581.1999999999998</v>
      </c>
      <c r="L258" s="4">
        <f t="shared" ref="L258:L301" si="79">K258/F258*1000000</f>
        <v>1291.2062213209099</v>
      </c>
      <c r="M258" s="4">
        <v>2.8</v>
      </c>
      <c r="N258" s="4">
        <v>1.028</v>
      </c>
      <c r="O258" s="4">
        <f>K258/N258</f>
        <v>2510.8949416342411</v>
      </c>
      <c r="P258" s="4">
        <f>L258/N258</f>
        <v>1256.0371802732586</v>
      </c>
      <c r="Q258" s="3">
        <v>18265</v>
      </c>
      <c r="R258" s="3">
        <v>18784</v>
      </c>
      <c r="S258" s="3">
        <v>19336</v>
      </c>
      <c r="T258" s="3">
        <v>19457</v>
      </c>
      <c r="U258" s="3">
        <v>19618</v>
      </c>
      <c r="V258" s="3">
        <v>19577</v>
      </c>
      <c r="W258" s="3">
        <v>20218</v>
      </c>
      <c r="X258" s="3">
        <v>20956</v>
      </c>
      <c r="Y258" s="3">
        <v>21414</v>
      </c>
      <c r="Z258" s="3">
        <v>22843</v>
      </c>
      <c r="AA258" s="3">
        <v>23797</v>
      </c>
      <c r="AB258" s="3">
        <v>24324</v>
      </c>
      <c r="AC258" s="3">
        <v>25021</v>
      </c>
      <c r="AD258" s="3">
        <v>25752</v>
      </c>
      <c r="AE258" s="3">
        <v>26007</v>
      </c>
      <c r="AF258" s="3">
        <v>25543</v>
      </c>
      <c r="AG258" s="3">
        <v>26194</v>
      </c>
      <c r="AH258" s="3">
        <v>26580</v>
      </c>
      <c r="AI258" s="3">
        <v>27256</v>
      </c>
      <c r="AJ258" s="3">
        <v>27234</v>
      </c>
      <c r="AK258" s="3">
        <v>28259</v>
      </c>
      <c r="AL258" s="3">
        <v>28111</v>
      </c>
      <c r="AM258" s="3">
        <v>28448</v>
      </c>
      <c r="AN258" s="3">
        <v>28795</v>
      </c>
      <c r="AO258" s="3">
        <v>28558</v>
      </c>
      <c r="AP258" s="3">
        <v>29222</v>
      </c>
      <c r="AQ258" s="3">
        <v>30047</v>
      </c>
      <c r="AR258" s="3">
        <v>30466</v>
      </c>
      <c r="AS258" s="3">
        <v>30318</v>
      </c>
      <c r="AT258" s="3">
        <v>29981</v>
      </c>
      <c r="AU258" s="3">
        <v>29886</v>
      </c>
      <c r="AV258" s="3">
        <v>29877</v>
      </c>
      <c r="AW258" s="3">
        <v>29097</v>
      </c>
      <c r="AX258" s="3">
        <v>30211</v>
      </c>
      <c r="AY258" s="3">
        <v>29088</v>
      </c>
      <c r="AZ258" s="3">
        <v>29340</v>
      </c>
      <c r="BA258" s="3">
        <v>30049</v>
      </c>
      <c r="BB258" s="3">
        <v>29909</v>
      </c>
      <c r="BC258" s="3">
        <v>30918</v>
      </c>
      <c r="BD258" s="3">
        <v>29480</v>
      </c>
      <c r="BE258" s="3">
        <v>29430</v>
      </c>
      <c r="BF258" s="3">
        <v>29154</v>
      </c>
      <c r="BG258" s="3">
        <v>29030</v>
      </c>
      <c r="BH258" s="3">
        <v>28399</v>
      </c>
      <c r="BI258" s="3">
        <v>26223</v>
      </c>
      <c r="BJ258" s="3">
        <v>26777</v>
      </c>
      <c r="BK258" s="3">
        <v>26496</v>
      </c>
      <c r="BL258" s="3">
        <v>26528</v>
      </c>
      <c r="BM258" s="3">
        <v>26286</v>
      </c>
      <c r="BN258" s="3">
        <v>24922</v>
      </c>
      <c r="BO258" s="3">
        <v>23920</v>
      </c>
      <c r="BP258" s="3">
        <v>24784</v>
      </c>
      <c r="BQ258" s="3">
        <v>25337</v>
      </c>
      <c r="BR258" s="3">
        <v>25252</v>
      </c>
      <c r="BS258" s="3">
        <v>25538</v>
      </c>
      <c r="BT258" s="3">
        <v>24922</v>
      </c>
      <c r="BU258" s="3">
        <v>23156</v>
      </c>
      <c r="BV258" s="3">
        <v>18561</v>
      </c>
      <c r="BW258" s="3">
        <v>18607</v>
      </c>
      <c r="BX258" s="3">
        <v>18710</v>
      </c>
      <c r="BY258" s="3">
        <v>18916</v>
      </c>
      <c r="BZ258" s="3">
        <v>18488</v>
      </c>
      <c r="CA258" s="3">
        <v>21385</v>
      </c>
      <c r="CB258" s="3">
        <v>21235</v>
      </c>
      <c r="CC258" s="3">
        <v>20384</v>
      </c>
      <c r="CD258" s="3">
        <v>19694</v>
      </c>
      <c r="CE258" s="3">
        <v>19825</v>
      </c>
      <c r="CF258" s="3">
        <v>20626</v>
      </c>
      <c r="CG258" s="3">
        <v>20098</v>
      </c>
      <c r="CH258" s="3">
        <v>20472</v>
      </c>
      <c r="CI258" s="3">
        <v>20058</v>
      </c>
      <c r="CJ258" s="3">
        <v>19409</v>
      </c>
      <c r="CK258" s="3">
        <v>19449</v>
      </c>
      <c r="CL258" s="3">
        <v>17977</v>
      </c>
      <c r="CM258" s="3">
        <v>16502</v>
      </c>
      <c r="CN258" s="3">
        <v>16206</v>
      </c>
      <c r="CO258" s="3">
        <v>15495</v>
      </c>
      <c r="CP258" s="3">
        <v>14973</v>
      </c>
      <c r="CQ258" s="3">
        <v>14373</v>
      </c>
      <c r="CR258" s="3">
        <v>13086</v>
      </c>
      <c r="CS258" s="3">
        <v>11990</v>
      </c>
      <c r="CT258" s="3">
        <v>11004</v>
      </c>
      <c r="CU258" s="3">
        <v>10340</v>
      </c>
      <c r="CV258" s="3">
        <v>6383</v>
      </c>
      <c r="CW258" s="3">
        <v>4632</v>
      </c>
      <c r="CX258" s="3">
        <v>4590</v>
      </c>
      <c r="CY258" s="3">
        <v>4986</v>
      </c>
      <c r="CZ258" s="3">
        <v>5410</v>
      </c>
      <c r="DA258" s="3">
        <v>4450</v>
      </c>
      <c r="DB258" s="3">
        <v>3941</v>
      </c>
      <c r="DC258" s="3">
        <v>3283</v>
      </c>
      <c r="DD258" s="3">
        <v>2315</v>
      </c>
      <c r="DE258" s="3">
        <v>2042</v>
      </c>
      <c r="DF258" s="3">
        <v>1467</v>
      </c>
      <c r="DG258" s="3">
        <v>1082</v>
      </c>
      <c r="DH258" s="3">
        <v>707</v>
      </c>
      <c r="DI258" s="3">
        <v>455</v>
      </c>
      <c r="DJ258" s="3">
        <v>383</v>
      </c>
      <c r="DK258" s="3">
        <v>267</v>
      </c>
      <c r="DL258" s="3">
        <v>171</v>
      </c>
      <c r="DM258" s="3">
        <v>244</v>
      </c>
      <c r="DN258" s="9">
        <f t="shared" si="60"/>
        <v>1999061</v>
      </c>
      <c r="DO258" s="6">
        <f t="shared" si="61"/>
        <v>0.11385945701506857</v>
      </c>
      <c r="DP258" s="6">
        <f t="shared" si="62"/>
        <v>0.16264486176259754</v>
      </c>
      <c r="DQ258" s="10">
        <f t="shared" si="63"/>
        <v>2.8205742596148893E-2</v>
      </c>
      <c r="DR258" s="6">
        <v>0.51117199525177071</v>
      </c>
    </row>
    <row r="259" spans="1:122">
      <c r="A259" s="1" t="s">
        <v>17</v>
      </c>
      <c r="B259" s="8">
        <v>2004</v>
      </c>
      <c r="C259" s="3">
        <v>0</v>
      </c>
      <c r="D259" s="3">
        <v>0</v>
      </c>
      <c r="E259" s="3">
        <v>0</v>
      </c>
      <c r="F259" s="9">
        <f t="shared" si="77"/>
        <v>1998792</v>
      </c>
      <c r="G259" s="4">
        <v>2726</v>
      </c>
      <c r="H259" s="4">
        <v>1356</v>
      </c>
      <c r="I259" s="4">
        <f t="shared" ref="I259:I271" si="80">G259/F259*1000000/N259</f>
        <v>1296.8492660488957</v>
      </c>
      <c r="J259" s="4">
        <f t="shared" si="78"/>
        <v>-36.699999999999818</v>
      </c>
      <c r="K259" s="4">
        <v>2762.7</v>
      </c>
      <c r="L259" s="4">
        <f t="shared" si="79"/>
        <v>1382.1848396431444</v>
      </c>
      <c r="M259" s="4">
        <v>2.2999999999999998</v>
      </c>
      <c r="N259" s="4">
        <v>1.051644</v>
      </c>
      <c r="O259" s="4">
        <f t="shared" ref="O259:O271" si="81">K259/N259</f>
        <v>2627.0296792450677</v>
      </c>
      <c r="P259" s="4">
        <f t="shared" ref="P259:P271" si="82">L259/N259</f>
        <v>1314.3086820665019</v>
      </c>
      <c r="Q259" s="3">
        <v>18676</v>
      </c>
      <c r="R259" s="3">
        <v>18178</v>
      </c>
      <c r="S259" s="3">
        <v>18807</v>
      </c>
      <c r="T259" s="3">
        <v>19255</v>
      </c>
      <c r="U259" s="3">
        <v>19423</v>
      </c>
      <c r="V259" s="3">
        <v>19601</v>
      </c>
      <c r="W259" s="3">
        <v>19560</v>
      </c>
      <c r="X259" s="3">
        <v>20203</v>
      </c>
      <c r="Y259" s="3">
        <v>20952</v>
      </c>
      <c r="Z259" s="3">
        <v>21390</v>
      </c>
      <c r="AA259" s="3">
        <v>22847</v>
      </c>
      <c r="AB259" s="3">
        <v>23797</v>
      </c>
      <c r="AC259" s="3">
        <v>24287</v>
      </c>
      <c r="AD259" s="3">
        <v>24946</v>
      </c>
      <c r="AE259" s="3">
        <v>25718</v>
      </c>
      <c r="AF259" s="3">
        <v>26014</v>
      </c>
      <c r="AG259" s="3">
        <v>25521</v>
      </c>
      <c r="AH259" s="3">
        <v>26134</v>
      </c>
      <c r="AI259" s="3">
        <v>26496</v>
      </c>
      <c r="AJ259" s="3">
        <v>27134</v>
      </c>
      <c r="AK259" s="3">
        <v>27059</v>
      </c>
      <c r="AL259" s="3">
        <v>28067</v>
      </c>
      <c r="AM259" s="3">
        <v>27920</v>
      </c>
      <c r="AN259" s="3">
        <v>28293</v>
      </c>
      <c r="AO259" s="3">
        <v>28616</v>
      </c>
      <c r="AP259" s="3">
        <v>28482</v>
      </c>
      <c r="AQ259" s="3">
        <v>29218</v>
      </c>
      <c r="AR259" s="3">
        <v>30212</v>
      </c>
      <c r="AS259" s="3">
        <v>30639</v>
      </c>
      <c r="AT259" s="3">
        <v>30453</v>
      </c>
      <c r="AU259" s="3">
        <v>30094</v>
      </c>
      <c r="AV259" s="3">
        <v>29848</v>
      </c>
      <c r="AW259" s="3">
        <v>29682</v>
      </c>
      <c r="AX259" s="3">
        <v>28868</v>
      </c>
      <c r="AY259" s="3">
        <v>30140</v>
      </c>
      <c r="AZ259" s="3">
        <v>29026</v>
      </c>
      <c r="BA259" s="3">
        <v>29386</v>
      </c>
      <c r="BB259" s="3">
        <v>30054</v>
      </c>
      <c r="BC259" s="3">
        <v>29877</v>
      </c>
      <c r="BD259" s="3">
        <v>31018</v>
      </c>
      <c r="BE259" s="3">
        <v>29506</v>
      </c>
      <c r="BF259" s="3">
        <v>29465</v>
      </c>
      <c r="BG259" s="3">
        <v>29169</v>
      </c>
      <c r="BH259" s="3">
        <v>29097</v>
      </c>
      <c r="BI259" s="3">
        <v>28439</v>
      </c>
      <c r="BJ259" s="3">
        <v>26239</v>
      </c>
      <c r="BK259" s="3">
        <v>26870</v>
      </c>
      <c r="BL259" s="3">
        <v>26518</v>
      </c>
      <c r="BM259" s="3">
        <v>26537</v>
      </c>
      <c r="BN259" s="3">
        <v>26320</v>
      </c>
      <c r="BO259" s="3">
        <v>24937</v>
      </c>
      <c r="BP259" s="3">
        <v>23881</v>
      </c>
      <c r="BQ259" s="3">
        <v>24695</v>
      </c>
      <c r="BR259" s="3">
        <v>25283</v>
      </c>
      <c r="BS259" s="3">
        <v>25162</v>
      </c>
      <c r="BT259" s="3">
        <v>25509</v>
      </c>
      <c r="BU259" s="3">
        <v>24910</v>
      </c>
      <c r="BV259" s="3">
        <v>23071</v>
      </c>
      <c r="BW259" s="3">
        <v>18439</v>
      </c>
      <c r="BX259" s="3">
        <v>18528</v>
      </c>
      <c r="BY259" s="3">
        <v>18646</v>
      </c>
      <c r="BZ259" s="3">
        <v>18778</v>
      </c>
      <c r="CA259" s="3">
        <v>18343</v>
      </c>
      <c r="CB259" s="3">
        <v>21198</v>
      </c>
      <c r="CC259" s="3">
        <v>21069</v>
      </c>
      <c r="CD259" s="3">
        <v>20254</v>
      </c>
      <c r="CE259" s="3">
        <v>19531</v>
      </c>
      <c r="CF259" s="3">
        <v>19604</v>
      </c>
      <c r="CG259" s="3">
        <v>20330</v>
      </c>
      <c r="CH259" s="3">
        <v>19822</v>
      </c>
      <c r="CI259" s="3">
        <v>20138</v>
      </c>
      <c r="CJ259" s="3">
        <v>19645</v>
      </c>
      <c r="CK259" s="3">
        <v>18966</v>
      </c>
      <c r="CL259" s="3">
        <v>18972</v>
      </c>
      <c r="CM259" s="3">
        <v>17404</v>
      </c>
      <c r="CN259" s="3">
        <v>15998</v>
      </c>
      <c r="CO259" s="3">
        <v>15717</v>
      </c>
      <c r="CP259" s="3">
        <v>14934</v>
      </c>
      <c r="CQ259" s="3">
        <v>14300</v>
      </c>
      <c r="CR259" s="3">
        <v>13800</v>
      </c>
      <c r="CS259" s="3">
        <v>12334</v>
      </c>
      <c r="CT259" s="3">
        <v>11194</v>
      </c>
      <c r="CU259" s="3">
        <v>10268</v>
      </c>
      <c r="CV259" s="3">
        <v>9487</v>
      </c>
      <c r="CW259" s="3">
        <v>5827</v>
      </c>
      <c r="CX259" s="3">
        <v>4165</v>
      </c>
      <c r="CY259" s="3">
        <v>4063</v>
      </c>
      <c r="CZ259" s="3">
        <v>4426</v>
      </c>
      <c r="DA259" s="3">
        <v>4625</v>
      </c>
      <c r="DB259" s="3">
        <v>3595</v>
      </c>
      <c r="DC259" s="3">
        <v>3229</v>
      </c>
      <c r="DD259" s="3">
        <v>2664</v>
      </c>
      <c r="DE259" s="3">
        <v>1866</v>
      </c>
      <c r="DF259" s="3">
        <v>1615</v>
      </c>
      <c r="DG259" s="3">
        <v>1103</v>
      </c>
      <c r="DH259" s="3">
        <v>772</v>
      </c>
      <c r="DI259" s="3">
        <v>529</v>
      </c>
      <c r="DJ259" s="3">
        <v>351</v>
      </c>
      <c r="DK259" s="3">
        <v>279</v>
      </c>
      <c r="DL259" s="3">
        <v>199</v>
      </c>
      <c r="DM259" s="3">
        <v>286</v>
      </c>
      <c r="DN259" s="9">
        <f t="shared" ref="DN259:DN301" si="83">SUM(Q259:DM259)</f>
        <v>1998792</v>
      </c>
      <c r="DO259" s="6">
        <f t="shared" ref="DO259:DO301" si="84">SUM(CJ259:DM259)/DN259</f>
        <v>0.1163767915821156</v>
      </c>
      <c r="DP259" s="6">
        <f t="shared" ref="DP259:DP301" si="85">SUM(BT259:CI259)/DN259</f>
        <v>0.16418416723701115</v>
      </c>
      <c r="DQ259" s="10">
        <f t="shared" ref="DQ259:DQ301" si="86">(Q259+R259+S259)/DN259</f>
        <v>2.7847319781147812E-2</v>
      </c>
      <c r="DR259" s="6">
        <v>0.51135535863661652</v>
      </c>
    </row>
    <row r="260" spans="1:122">
      <c r="A260" s="1" t="s">
        <v>17</v>
      </c>
      <c r="B260" s="8">
        <v>2005</v>
      </c>
      <c r="C260" s="3">
        <v>0</v>
      </c>
      <c r="D260" s="3">
        <v>0</v>
      </c>
      <c r="E260" s="3">
        <v>0</v>
      </c>
      <c r="F260" s="9">
        <f t="shared" si="77"/>
        <v>1989501</v>
      </c>
      <c r="G260" s="4">
        <v>3008</v>
      </c>
      <c r="H260" s="4">
        <v>1499</v>
      </c>
      <c r="I260" s="4">
        <f t="shared" si="80"/>
        <v>1406.7406134199055</v>
      </c>
      <c r="J260" s="4">
        <f t="shared" si="78"/>
        <v>155.40000000000009</v>
      </c>
      <c r="K260" s="4">
        <v>2852.6</v>
      </c>
      <c r="L260" s="4">
        <f t="shared" si="79"/>
        <v>1433.8268741759869</v>
      </c>
      <c r="M260" s="4">
        <v>2.2000000000000002</v>
      </c>
      <c r="N260" s="4">
        <v>1.074780168</v>
      </c>
      <c r="O260" s="4">
        <f t="shared" si="81"/>
        <v>2654.1241501583049</v>
      </c>
      <c r="P260" s="4">
        <f t="shared" si="82"/>
        <v>1334.0652506122415</v>
      </c>
      <c r="Q260" s="3">
        <v>18539</v>
      </c>
      <c r="R260" s="3">
        <v>18597</v>
      </c>
      <c r="S260" s="3">
        <v>18199</v>
      </c>
      <c r="T260" s="3">
        <v>18778</v>
      </c>
      <c r="U260" s="3">
        <v>19259</v>
      </c>
      <c r="V260" s="3">
        <v>19345</v>
      </c>
      <c r="W260" s="3">
        <v>19584</v>
      </c>
      <c r="X260" s="3">
        <v>19565</v>
      </c>
      <c r="Y260" s="3">
        <v>20187</v>
      </c>
      <c r="Z260" s="3">
        <v>20878</v>
      </c>
      <c r="AA260" s="3">
        <v>21367</v>
      </c>
      <c r="AB260" s="3">
        <v>22823</v>
      </c>
      <c r="AC260" s="3">
        <v>23792</v>
      </c>
      <c r="AD260" s="3">
        <v>24156</v>
      </c>
      <c r="AE260" s="3">
        <v>24918</v>
      </c>
      <c r="AF260" s="3">
        <v>25637</v>
      </c>
      <c r="AG260" s="3">
        <v>25984</v>
      </c>
      <c r="AH260" s="3">
        <v>25506</v>
      </c>
      <c r="AI260" s="3">
        <v>26009</v>
      </c>
      <c r="AJ260" s="3">
        <v>26285</v>
      </c>
      <c r="AK260" s="3">
        <v>26862</v>
      </c>
      <c r="AL260" s="3">
        <v>26729</v>
      </c>
      <c r="AM260" s="3">
        <v>27683</v>
      </c>
      <c r="AN260" s="3">
        <v>27611</v>
      </c>
      <c r="AO260" s="3">
        <v>27885</v>
      </c>
      <c r="AP260" s="3">
        <v>28294</v>
      </c>
      <c r="AQ260" s="3">
        <v>28188</v>
      </c>
      <c r="AR260" s="3">
        <v>28852</v>
      </c>
      <c r="AS260" s="3">
        <v>29825</v>
      </c>
      <c r="AT260" s="3">
        <v>29980</v>
      </c>
      <c r="AU260" s="3">
        <v>29999</v>
      </c>
      <c r="AV260" s="3">
        <v>29356</v>
      </c>
      <c r="AW260" s="3">
        <v>29042</v>
      </c>
      <c r="AX260" s="3">
        <v>28898</v>
      </c>
      <c r="AY260" s="3">
        <v>28170</v>
      </c>
      <c r="AZ260" s="3">
        <v>29631</v>
      </c>
      <c r="BA260" s="3">
        <v>28814</v>
      </c>
      <c r="BB260" s="3">
        <v>29223</v>
      </c>
      <c r="BC260" s="3">
        <v>29854</v>
      </c>
      <c r="BD260" s="3">
        <v>29671</v>
      </c>
      <c r="BE260" s="3">
        <v>30879</v>
      </c>
      <c r="BF260" s="3">
        <v>29382</v>
      </c>
      <c r="BG260" s="3">
        <v>29340</v>
      </c>
      <c r="BH260" s="3">
        <v>29034</v>
      </c>
      <c r="BI260" s="3">
        <v>28965</v>
      </c>
      <c r="BJ260" s="3">
        <v>28324</v>
      </c>
      <c r="BK260" s="3">
        <v>26175</v>
      </c>
      <c r="BL260" s="3">
        <v>26809</v>
      </c>
      <c r="BM260" s="3">
        <v>26379</v>
      </c>
      <c r="BN260" s="3">
        <v>26377</v>
      </c>
      <c r="BO260" s="3">
        <v>26258</v>
      </c>
      <c r="BP260" s="3">
        <v>24836</v>
      </c>
      <c r="BQ260" s="3">
        <v>23779</v>
      </c>
      <c r="BR260" s="3">
        <v>24504</v>
      </c>
      <c r="BS260" s="3">
        <v>25123</v>
      </c>
      <c r="BT260" s="3">
        <v>25039</v>
      </c>
      <c r="BU260" s="3">
        <v>25422</v>
      </c>
      <c r="BV260" s="3">
        <v>24795</v>
      </c>
      <c r="BW260" s="3">
        <v>22986</v>
      </c>
      <c r="BX260" s="3">
        <v>18330</v>
      </c>
      <c r="BY260" s="3">
        <v>18393</v>
      </c>
      <c r="BZ260" s="3">
        <v>18507</v>
      </c>
      <c r="CA260" s="3">
        <v>18645</v>
      </c>
      <c r="CB260" s="3">
        <v>18177</v>
      </c>
      <c r="CC260" s="3">
        <v>21000</v>
      </c>
      <c r="CD260" s="3">
        <v>20900</v>
      </c>
      <c r="CE260" s="3">
        <v>20099</v>
      </c>
      <c r="CF260" s="3">
        <v>19342</v>
      </c>
      <c r="CG260" s="3">
        <v>19365</v>
      </c>
      <c r="CH260" s="3">
        <v>19995</v>
      </c>
      <c r="CI260" s="3">
        <v>19542</v>
      </c>
      <c r="CJ260" s="3">
        <v>19743</v>
      </c>
      <c r="CK260" s="3">
        <v>19216</v>
      </c>
      <c r="CL260" s="3">
        <v>18477</v>
      </c>
      <c r="CM260" s="3">
        <v>18458</v>
      </c>
      <c r="CN260" s="3">
        <v>16902</v>
      </c>
      <c r="CO260" s="3">
        <v>15519</v>
      </c>
      <c r="CP260" s="3">
        <v>15230</v>
      </c>
      <c r="CQ260" s="3">
        <v>14398</v>
      </c>
      <c r="CR260" s="3">
        <v>13644</v>
      </c>
      <c r="CS260" s="3">
        <v>13051</v>
      </c>
      <c r="CT260" s="3">
        <v>11540</v>
      </c>
      <c r="CU260" s="3">
        <v>10504</v>
      </c>
      <c r="CV260" s="3">
        <v>9595</v>
      </c>
      <c r="CW260" s="3">
        <v>8667</v>
      </c>
      <c r="CX260" s="3">
        <v>5311</v>
      </c>
      <c r="CY260" s="3">
        <v>3760</v>
      </c>
      <c r="CZ260" s="3">
        <v>3619</v>
      </c>
      <c r="DA260" s="3">
        <v>3918</v>
      </c>
      <c r="DB260" s="3">
        <v>3925</v>
      </c>
      <c r="DC260" s="3">
        <v>3028</v>
      </c>
      <c r="DD260" s="3">
        <v>2691</v>
      </c>
      <c r="DE260" s="3">
        <v>2194</v>
      </c>
      <c r="DF260" s="3">
        <v>1517</v>
      </c>
      <c r="DG260" s="3">
        <v>1286</v>
      </c>
      <c r="DH260" s="3">
        <v>823</v>
      </c>
      <c r="DI260" s="3">
        <v>566</v>
      </c>
      <c r="DJ260" s="3">
        <v>393</v>
      </c>
      <c r="DK260" s="3">
        <v>274</v>
      </c>
      <c r="DL260" s="3">
        <v>207</v>
      </c>
      <c r="DM260" s="3">
        <v>369</v>
      </c>
      <c r="DN260" s="9">
        <f t="shared" si="83"/>
        <v>1989501</v>
      </c>
      <c r="DO260" s="6">
        <f t="shared" si="84"/>
        <v>0.12004266396448154</v>
      </c>
      <c r="DP260" s="6">
        <f t="shared" si="85"/>
        <v>0.16614065537036674</v>
      </c>
      <c r="DQ260" s="10">
        <f t="shared" si="86"/>
        <v>2.7813507005022869E-2</v>
      </c>
      <c r="DR260" s="6">
        <v>0.51176350250640734</v>
      </c>
    </row>
    <row r="261" spans="1:122">
      <c r="A261" s="1" t="s">
        <v>17</v>
      </c>
      <c r="B261" s="8">
        <v>2006</v>
      </c>
      <c r="C261" s="3">
        <v>0</v>
      </c>
      <c r="D261" s="3">
        <v>0</v>
      </c>
      <c r="E261" s="3">
        <v>0</v>
      </c>
      <c r="F261" s="9">
        <f t="shared" si="77"/>
        <v>1978390</v>
      </c>
      <c r="G261" s="4">
        <v>3087</v>
      </c>
      <c r="H261" s="4">
        <v>1543</v>
      </c>
      <c r="I261" s="4">
        <f t="shared" si="80"/>
        <v>1420.5423358203498</v>
      </c>
      <c r="J261" s="4">
        <f t="shared" si="78"/>
        <v>77.900000000000091</v>
      </c>
      <c r="K261" s="4">
        <v>3009.1</v>
      </c>
      <c r="L261" s="4">
        <f t="shared" si="79"/>
        <v>1520.9842346554522</v>
      </c>
      <c r="M261" s="4">
        <v>2.2000000000000002</v>
      </c>
      <c r="N261" s="4">
        <v>1.098425331696</v>
      </c>
      <c r="O261" s="4">
        <f t="shared" si="81"/>
        <v>2739.4670472082648</v>
      </c>
      <c r="P261" s="4">
        <f t="shared" si="82"/>
        <v>1384.6951547512194</v>
      </c>
      <c r="Q261" s="3">
        <v>18090</v>
      </c>
      <c r="R261" s="3">
        <v>18486</v>
      </c>
      <c r="S261" s="3">
        <v>18529</v>
      </c>
      <c r="T261" s="3">
        <v>18166</v>
      </c>
      <c r="U261" s="3">
        <v>18801</v>
      </c>
      <c r="V261" s="3">
        <v>19271</v>
      </c>
      <c r="W261" s="3">
        <v>19305</v>
      </c>
      <c r="X261" s="3">
        <v>19583</v>
      </c>
      <c r="Y261" s="3">
        <v>19610</v>
      </c>
      <c r="Z261" s="3">
        <v>20198</v>
      </c>
      <c r="AA261" s="3">
        <v>20841</v>
      </c>
      <c r="AB261" s="3">
        <v>21391</v>
      </c>
      <c r="AC261" s="3">
        <v>22810</v>
      </c>
      <c r="AD261" s="3">
        <v>23802</v>
      </c>
      <c r="AE261" s="3">
        <v>24083</v>
      </c>
      <c r="AF261" s="3">
        <v>24829</v>
      </c>
      <c r="AG261" s="3">
        <v>25565</v>
      </c>
      <c r="AH261" s="3">
        <v>26003</v>
      </c>
      <c r="AI261" s="3">
        <v>25523</v>
      </c>
      <c r="AJ261" s="3">
        <v>25808</v>
      </c>
      <c r="AK261" s="3">
        <v>25975</v>
      </c>
      <c r="AL261" s="3">
        <v>26592</v>
      </c>
      <c r="AM261" s="3">
        <v>26430</v>
      </c>
      <c r="AN261" s="3">
        <v>27319</v>
      </c>
      <c r="AO261" s="3">
        <v>27130</v>
      </c>
      <c r="AP261" s="3">
        <v>27442</v>
      </c>
      <c r="AQ261" s="3">
        <v>27852</v>
      </c>
      <c r="AR261" s="3">
        <v>27776</v>
      </c>
      <c r="AS261" s="3">
        <v>28423</v>
      </c>
      <c r="AT261" s="3">
        <v>29362</v>
      </c>
      <c r="AU261" s="3">
        <v>29507</v>
      </c>
      <c r="AV261" s="3">
        <v>29343</v>
      </c>
      <c r="AW261" s="3">
        <v>28464</v>
      </c>
      <c r="AX261" s="3">
        <v>28441</v>
      </c>
      <c r="AY261" s="3">
        <v>28384</v>
      </c>
      <c r="AZ261" s="3">
        <v>27736</v>
      </c>
      <c r="BA261" s="3">
        <v>29467</v>
      </c>
      <c r="BB261" s="3">
        <v>28608</v>
      </c>
      <c r="BC261" s="3">
        <v>29021</v>
      </c>
      <c r="BD261" s="3">
        <v>29686</v>
      </c>
      <c r="BE261" s="3">
        <v>29463</v>
      </c>
      <c r="BF261" s="3">
        <v>30725</v>
      </c>
      <c r="BG261" s="3">
        <v>29182</v>
      </c>
      <c r="BH261" s="3">
        <v>29181</v>
      </c>
      <c r="BI261" s="3">
        <v>28877</v>
      </c>
      <c r="BJ261" s="3">
        <v>28767</v>
      </c>
      <c r="BK261" s="3">
        <v>28111</v>
      </c>
      <c r="BL261" s="3">
        <v>26083</v>
      </c>
      <c r="BM261" s="3">
        <v>26709</v>
      </c>
      <c r="BN261" s="3">
        <v>26221</v>
      </c>
      <c r="BO261" s="3">
        <v>26206</v>
      </c>
      <c r="BP261" s="3">
        <v>26088</v>
      </c>
      <c r="BQ261" s="3">
        <v>24677</v>
      </c>
      <c r="BR261" s="3">
        <v>23616</v>
      </c>
      <c r="BS261" s="3">
        <v>24315</v>
      </c>
      <c r="BT261" s="3">
        <v>24921</v>
      </c>
      <c r="BU261" s="3">
        <v>24903</v>
      </c>
      <c r="BV261" s="3">
        <v>25264</v>
      </c>
      <c r="BW261" s="3">
        <v>24701</v>
      </c>
      <c r="BX261" s="3">
        <v>22842</v>
      </c>
      <c r="BY261" s="3">
        <v>18200</v>
      </c>
      <c r="BZ261" s="3">
        <v>18272</v>
      </c>
      <c r="CA261" s="3">
        <v>18376</v>
      </c>
      <c r="CB261" s="3">
        <v>18474</v>
      </c>
      <c r="CC261" s="3">
        <v>18012</v>
      </c>
      <c r="CD261" s="3">
        <v>20805</v>
      </c>
      <c r="CE261" s="3">
        <v>20707</v>
      </c>
      <c r="CF261" s="3">
        <v>19892</v>
      </c>
      <c r="CG261" s="3">
        <v>19158</v>
      </c>
      <c r="CH261" s="3">
        <v>19075</v>
      </c>
      <c r="CI261" s="3">
        <v>19663</v>
      </c>
      <c r="CJ261" s="3">
        <v>19159</v>
      </c>
      <c r="CK261" s="3">
        <v>19320</v>
      </c>
      <c r="CL261" s="3">
        <v>18713</v>
      </c>
      <c r="CM261" s="3">
        <v>17967</v>
      </c>
      <c r="CN261" s="3">
        <v>17917</v>
      </c>
      <c r="CO261" s="3">
        <v>16294</v>
      </c>
      <c r="CP261" s="3">
        <v>14970</v>
      </c>
      <c r="CQ261" s="3">
        <v>14601</v>
      </c>
      <c r="CR261" s="3">
        <v>13722</v>
      </c>
      <c r="CS261" s="3">
        <v>12890</v>
      </c>
      <c r="CT261" s="3">
        <v>12213</v>
      </c>
      <c r="CU261" s="3">
        <v>10727</v>
      </c>
      <c r="CV261" s="3">
        <v>9741</v>
      </c>
      <c r="CW261" s="3">
        <v>8809</v>
      </c>
      <c r="CX261" s="3">
        <v>7800</v>
      </c>
      <c r="CY261" s="3">
        <v>4808</v>
      </c>
      <c r="CZ261" s="3">
        <v>3394</v>
      </c>
      <c r="DA261" s="3">
        <v>3152</v>
      </c>
      <c r="DB261" s="3">
        <v>3354</v>
      </c>
      <c r="DC261" s="3">
        <v>3289</v>
      </c>
      <c r="DD261" s="3">
        <v>2496</v>
      </c>
      <c r="DE261" s="3">
        <v>2184</v>
      </c>
      <c r="DF261" s="3">
        <v>1736</v>
      </c>
      <c r="DG261" s="3">
        <v>1168</v>
      </c>
      <c r="DH261" s="3">
        <v>970</v>
      </c>
      <c r="DI261" s="3">
        <v>599</v>
      </c>
      <c r="DJ261" s="3">
        <v>391</v>
      </c>
      <c r="DK261" s="3">
        <v>283</v>
      </c>
      <c r="DL261" s="3">
        <v>184</v>
      </c>
      <c r="DM261" s="3">
        <v>401</v>
      </c>
      <c r="DN261" s="9">
        <f t="shared" si="83"/>
        <v>1978390</v>
      </c>
      <c r="DO261" s="6">
        <f t="shared" si="84"/>
        <v>0.12295452362779836</v>
      </c>
      <c r="DP261" s="6">
        <f t="shared" si="85"/>
        <v>0.1684526306744373</v>
      </c>
      <c r="DQ261" s="10">
        <f t="shared" si="86"/>
        <v>2.7853456598547304E-2</v>
      </c>
      <c r="DR261" s="6">
        <v>0.5120901338967544</v>
      </c>
    </row>
    <row r="262" spans="1:122">
      <c r="A262" s="1" t="s">
        <v>17</v>
      </c>
      <c r="B262" s="8">
        <v>2007</v>
      </c>
      <c r="C262" s="3">
        <v>0</v>
      </c>
      <c r="D262" s="3">
        <v>0</v>
      </c>
      <c r="E262" s="3">
        <v>0</v>
      </c>
      <c r="F262" s="9">
        <f t="shared" si="77"/>
        <v>1967632</v>
      </c>
      <c r="G262" s="4">
        <v>3430</v>
      </c>
      <c r="H262" s="4">
        <v>1713</v>
      </c>
      <c r="I262" s="4">
        <f t="shared" si="80"/>
        <v>1555.8922994069471</v>
      </c>
      <c r="J262" s="4">
        <f t="shared" si="78"/>
        <v>117.80000000000018</v>
      </c>
      <c r="K262" s="4">
        <v>3312.2</v>
      </c>
      <c r="L262" s="4">
        <f t="shared" si="79"/>
        <v>1683.3432267822436</v>
      </c>
      <c r="M262" s="4">
        <v>2</v>
      </c>
      <c r="N262" s="4">
        <v>1.1203938383299199</v>
      </c>
      <c r="O262" s="4">
        <f t="shared" si="81"/>
        <v>2956.2818775737178</v>
      </c>
      <c r="P262" s="4">
        <f t="shared" si="82"/>
        <v>1502.4566979870817</v>
      </c>
      <c r="Q262" s="3">
        <v>18164</v>
      </c>
      <c r="R262" s="3">
        <v>17994</v>
      </c>
      <c r="S262" s="3">
        <v>18442</v>
      </c>
      <c r="T262" s="3">
        <v>18489</v>
      </c>
      <c r="U262" s="3">
        <v>18156</v>
      </c>
      <c r="V262" s="3">
        <v>18780</v>
      </c>
      <c r="W262" s="3">
        <v>19273</v>
      </c>
      <c r="X262" s="3">
        <v>19252</v>
      </c>
      <c r="Y262" s="3">
        <v>19563</v>
      </c>
      <c r="Z262" s="3">
        <v>19587</v>
      </c>
      <c r="AA262" s="3">
        <v>20185</v>
      </c>
      <c r="AB262" s="3">
        <v>20793</v>
      </c>
      <c r="AC262" s="3">
        <v>21401</v>
      </c>
      <c r="AD262" s="3">
        <v>22773</v>
      </c>
      <c r="AE262" s="3">
        <v>23775</v>
      </c>
      <c r="AF262" s="3">
        <v>23985</v>
      </c>
      <c r="AG262" s="3">
        <v>24720</v>
      </c>
      <c r="AH262" s="3">
        <v>25470</v>
      </c>
      <c r="AI262" s="3">
        <v>25911</v>
      </c>
      <c r="AJ262" s="3">
        <v>25414</v>
      </c>
      <c r="AK262" s="3">
        <v>25522</v>
      </c>
      <c r="AL262" s="3">
        <v>25702</v>
      </c>
      <c r="AM262" s="3">
        <v>26260</v>
      </c>
      <c r="AN262" s="3">
        <v>26118</v>
      </c>
      <c r="AO262" s="3">
        <v>26866</v>
      </c>
      <c r="AP262" s="3">
        <v>26678</v>
      </c>
      <c r="AQ262" s="3">
        <v>26917</v>
      </c>
      <c r="AR262" s="3">
        <v>27369</v>
      </c>
      <c r="AS262" s="3">
        <v>27292</v>
      </c>
      <c r="AT262" s="3">
        <v>28016</v>
      </c>
      <c r="AU262" s="3">
        <v>28953</v>
      </c>
      <c r="AV262" s="3">
        <v>28847</v>
      </c>
      <c r="AW262" s="3">
        <v>28635</v>
      </c>
      <c r="AX262" s="3">
        <v>27924</v>
      </c>
      <c r="AY262" s="3">
        <v>27894</v>
      </c>
      <c r="AZ262" s="3">
        <v>27920</v>
      </c>
      <c r="BA262" s="3">
        <v>27622</v>
      </c>
      <c r="BB262" s="3">
        <v>29181</v>
      </c>
      <c r="BC262" s="3">
        <v>28479</v>
      </c>
      <c r="BD262" s="3">
        <v>28831</v>
      </c>
      <c r="BE262" s="3">
        <v>29536</v>
      </c>
      <c r="BF262" s="3">
        <v>29283</v>
      </c>
      <c r="BG262" s="3">
        <v>30525</v>
      </c>
      <c r="BH262" s="3">
        <v>28979</v>
      </c>
      <c r="BI262" s="3">
        <v>29000</v>
      </c>
      <c r="BJ262" s="3">
        <v>28713</v>
      </c>
      <c r="BK262" s="3">
        <v>28609</v>
      </c>
      <c r="BL262" s="3">
        <v>27939</v>
      </c>
      <c r="BM262" s="3">
        <v>25962</v>
      </c>
      <c r="BN262" s="3">
        <v>26603</v>
      </c>
      <c r="BO262" s="3">
        <v>26057</v>
      </c>
      <c r="BP262" s="3">
        <v>26020</v>
      </c>
      <c r="BQ262" s="3">
        <v>25929</v>
      </c>
      <c r="BR262" s="3">
        <v>24561</v>
      </c>
      <c r="BS262" s="3">
        <v>23452</v>
      </c>
      <c r="BT262" s="3">
        <v>24159</v>
      </c>
      <c r="BU262" s="3">
        <v>24721</v>
      </c>
      <c r="BV262" s="3">
        <v>24761</v>
      </c>
      <c r="BW262" s="3">
        <v>25107</v>
      </c>
      <c r="BX262" s="3">
        <v>24606</v>
      </c>
      <c r="BY262" s="3">
        <v>22728</v>
      </c>
      <c r="BZ262" s="3">
        <v>18032</v>
      </c>
      <c r="CA262" s="3">
        <v>18141</v>
      </c>
      <c r="CB262" s="3">
        <v>18253</v>
      </c>
      <c r="CC262" s="3">
        <v>18262</v>
      </c>
      <c r="CD262" s="3">
        <v>17855</v>
      </c>
      <c r="CE262" s="3">
        <v>20577</v>
      </c>
      <c r="CF262" s="3">
        <v>20467</v>
      </c>
      <c r="CG262" s="3">
        <v>19600</v>
      </c>
      <c r="CH262" s="3">
        <v>18925</v>
      </c>
      <c r="CI262" s="3">
        <v>18772</v>
      </c>
      <c r="CJ262" s="3">
        <v>19314</v>
      </c>
      <c r="CK262" s="3">
        <v>18775</v>
      </c>
      <c r="CL262" s="3">
        <v>18883</v>
      </c>
      <c r="CM262" s="3">
        <v>18193</v>
      </c>
      <c r="CN262" s="3">
        <v>17415</v>
      </c>
      <c r="CO262" s="3">
        <v>17365</v>
      </c>
      <c r="CP262" s="3">
        <v>15660</v>
      </c>
      <c r="CQ262" s="3">
        <v>14392</v>
      </c>
      <c r="CR262" s="3">
        <v>13993</v>
      </c>
      <c r="CS262" s="3">
        <v>13096</v>
      </c>
      <c r="CT262" s="3">
        <v>12184</v>
      </c>
      <c r="CU262" s="3">
        <v>11357</v>
      </c>
      <c r="CV262" s="3">
        <v>9951</v>
      </c>
      <c r="CW262" s="3">
        <v>8979</v>
      </c>
      <c r="CX262" s="3">
        <v>8037</v>
      </c>
      <c r="CY262" s="3">
        <v>7021</v>
      </c>
      <c r="CZ262" s="3">
        <v>4304</v>
      </c>
      <c r="DA262" s="3">
        <v>2973</v>
      </c>
      <c r="DB262" s="3">
        <v>2713</v>
      </c>
      <c r="DC262" s="3">
        <v>2852</v>
      </c>
      <c r="DD262" s="3">
        <v>2710</v>
      </c>
      <c r="DE262" s="3">
        <v>2093</v>
      </c>
      <c r="DF262" s="3">
        <v>1778</v>
      </c>
      <c r="DG262" s="3">
        <v>1335</v>
      </c>
      <c r="DH262" s="3">
        <v>895</v>
      </c>
      <c r="DI262" s="3">
        <v>727</v>
      </c>
      <c r="DJ262" s="3">
        <v>448</v>
      </c>
      <c r="DK262" s="3">
        <v>288</v>
      </c>
      <c r="DL262" s="3">
        <v>194</v>
      </c>
      <c r="DM262" s="3">
        <v>420</v>
      </c>
      <c r="DN262" s="9">
        <f t="shared" si="83"/>
        <v>1967632</v>
      </c>
      <c r="DO262" s="6">
        <f t="shared" si="84"/>
        <v>0.1262151662505997</v>
      </c>
      <c r="DP262" s="6">
        <f t="shared" si="85"/>
        <v>0.17023813396000878</v>
      </c>
      <c r="DQ262" s="10">
        <f t="shared" si="86"/>
        <v>2.7749091293493906E-2</v>
      </c>
      <c r="DR262" s="6">
        <v>0.51244389194727469</v>
      </c>
    </row>
    <row r="263" spans="1:122">
      <c r="A263" s="1" t="s">
        <v>17</v>
      </c>
      <c r="B263" s="8">
        <v>2008</v>
      </c>
      <c r="C263" s="3">
        <v>1</v>
      </c>
      <c r="D263" s="3">
        <v>1</v>
      </c>
      <c r="E263" s="3">
        <v>0</v>
      </c>
      <c r="F263" s="9">
        <f t="shared" si="77"/>
        <v>1974058</v>
      </c>
      <c r="G263" s="4">
        <v>3486</v>
      </c>
      <c r="H263" s="4">
        <v>1735.88</v>
      </c>
      <c r="I263" s="4">
        <f t="shared" si="80"/>
        <v>1522.8474929855247</v>
      </c>
      <c r="J263" s="4">
        <f t="shared" si="78"/>
        <v>120.59999999999991</v>
      </c>
      <c r="K263" s="4">
        <v>3365.4</v>
      </c>
      <c r="L263" s="4">
        <f t="shared" si="79"/>
        <v>1704.8131311238071</v>
      </c>
      <c r="M263" s="4">
        <v>3.5</v>
      </c>
      <c r="N263" s="4">
        <v>1.1596076226714671</v>
      </c>
      <c r="O263" s="4">
        <f t="shared" si="81"/>
        <v>2902.1885801741273</v>
      </c>
      <c r="P263" s="4">
        <f t="shared" si="82"/>
        <v>1470.1637845362839</v>
      </c>
      <c r="Q263" s="3">
        <v>17980</v>
      </c>
      <c r="R263" s="3">
        <v>18222</v>
      </c>
      <c r="S263" s="3">
        <v>18044</v>
      </c>
      <c r="T263" s="3">
        <v>18521</v>
      </c>
      <c r="U263" s="3">
        <v>18611</v>
      </c>
      <c r="V263" s="3">
        <v>18285</v>
      </c>
      <c r="W263" s="3">
        <v>18870</v>
      </c>
      <c r="X263" s="3">
        <v>19354</v>
      </c>
      <c r="Y263" s="3">
        <v>19299</v>
      </c>
      <c r="Z263" s="3">
        <v>19685</v>
      </c>
      <c r="AA263" s="3">
        <v>19698</v>
      </c>
      <c r="AB263" s="3">
        <v>20298</v>
      </c>
      <c r="AC263" s="3">
        <v>20879</v>
      </c>
      <c r="AD263" s="3">
        <v>21494</v>
      </c>
      <c r="AE263" s="3">
        <v>22877</v>
      </c>
      <c r="AF263" s="3">
        <v>23831</v>
      </c>
      <c r="AG263" s="3">
        <v>24022</v>
      </c>
      <c r="AH263" s="3">
        <v>24767</v>
      </c>
      <c r="AI263" s="3">
        <v>25633</v>
      </c>
      <c r="AJ263" s="3">
        <v>26088</v>
      </c>
      <c r="AK263" s="3">
        <v>25581</v>
      </c>
      <c r="AL263" s="3">
        <v>25721</v>
      </c>
      <c r="AM263" s="3">
        <v>25898</v>
      </c>
      <c r="AN263" s="3">
        <v>26411</v>
      </c>
      <c r="AO263" s="3">
        <v>26307</v>
      </c>
      <c r="AP263" s="3">
        <v>26905</v>
      </c>
      <c r="AQ263" s="3">
        <v>26732</v>
      </c>
      <c r="AR263" s="3">
        <v>26922</v>
      </c>
      <c r="AS263" s="3">
        <v>27399</v>
      </c>
      <c r="AT263" s="3">
        <v>27401</v>
      </c>
      <c r="AU263" s="3">
        <v>28196</v>
      </c>
      <c r="AV263" s="3">
        <v>29054</v>
      </c>
      <c r="AW263" s="3">
        <v>28709</v>
      </c>
      <c r="AX263" s="3">
        <v>28533</v>
      </c>
      <c r="AY263" s="3">
        <v>27888</v>
      </c>
      <c r="AZ263" s="3">
        <v>27934</v>
      </c>
      <c r="BA263" s="3">
        <v>28245</v>
      </c>
      <c r="BB263" s="3">
        <v>27850</v>
      </c>
      <c r="BC263" s="3">
        <v>29409</v>
      </c>
      <c r="BD263" s="3">
        <v>28846</v>
      </c>
      <c r="BE263" s="3">
        <v>29133</v>
      </c>
      <c r="BF263" s="3">
        <v>29660</v>
      </c>
      <c r="BG263" s="3">
        <v>29464</v>
      </c>
      <c r="BH263" s="3">
        <v>30702</v>
      </c>
      <c r="BI263" s="3">
        <v>29164</v>
      </c>
      <c r="BJ263" s="3">
        <v>29100</v>
      </c>
      <c r="BK263" s="3">
        <v>28832</v>
      </c>
      <c r="BL263" s="3">
        <v>28677</v>
      </c>
      <c r="BM263" s="3">
        <v>28037</v>
      </c>
      <c r="BN263" s="3">
        <v>26043</v>
      </c>
      <c r="BO263" s="3">
        <v>26714</v>
      </c>
      <c r="BP263" s="3">
        <v>26084</v>
      </c>
      <c r="BQ263" s="3">
        <v>26074</v>
      </c>
      <c r="BR263" s="3">
        <v>25986</v>
      </c>
      <c r="BS263" s="3">
        <v>24526</v>
      </c>
      <c r="BT263" s="3">
        <v>23354</v>
      </c>
      <c r="BU263" s="3">
        <v>24003</v>
      </c>
      <c r="BV263" s="3">
        <v>24599</v>
      </c>
      <c r="BW263" s="3">
        <v>24660</v>
      </c>
      <c r="BX263" s="3">
        <v>25022</v>
      </c>
      <c r="BY263" s="3">
        <v>24541</v>
      </c>
      <c r="BZ263" s="3">
        <v>22637</v>
      </c>
      <c r="CA263" s="3">
        <v>17915</v>
      </c>
      <c r="CB263" s="3">
        <v>18011</v>
      </c>
      <c r="CC263" s="3">
        <v>18113</v>
      </c>
      <c r="CD263" s="3">
        <v>18146</v>
      </c>
      <c r="CE263" s="3">
        <v>17684</v>
      </c>
      <c r="CF263" s="3">
        <v>20338</v>
      </c>
      <c r="CG263" s="3">
        <v>20219</v>
      </c>
      <c r="CH263" s="3">
        <v>19345</v>
      </c>
      <c r="CI263" s="3">
        <v>18663</v>
      </c>
      <c r="CJ263" s="3">
        <v>18457</v>
      </c>
      <c r="CK263" s="3">
        <v>18910</v>
      </c>
      <c r="CL263" s="3">
        <v>18324</v>
      </c>
      <c r="CM263" s="3">
        <v>18422</v>
      </c>
      <c r="CN263" s="3">
        <v>17650</v>
      </c>
      <c r="CO263" s="3">
        <v>16860</v>
      </c>
      <c r="CP263" s="3">
        <v>16688</v>
      </c>
      <c r="CQ263" s="3">
        <v>15013</v>
      </c>
      <c r="CR263" s="3">
        <v>13778</v>
      </c>
      <c r="CS263" s="3">
        <v>13448</v>
      </c>
      <c r="CT263" s="3">
        <v>12433</v>
      </c>
      <c r="CU263" s="3">
        <v>11462</v>
      </c>
      <c r="CV263" s="3">
        <v>10485</v>
      </c>
      <c r="CW263" s="3">
        <v>9187</v>
      </c>
      <c r="CX263" s="3">
        <v>8218</v>
      </c>
      <c r="CY263" s="3">
        <v>7194</v>
      </c>
      <c r="CZ263" s="3">
        <v>6292</v>
      </c>
      <c r="DA263" s="3">
        <v>3784</v>
      </c>
      <c r="DB263" s="3">
        <v>2585</v>
      </c>
      <c r="DC263" s="3">
        <v>2316</v>
      </c>
      <c r="DD263" s="3">
        <v>2359</v>
      </c>
      <c r="DE263" s="3">
        <v>2215</v>
      </c>
      <c r="DF263" s="3">
        <v>1715</v>
      </c>
      <c r="DG263" s="3">
        <v>1407</v>
      </c>
      <c r="DH263" s="3">
        <v>1030</v>
      </c>
      <c r="DI263" s="3">
        <v>639</v>
      </c>
      <c r="DJ263" s="3">
        <v>501</v>
      </c>
      <c r="DK263" s="3">
        <v>295</v>
      </c>
      <c r="DL263" s="3">
        <v>178</v>
      </c>
      <c r="DM263" s="3">
        <v>368</v>
      </c>
      <c r="DN263" s="9">
        <f t="shared" si="83"/>
        <v>1974058</v>
      </c>
      <c r="DO263" s="6">
        <f t="shared" si="84"/>
        <v>0.12776372325433194</v>
      </c>
      <c r="DP263" s="6">
        <f t="shared" si="85"/>
        <v>0.17084097832991735</v>
      </c>
      <c r="DQ263" s="10">
        <f t="shared" si="86"/>
        <v>2.7479435761259295E-2</v>
      </c>
      <c r="DR263" s="6">
        <v>0.51290590246081924</v>
      </c>
    </row>
    <row r="264" spans="1:122">
      <c r="A264" s="1" t="s">
        <v>17</v>
      </c>
      <c r="B264" s="8">
        <v>2009</v>
      </c>
      <c r="C264" s="3">
        <v>1</v>
      </c>
      <c r="D264" s="3">
        <v>1</v>
      </c>
      <c r="E264" s="3">
        <v>0</v>
      </c>
      <c r="F264" s="9">
        <f t="shared" si="77"/>
        <v>1970780</v>
      </c>
      <c r="G264" s="4">
        <v>3546</v>
      </c>
      <c r="H264" s="4">
        <v>1765</v>
      </c>
      <c r="I264" s="4">
        <f t="shared" si="80"/>
        <v>1539.3202808989872</v>
      </c>
      <c r="J264" s="4">
        <f t="shared" si="78"/>
        <v>54.699999999999818</v>
      </c>
      <c r="K264" s="4">
        <v>3491.3</v>
      </c>
      <c r="L264" s="4">
        <f t="shared" si="79"/>
        <v>1771.5320837434924</v>
      </c>
      <c r="M264" s="4">
        <v>0.8</v>
      </c>
      <c r="N264" s="4">
        <v>1.1688844836528389</v>
      </c>
      <c r="O264" s="4">
        <f t="shared" si="81"/>
        <v>2986.8648688786284</v>
      </c>
      <c r="P264" s="4">
        <f t="shared" si="82"/>
        <v>1515.5749849697218</v>
      </c>
      <c r="Q264" s="3">
        <v>17820</v>
      </c>
      <c r="R264" s="3">
        <v>17897</v>
      </c>
      <c r="S264" s="3">
        <v>18220</v>
      </c>
      <c r="T264" s="3">
        <v>18046</v>
      </c>
      <c r="U264" s="3">
        <v>18554</v>
      </c>
      <c r="V264" s="3">
        <v>18643</v>
      </c>
      <c r="W264" s="3">
        <v>18328</v>
      </c>
      <c r="X264" s="3">
        <v>18936</v>
      </c>
      <c r="Y264" s="3">
        <v>19418</v>
      </c>
      <c r="Z264" s="3">
        <v>19314</v>
      </c>
      <c r="AA264" s="3">
        <v>19775</v>
      </c>
      <c r="AB264" s="3">
        <v>19716</v>
      </c>
      <c r="AC264" s="3">
        <v>20379</v>
      </c>
      <c r="AD264" s="3">
        <v>20912</v>
      </c>
      <c r="AE264" s="3">
        <v>21549</v>
      </c>
      <c r="AF264" s="3">
        <v>22916</v>
      </c>
      <c r="AG264" s="3">
        <v>23849</v>
      </c>
      <c r="AH264" s="3">
        <v>24047</v>
      </c>
      <c r="AI264" s="3">
        <v>24849</v>
      </c>
      <c r="AJ264" s="3">
        <v>25563</v>
      </c>
      <c r="AK264" s="3">
        <v>26045</v>
      </c>
      <c r="AL264" s="3">
        <v>25585</v>
      </c>
      <c r="AM264" s="3">
        <v>25645</v>
      </c>
      <c r="AN264" s="3">
        <v>25856</v>
      </c>
      <c r="AO264" s="3">
        <v>26390</v>
      </c>
      <c r="AP264" s="3">
        <v>26143</v>
      </c>
      <c r="AQ264" s="3">
        <v>26637</v>
      </c>
      <c r="AR264" s="3">
        <v>26406</v>
      </c>
      <c r="AS264" s="3">
        <v>26624</v>
      </c>
      <c r="AT264" s="3">
        <v>27117</v>
      </c>
      <c r="AU264" s="3">
        <v>27197</v>
      </c>
      <c r="AV264" s="3">
        <v>27918</v>
      </c>
      <c r="AW264" s="3">
        <v>28634</v>
      </c>
      <c r="AX264" s="3">
        <v>28243</v>
      </c>
      <c r="AY264" s="3">
        <v>28252</v>
      </c>
      <c r="AZ264" s="3">
        <v>27759</v>
      </c>
      <c r="BA264" s="3">
        <v>27935</v>
      </c>
      <c r="BB264" s="3">
        <v>28266</v>
      </c>
      <c r="BC264" s="3">
        <v>27794</v>
      </c>
      <c r="BD264" s="3">
        <v>29519</v>
      </c>
      <c r="BE264" s="3">
        <v>28913</v>
      </c>
      <c r="BF264" s="3">
        <v>29176</v>
      </c>
      <c r="BG264" s="3">
        <v>29608</v>
      </c>
      <c r="BH264" s="3">
        <v>29407</v>
      </c>
      <c r="BI264" s="3">
        <v>30731</v>
      </c>
      <c r="BJ264" s="3">
        <v>29160</v>
      </c>
      <c r="BK264" s="3">
        <v>29073</v>
      </c>
      <c r="BL264" s="3">
        <v>28811</v>
      </c>
      <c r="BM264" s="3">
        <v>28601</v>
      </c>
      <c r="BN264" s="3">
        <v>27971</v>
      </c>
      <c r="BO264" s="3">
        <v>26015</v>
      </c>
      <c r="BP264" s="3">
        <v>26666</v>
      </c>
      <c r="BQ264" s="3">
        <v>26001</v>
      </c>
      <c r="BR264" s="3">
        <v>26017</v>
      </c>
      <c r="BS264" s="3">
        <v>25887</v>
      </c>
      <c r="BT264" s="3">
        <v>24474</v>
      </c>
      <c r="BU264" s="3">
        <v>23246</v>
      </c>
      <c r="BV264" s="3">
        <v>23890</v>
      </c>
      <c r="BW264" s="3">
        <v>24468</v>
      </c>
      <c r="BX264" s="3">
        <v>24522</v>
      </c>
      <c r="BY264" s="3">
        <v>24899</v>
      </c>
      <c r="BZ264" s="3">
        <v>24446</v>
      </c>
      <c r="CA264" s="3">
        <v>22532</v>
      </c>
      <c r="CB264" s="3">
        <v>17778</v>
      </c>
      <c r="CC264" s="3">
        <v>17867</v>
      </c>
      <c r="CD264" s="3">
        <v>17952</v>
      </c>
      <c r="CE264" s="3">
        <v>17989</v>
      </c>
      <c r="CF264" s="3">
        <v>17489</v>
      </c>
      <c r="CG264" s="3">
        <v>20122</v>
      </c>
      <c r="CH264" s="3">
        <v>19912</v>
      </c>
      <c r="CI264" s="3">
        <v>19044</v>
      </c>
      <c r="CJ264" s="3">
        <v>18331</v>
      </c>
      <c r="CK264" s="3">
        <v>18136</v>
      </c>
      <c r="CL264" s="3">
        <v>18493</v>
      </c>
      <c r="CM264" s="3">
        <v>17865</v>
      </c>
      <c r="CN264" s="3">
        <v>17925</v>
      </c>
      <c r="CO264" s="3">
        <v>17079</v>
      </c>
      <c r="CP264" s="3">
        <v>16301</v>
      </c>
      <c r="CQ264" s="3">
        <v>16048</v>
      </c>
      <c r="CR264" s="3">
        <v>14379</v>
      </c>
      <c r="CS264" s="3">
        <v>13088</v>
      </c>
      <c r="CT264" s="3">
        <v>12642</v>
      </c>
      <c r="CU264" s="3">
        <v>11707</v>
      </c>
      <c r="CV264" s="3">
        <v>10518</v>
      </c>
      <c r="CW264" s="3">
        <v>9543</v>
      </c>
      <c r="CX264" s="3">
        <v>8428</v>
      </c>
      <c r="CY264" s="3">
        <v>7430</v>
      </c>
      <c r="CZ264" s="3">
        <v>6382</v>
      </c>
      <c r="DA264" s="3">
        <v>5449</v>
      </c>
      <c r="DB264" s="3">
        <v>3268</v>
      </c>
      <c r="DC264" s="3">
        <v>2195</v>
      </c>
      <c r="DD264" s="3">
        <v>1908</v>
      </c>
      <c r="DE264" s="3">
        <v>1941</v>
      </c>
      <c r="DF264" s="3">
        <v>1771</v>
      </c>
      <c r="DG264" s="3">
        <v>1325</v>
      </c>
      <c r="DH264" s="3">
        <v>1068</v>
      </c>
      <c r="DI264" s="3">
        <v>778</v>
      </c>
      <c r="DJ264" s="3">
        <v>472</v>
      </c>
      <c r="DK264" s="3">
        <v>375</v>
      </c>
      <c r="DL264" s="3">
        <v>205</v>
      </c>
      <c r="DM264" s="3">
        <v>367</v>
      </c>
      <c r="DN264" s="9">
        <f t="shared" si="83"/>
        <v>1970780</v>
      </c>
      <c r="DO264" s="6">
        <f t="shared" si="84"/>
        <v>0.12960198500086259</v>
      </c>
      <c r="DP264" s="6">
        <f t="shared" si="85"/>
        <v>0.17284019525264108</v>
      </c>
      <c r="DQ264" s="10">
        <f t="shared" si="86"/>
        <v>2.7368351617126214E-2</v>
      </c>
      <c r="DR264" s="6">
        <v>0.51320949065852095</v>
      </c>
    </row>
    <row r="265" spans="1:122">
      <c r="A265" s="1" t="s">
        <v>17</v>
      </c>
      <c r="B265" s="8">
        <v>2010</v>
      </c>
      <c r="C265" s="3">
        <v>0</v>
      </c>
      <c r="D265" s="3">
        <v>1</v>
      </c>
      <c r="E265" s="3">
        <v>0</v>
      </c>
      <c r="F265" s="9">
        <f t="shared" si="77"/>
        <v>1966336</v>
      </c>
      <c r="G265" s="4">
        <v>3574</v>
      </c>
      <c r="H265" s="4">
        <v>1778</v>
      </c>
      <c r="I265" s="4">
        <f t="shared" si="80"/>
        <v>1530.4935940068913</v>
      </c>
      <c r="J265" s="4">
        <f t="shared" si="78"/>
        <v>126.90000000000009</v>
      </c>
      <c r="K265" s="4">
        <v>3447.1</v>
      </c>
      <c r="L265" s="4">
        <f t="shared" si="79"/>
        <v>1753.0574632209346</v>
      </c>
      <c r="M265" s="4">
        <v>1.6</v>
      </c>
      <c r="N265" s="4">
        <v>1.1875866353912843</v>
      </c>
      <c r="O265" s="4">
        <f t="shared" si="81"/>
        <v>2902.6092895229108</v>
      </c>
      <c r="P265" s="4">
        <f t="shared" si="82"/>
        <v>1476.1512221323876</v>
      </c>
      <c r="Q265" s="3">
        <v>17810</v>
      </c>
      <c r="R265" s="3">
        <v>17843</v>
      </c>
      <c r="S265" s="3">
        <v>17883</v>
      </c>
      <c r="T265" s="3">
        <v>18241</v>
      </c>
      <c r="U265" s="3">
        <v>18143</v>
      </c>
      <c r="V265" s="3">
        <v>18605</v>
      </c>
      <c r="W265" s="3">
        <v>18694</v>
      </c>
      <c r="X265" s="3">
        <v>18422</v>
      </c>
      <c r="Y265" s="3">
        <v>19041</v>
      </c>
      <c r="Z265" s="3">
        <v>19498</v>
      </c>
      <c r="AA265" s="3">
        <v>19350</v>
      </c>
      <c r="AB265" s="3">
        <v>19897</v>
      </c>
      <c r="AC265" s="3">
        <v>19789</v>
      </c>
      <c r="AD265" s="3">
        <v>20431</v>
      </c>
      <c r="AE265" s="3">
        <v>20967</v>
      </c>
      <c r="AF265" s="3">
        <v>21633</v>
      </c>
      <c r="AG265" s="3">
        <v>22972</v>
      </c>
      <c r="AH265" s="3">
        <v>23912</v>
      </c>
      <c r="AI265" s="3">
        <v>24057</v>
      </c>
      <c r="AJ265" s="3">
        <v>24834</v>
      </c>
      <c r="AK265" s="3">
        <v>25512</v>
      </c>
      <c r="AL265" s="3">
        <v>26044</v>
      </c>
      <c r="AM265" s="3">
        <v>25569</v>
      </c>
      <c r="AN265" s="3">
        <v>25632</v>
      </c>
      <c r="AO265" s="3">
        <v>25682</v>
      </c>
      <c r="AP265" s="3">
        <v>26194</v>
      </c>
      <c r="AQ265" s="3">
        <v>25919</v>
      </c>
      <c r="AR265" s="3">
        <v>26318</v>
      </c>
      <c r="AS265" s="3">
        <v>26110</v>
      </c>
      <c r="AT265" s="3">
        <v>26256</v>
      </c>
      <c r="AU265" s="3">
        <v>26781</v>
      </c>
      <c r="AV265" s="3">
        <v>26781</v>
      </c>
      <c r="AW265" s="3">
        <v>27394</v>
      </c>
      <c r="AX265" s="3">
        <v>28223</v>
      </c>
      <c r="AY265" s="3">
        <v>27923</v>
      </c>
      <c r="AZ265" s="3">
        <v>28047</v>
      </c>
      <c r="BA265" s="3">
        <v>27762</v>
      </c>
      <c r="BB265" s="3">
        <v>27905</v>
      </c>
      <c r="BC265" s="3">
        <v>28207</v>
      </c>
      <c r="BD265" s="3">
        <v>27858</v>
      </c>
      <c r="BE265" s="3">
        <v>29499</v>
      </c>
      <c r="BF265" s="3">
        <v>28977</v>
      </c>
      <c r="BG265" s="3">
        <v>29253</v>
      </c>
      <c r="BH265" s="3">
        <v>29579</v>
      </c>
      <c r="BI265" s="3">
        <v>29392</v>
      </c>
      <c r="BJ265" s="3">
        <v>30704</v>
      </c>
      <c r="BK265" s="3">
        <v>29113</v>
      </c>
      <c r="BL265" s="3">
        <v>29002</v>
      </c>
      <c r="BM265" s="3">
        <v>28758</v>
      </c>
      <c r="BN265" s="3">
        <v>28518</v>
      </c>
      <c r="BO265" s="3">
        <v>27866</v>
      </c>
      <c r="BP265" s="3">
        <v>25985</v>
      </c>
      <c r="BQ265" s="3">
        <v>26678</v>
      </c>
      <c r="BR265" s="3">
        <v>25965</v>
      </c>
      <c r="BS265" s="3">
        <v>25915</v>
      </c>
      <c r="BT265" s="3">
        <v>25792</v>
      </c>
      <c r="BU265" s="3">
        <v>24352</v>
      </c>
      <c r="BV265" s="3">
        <v>23116</v>
      </c>
      <c r="BW265" s="3">
        <v>23730</v>
      </c>
      <c r="BX265" s="3">
        <v>24344</v>
      </c>
      <c r="BY265" s="3">
        <v>24362</v>
      </c>
      <c r="BZ265" s="3">
        <v>24792</v>
      </c>
      <c r="CA265" s="3">
        <v>24287</v>
      </c>
      <c r="CB265" s="3">
        <v>22433</v>
      </c>
      <c r="CC265" s="3">
        <v>17605</v>
      </c>
      <c r="CD265" s="3">
        <v>17676</v>
      </c>
      <c r="CE265" s="3">
        <v>17795</v>
      </c>
      <c r="CF265" s="3">
        <v>17721</v>
      </c>
      <c r="CG265" s="3">
        <v>17201</v>
      </c>
      <c r="CH265" s="3">
        <v>19797</v>
      </c>
      <c r="CI265" s="3">
        <v>19522</v>
      </c>
      <c r="CJ265" s="3">
        <v>18646</v>
      </c>
      <c r="CK265" s="3">
        <v>17960</v>
      </c>
      <c r="CL265" s="3">
        <v>17663</v>
      </c>
      <c r="CM265" s="3">
        <v>17994</v>
      </c>
      <c r="CN265" s="3">
        <v>17405</v>
      </c>
      <c r="CO265" s="3">
        <v>17346</v>
      </c>
      <c r="CP265" s="3">
        <v>16460</v>
      </c>
      <c r="CQ265" s="3">
        <v>15614</v>
      </c>
      <c r="CR265" s="3">
        <v>15302</v>
      </c>
      <c r="CS265" s="3">
        <v>13644</v>
      </c>
      <c r="CT265" s="3">
        <v>12382</v>
      </c>
      <c r="CU265" s="3">
        <v>11852</v>
      </c>
      <c r="CV265" s="3">
        <v>10751</v>
      </c>
      <c r="CW265" s="3">
        <v>9705</v>
      </c>
      <c r="CX265" s="3">
        <v>8716</v>
      </c>
      <c r="CY265" s="3">
        <v>7637</v>
      </c>
      <c r="CZ265" s="3">
        <v>6618</v>
      </c>
      <c r="DA265" s="3">
        <v>5511</v>
      </c>
      <c r="DB265" s="3">
        <v>4759</v>
      </c>
      <c r="DC265" s="3">
        <v>2739</v>
      </c>
      <c r="DD265" s="3">
        <v>1854</v>
      </c>
      <c r="DE265" s="3">
        <v>1580</v>
      </c>
      <c r="DF265" s="3">
        <v>1550</v>
      </c>
      <c r="DG265" s="3">
        <v>1398</v>
      </c>
      <c r="DH265" s="3">
        <v>1050</v>
      </c>
      <c r="DI265" s="3">
        <v>824</v>
      </c>
      <c r="DJ265" s="3">
        <v>554</v>
      </c>
      <c r="DK265" s="3">
        <v>342</v>
      </c>
      <c r="DL265" s="3">
        <v>240</v>
      </c>
      <c r="DM265" s="3">
        <v>372</v>
      </c>
      <c r="DN265" s="9">
        <f t="shared" si="83"/>
        <v>1966336</v>
      </c>
      <c r="DO265" s="6">
        <f t="shared" si="84"/>
        <v>0.13144650761619581</v>
      </c>
      <c r="DP265" s="6">
        <f t="shared" si="85"/>
        <v>0.17521166270667882</v>
      </c>
      <c r="DQ265" s="10">
        <f t="shared" si="86"/>
        <v>2.7226272620752508E-2</v>
      </c>
      <c r="DR265" s="6">
        <v>0.51328969209738318</v>
      </c>
    </row>
    <row r="266" spans="1:122">
      <c r="A266" s="1" t="s">
        <v>17</v>
      </c>
      <c r="B266" s="8">
        <v>2011</v>
      </c>
      <c r="C266" s="3">
        <v>0</v>
      </c>
      <c r="D266" s="3">
        <v>1</v>
      </c>
      <c r="E266" s="3">
        <v>1</v>
      </c>
      <c r="F266" s="9">
        <f t="shared" si="77"/>
        <v>1962856</v>
      </c>
      <c r="G266" s="4">
        <v>3484</v>
      </c>
      <c r="H266" s="4">
        <v>1755</v>
      </c>
      <c r="I266" s="4">
        <f t="shared" si="80"/>
        <v>1452.4762177046252</v>
      </c>
      <c r="J266" s="4">
        <f t="shared" si="78"/>
        <v>112.69999999999982</v>
      </c>
      <c r="K266" s="4">
        <v>3371.3</v>
      </c>
      <c r="L266" s="4">
        <f t="shared" si="79"/>
        <v>1717.5483071605863</v>
      </c>
      <c r="M266" s="4">
        <v>2.9</v>
      </c>
      <c r="N266" s="4">
        <v>1.2220266478176314</v>
      </c>
      <c r="O266" s="4">
        <f t="shared" si="81"/>
        <v>2758.7778106317651</v>
      </c>
      <c r="P266" s="4">
        <f t="shared" si="82"/>
        <v>1405.4916971146965</v>
      </c>
      <c r="Q266" s="3">
        <v>17519</v>
      </c>
      <c r="R266" s="3">
        <v>17721</v>
      </c>
      <c r="S266" s="3">
        <v>17796</v>
      </c>
      <c r="T266" s="3">
        <v>17843</v>
      </c>
      <c r="U266" s="3">
        <v>18227</v>
      </c>
      <c r="V266" s="3">
        <v>18201</v>
      </c>
      <c r="W266" s="3">
        <v>18632</v>
      </c>
      <c r="X266" s="3">
        <v>18690</v>
      </c>
      <c r="Y266" s="3">
        <v>18428</v>
      </c>
      <c r="Z266" s="3">
        <v>19118</v>
      </c>
      <c r="AA266" s="3">
        <v>19494</v>
      </c>
      <c r="AB266" s="3">
        <v>19339</v>
      </c>
      <c r="AC266" s="3">
        <v>19943</v>
      </c>
      <c r="AD266" s="3">
        <v>19813</v>
      </c>
      <c r="AE266" s="3">
        <v>20459</v>
      </c>
      <c r="AF266" s="3">
        <v>20981</v>
      </c>
      <c r="AG266" s="3">
        <v>21693</v>
      </c>
      <c r="AH266" s="3">
        <v>23030</v>
      </c>
      <c r="AI266" s="3">
        <v>24004</v>
      </c>
      <c r="AJ266" s="3">
        <v>24067</v>
      </c>
      <c r="AK266" s="3">
        <v>24806</v>
      </c>
      <c r="AL266" s="3">
        <v>25499</v>
      </c>
      <c r="AM266" s="3">
        <v>26069</v>
      </c>
      <c r="AN266" s="3">
        <v>25683</v>
      </c>
      <c r="AO266" s="3">
        <v>25538</v>
      </c>
      <c r="AP266" s="3">
        <v>25574</v>
      </c>
      <c r="AQ266" s="3">
        <v>26075</v>
      </c>
      <c r="AR266" s="3">
        <v>25726</v>
      </c>
      <c r="AS266" s="3">
        <v>26069</v>
      </c>
      <c r="AT266" s="3">
        <v>25829</v>
      </c>
      <c r="AU266" s="3">
        <v>25964</v>
      </c>
      <c r="AV266" s="3">
        <v>26401</v>
      </c>
      <c r="AW266" s="3">
        <v>26376</v>
      </c>
      <c r="AX266" s="3">
        <v>27086</v>
      </c>
      <c r="AY266" s="3">
        <v>28071</v>
      </c>
      <c r="AZ266" s="3">
        <v>27758</v>
      </c>
      <c r="BA266" s="3">
        <v>27996</v>
      </c>
      <c r="BB266" s="3">
        <v>27761</v>
      </c>
      <c r="BC266" s="3">
        <v>27875</v>
      </c>
      <c r="BD266" s="3">
        <v>28228</v>
      </c>
      <c r="BE266" s="3">
        <v>27933</v>
      </c>
      <c r="BF266" s="3">
        <v>29494</v>
      </c>
      <c r="BG266" s="3">
        <v>29058</v>
      </c>
      <c r="BH266" s="3">
        <v>29276</v>
      </c>
      <c r="BI266" s="3">
        <v>29577</v>
      </c>
      <c r="BJ266" s="3">
        <v>29369</v>
      </c>
      <c r="BK266" s="3">
        <v>30675</v>
      </c>
      <c r="BL266" s="3">
        <v>29069</v>
      </c>
      <c r="BM266" s="3">
        <v>28912</v>
      </c>
      <c r="BN266" s="3">
        <v>28740</v>
      </c>
      <c r="BO266" s="3">
        <v>28410</v>
      </c>
      <c r="BP266" s="3">
        <v>27765</v>
      </c>
      <c r="BQ266" s="3">
        <v>25906</v>
      </c>
      <c r="BR266" s="3">
        <v>26579</v>
      </c>
      <c r="BS266" s="3">
        <v>25831</v>
      </c>
      <c r="BT266" s="3">
        <v>25774</v>
      </c>
      <c r="BU266" s="3">
        <v>25661</v>
      </c>
      <c r="BV266" s="3">
        <v>24275</v>
      </c>
      <c r="BW266" s="3">
        <v>23002</v>
      </c>
      <c r="BX266" s="3">
        <v>23618</v>
      </c>
      <c r="BY266" s="3">
        <v>24200</v>
      </c>
      <c r="BZ266" s="3">
        <v>24235</v>
      </c>
      <c r="CA266" s="3">
        <v>24658</v>
      </c>
      <c r="CB266" s="3">
        <v>24130</v>
      </c>
      <c r="CC266" s="3">
        <v>22282</v>
      </c>
      <c r="CD266" s="3">
        <v>17444</v>
      </c>
      <c r="CE266" s="3">
        <v>17557</v>
      </c>
      <c r="CF266" s="3">
        <v>17575</v>
      </c>
      <c r="CG266" s="3">
        <v>17496</v>
      </c>
      <c r="CH266" s="3">
        <v>16944</v>
      </c>
      <c r="CI266" s="3">
        <v>19444</v>
      </c>
      <c r="CJ266" s="3">
        <v>19194</v>
      </c>
      <c r="CK266" s="3">
        <v>18288</v>
      </c>
      <c r="CL266" s="3">
        <v>17608</v>
      </c>
      <c r="CM266" s="3">
        <v>17280</v>
      </c>
      <c r="CN266" s="3">
        <v>17518</v>
      </c>
      <c r="CO266" s="3">
        <v>16864</v>
      </c>
      <c r="CP266" s="3">
        <v>16802</v>
      </c>
      <c r="CQ266" s="3">
        <v>15837</v>
      </c>
      <c r="CR266" s="3">
        <v>14983</v>
      </c>
      <c r="CS266" s="3">
        <v>14554</v>
      </c>
      <c r="CT266" s="3">
        <v>12877</v>
      </c>
      <c r="CU266" s="3">
        <v>11607</v>
      </c>
      <c r="CV266" s="3">
        <v>10952</v>
      </c>
      <c r="CW266" s="3">
        <v>9931</v>
      </c>
      <c r="CX266" s="3">
        <v>8876</v>
      </c>
      <c r="CY266" s="3">
        <v>7910</v>
      </c>
      <c r="CZ266" s="3">
        <v>6844</v>
      </c>
      <c r="DA266" s="3">
        <v>5802</v>
      </c>
      <c r="DB266" s="3">
        <v>4792</v>
      </c>
      <c r="DC266" s="3">
        <v>4095</v>
      </c>
      <c r="DD266" s="3">
        <v>2296</v>
      </c>
      <c r="DE266" s="3">
        <v>1506</v>
      </c>
      <c r="DF266" s="3">
        <v>1273</v>
      </c>
      <c r="DG266" s="3">
        <v>1244</v>
      </c>
      <c r="DH266" s="3">
        <v>1110</v>
      </c>
      <c r="DI266" s="3">
        <v>834</v>
      </c>
      <c r="DJ266" s="3">
        <v>624</v>
      </c>
      <c r="DK266" s="3">
        <v>422</v>
      </c>
      <c r="DL266" s="3">
        <v>234</v>
      </c>
      <c r="DM266" s="3">
        <v>428</v>
      </c>
      <c r="DN266" s="9">
        <f t="shared" si="83"/>
        <v>1962856</v>
      </c>
      <c r="DO266" s="6">
        <f t="shared" si="84"/>
        <v>0.13377700656594269</v>
      </c>
      <c r="DP266" s="6">
        <f t="shared" si="85"/>
        <v>0.17744297085471375</v>
      </c>
      <c r="DQ266" s="10">
        <f t="shared" si="86"/>
        <v>2.7019811947488762E-2</v>
      </c>
      <c r="DR266" s="6">
        <v>0.5132251168705193</v>
      </c>
    </row>
    <row r="267" spans="1:122">
      <c r="A267" s="1" t="s">
        <v>17</v>
      </c>
      <c r="B267" s="8">
        <v>2012</v>
      </c>
      <c r="C267" s="3">
        <v>1</v>
      </c>
      <c r="D267" s="3">
        <v>1</v>
      </c>
      <c r="E267" s="3">
        <v>1</v>
      </c>
      <c r="F267" s="9">
        <f t="shared" si="77"/>
        <v>1958418</v>
      </c>
      <c r="G267" s="4">
        <v>3377</v>
      </c>
      <c r="H267" s="4">
        <v>1724</v>
      </c>
      <c r="I267" s="4">
        <f t="shared" si="80"/>
        <v>1365.9810378808329</v>
      </c>
      <c r="J267" s="4">
        <f t="shared" si="78"/>
        <v>16.599999999999909</v>
      </c>
      <c r="K267" s="4">
        <v>3360.4</v>
      </c>
      <c r="L267" s="4">
        <f t="shared" si="79"/>
        <v>1715.8747519681704</v>
      </c>
      <c r="M267" s="4">
        <v>3.3</v>
      </c>
      <c r="N267" s="4">
        <v>1.262353527195613</v>
      </c>
      <c r="O267" s="4">
        <f t="shared" si="81"/>
        <v>2662.011811750795</v>
      </c>
      <c r="P267" s="4">
        <f t="shared" si="82"/>
        <v>1359.2664138865121</v>
      </c>
      <c r="Q267" s="3">
        <v>16880</v>
      </c>
      <c r="R267" s="3">
        <v>17451</v>
      </c>
      <c r="S267" s="3">
        <v>17670</v>
      </c>
      <c r="T267" s="3">
        <v>17804</v>
      </c>
      <c r="U267" s="3">
        <v>17822</v>
      </c>
      <c r="V267" s="3">
        <v>18275</v>
      </c>
      <c r="W267" s="3">
        <v>18168</v>
      </c>
      <c r="X267" s="3">
        <v>18590</v>
      </c>
      <c r="Y267" s="3">
        <v>18681</v>
      </c>
      <c r="Z267" s="3">
        <v>18402</v>
      </c>
      <c r="AA267" s="3">
        <v>19098</v>
      </c>
      <c r="AB267" s="3">
        <v>19382</v>
      </c>
      <c r="AC267" s="3">
        <v>19215</v>
      </c>
      <c r="AD267" s="3">
        <v>19849</v>
      </c>
      <c r="AE267" s="3">
        <v>19722</v>
      </c>
      <c r="AF267" s="3">
        <v>20309</v>
      </c>
      <c r="AG267" s="3">
        <v>20881</v>
      </c>
      <c r="AH267" s="3">
        <v>21598</v>
      </c>
      <c r="AI267" s="3">
        <v>22970</v>
      </c>
      <c r="AJ267" s="3">
        <v>23934</v>
      </c>
      <c r="AK267" s="3">
        <v>23949</v>
      </c>
      <c r="AL267" s="3">
        <v>24666</v>
      </c>
      <c r="AM267" s="3">
        <v>25488</v>
      </c>
      <c r="AN267" s="3">
        <v>26067</v>
      </c>
      <c r="AO267" s="3">
        <v>25760</v>
      </c>
      <c r="AP267" s="3">
        <v>25563</v>
      </c>
      <c r="AQ267" s="3">
        <v>25729</v>
      </c>
      <c r="AR267" s="3">
        <v>26134</v>
      </c>
      <c r="AS267" s="3">
        <v>25817</v>
      </c>
      <c r="AT267" s="3">
        <v>26098</v>
      </c>
      <c r="AU267" s="3">
        <v>25928</v>
      </c>
      <c r="AV267" s="3">
        <v>25966</v>
      </c>
      <c r="AW267" s="3">
        <v>26289</v>
      </c>
      <c r="AX267" s="3">
        <v>26296</v>
      </c>
      <c r="AY267" s="3">
        <v>26955</v>
      </c>
      <c r="AZ267" s="3">
        <v>27963</v>
      </c>
      <c r="BA267" s="3">
        <v>27722</v>
      </c>
      <c r="BB267" s="3">
        <v>28028</v>
      </c>
      <c r="BC267" s="3">
        <v>27681</v>
      </c>
      <c r="BD267" s="3">
        <v>27889</v>
      </c>
      <c r="BE267" s="3">
        <v>28267</v>
      </c>
      <c r="BF267" s="3">
        <v>27961</v>
      </c>
      <c r="BG267" s="3">
        <v>29425</v>
      </c>
      <c r="BH267" s="3">
        <v>29068</v>
      </c>
      <c r="BI267" s="3">
        <v>29179</v>
      </c>
      <c r="BJ267" s="3">
        <v>29388</v>
      </c>
      <c r="BK267" s="3">
        <v>29132</v>
      </c>
      <c r="BL267" s="3">
        <v>30478</v>
      </c>
      <c r="BM267" s="3">
        <v>28876</v>
      </c>
      <c r="BN267" s="3">
        <v>28697</v>
      </c>
      <c r="BO267" s="3">
        <v>28465</v>
      </c>
      <c r="BP267" s="3">
        <v>28146</v>
      </c>
      <c r="BQ267" s="3">
        <v>27556</v>
      </c>
      <c r="BR267" s="3">
        <v>25736</v>
      </c>
      <c r="BS267" s="3">
        <v>26459</v>
      </c>
      <c r="BT267" s="3">
        <v>25635</v>
      </c>
      <c r="BU267" s="3">
        <v>25653</v>
      </c>
      <c r="BV267" s="3">
        <v>25459</v>
      </c>
      <c r="BW267" s="3">
        <v>24106</v>
      </c>
      <c r="BX267" s="3">
        <v>22799</v>
      </c>
      <c r="BY267" s="3">
        <v>23448</v>
      </c>
      <c r="BZ267" s="3">
        <v>23939</v>
      </c>
      <c r="CA267" s="3">
        <v>24028</v>
      </c>
      <c r="CB267" s="3">
        <v>24351</v>
      </c>
      <c r="CC267" s="3">
        <v>23770</v>
      </c>
      <c r="CD267" s="3">
        <v>22052</v>
      </c>
      <c r="CE267" s="3">
        <v>17310</v>
      </c>
      <c r="CF267" s="3">
        <v>17362</v>
      </c>
      <c r="CG267" s="3">
        <v>17376</v>
      </c>
      <c r="CH267" s="3">
        <v>17240</v>
      </c>
      <c r="CI267" s="3">
        <v>16674</v>
      </c>
      <c r="CJ267" s="3">
        <v>19100</v>
      </c>
      <c r="CK267" s="3">
        <v>18801</v>
      </c>
      <c r="CL267" s="3">
        <v>17823</v>
      </c>
      <c r="CM267" s="3">
        <v>17189</v>
      </c>
      <c r="CN267" s="3">
        <v>16887</v>
      </c>
      <c r="CO267" s="3">
        <v>16969</v>
      </c>
      <c r="CP267" s="3">
        <v>16348</v>
      </c>
      <c r="CQ267" s="3">
        <v>16146</v>
      </c>
      <c r="CR267" s="3">
        <v>15186</v>
      </c>
      <c r="CS267" s="3">
        <v>14335</v>
      </c>
      <c r="CT267" s="3">
        <v>13803</v>
      </c>
      <c r="CU267" s="3">
        <v>12194</v>
      </c>
      <c r="CV267" s="3">
        <v>10884</v>
      </c>
      <c r="CW267" s="3">
        <v>10159</v>
      </c>
      <c r="CX267" s="3">
        <v>9205</v>
      </c>
      <c r="CY267" s="3">
        <v>8195</v>
      </c>
      <c r="CZ267" s="3">
        <v>7180</v>
      </c>
      <c r="DA267" s="3">
        <v>6197</v>
      </c>
      <c r="DB267" s="3">
        <v>5066</v>
      </c>
      <c r="DC267" s="3">
        <v>4215</v>
      </c>
      <c r="DD267" s="3">
        <v>3590</v>
      </c>
      <c r="DE267" s="3">
        <v>1967</v>
      </c>
      <c r="DF267" s="3">
        <v>1279</v>
      </c>
      <c r="DG267" s="3">
        <v>1074</v>
      </c>
      <c r="DH267" s="3">
        <v>1034</v>
      </c>
      <c r="DI267" s="3">
        <v>882</v>
      </c>
      <c r="DJ267" s="3">
        <v>688</v>
      </c>
      <c r="DK267" s="3">
        <v>517</v>
      </c>
      <c r="DL267" s="3">
        <v>364</v>
      </c>
      <c r="DM267" s="3">
        <v>417</v>
      </c>
      <c r="DN267" s="9">
        <f t="shared" si="83"/>
        <v>1958418</v>
      </c>
      <c r="DO267" s="6">
        <f t="shared" si="84"/>
        <v>0.13668889889696684</v>
      </c>
      <c r="DP267" s="6">
        <f t="shared" si="85"/>
        <v>0.17932943835279291</v>
      </c>
      <c r="DQ267" s="10">
        <f t="shared" si="86"/>
        <v>2.6552554153403411E-2</v>
      </c>
      <c r="DR267" s="6">
        <v>0.51299109791678799</v>
      </c>
    </row>
    <row r="268" spans="1:122">
      <c r="A268" s="1" t="s">
        <v>17</v>
      </c>
      <c r="B268" s="8">
        <v>2013</v>
      </c>
      <c r="C268" s="3">
        <v>1</v>
      </c>
      <c r="D268" s="3">
        <v>1</v>
      </c>
      <c r="E268" s="3">
        <v>1</v>
      </c>
      <c r="F268" s="9">
        <f t="shared" si="77"/>
        <v>1958238</v>
      </c>
      <c r="G268" s="4">
        <v>3324</v>
      </c>
      <c r="H268" s="4">
        <v>1688</v>
      </c>
      <c r="I268" s="4">
        <f t="shared" si="80"/>
        <v>1328.7217095579526</v>
      </c>
      <c r="J268" s="4">
        <f t="shared" si="78"/>
        <v>11.699999999999818</v>
      </c>
      <c r="K268" s="4">
        <v>3312.3</v>
      </c>
      <c r="L268" s="4">
        <f t="shared" si="79"/>
        <v>1691.4695762210722</v>
      </c>
      <c r="M268" s="4">
        <v>1.2</v>
      </c>
      <c r="N268" s="4">
        <v>1.2775017695219604</v>
      </c>
      <c r="O268" s="4">
        <f t="shared" si="81"/>
        <v>2592.7948430470346</v>
      </c>
      <c r="P268" s="4">
        <f t="shared" si="82"/>
        <v>1324.0448010134796</v>
      </c>
      <c r="Q268" s="3">
        <v>16711</v>
      </c>
      <c r="R268" s="3">
        <v>17047</v>
      </c>
      <c r="S268" s="3">
        <v>17460</v>
      </c>
      <c r="T268" s="3">
        <v>17717</v>
      </c>
      <c r="U268" s="3">
        <v>17851</v>
      </c>
      <c r="V268" s="3">
        <v>17907</v>
      </c>
      <c r="W268" s="3">
        <v>18316</v>
      </c>
      <c r="X268" s="3">
        <v>18248</v>
      </c>
      <c r="Y268" s="3">
        <v>18689</v>
      </c>
      <c r="Z268" s="3">
        <v>18719</v>
      </c>
      <c r="AA268" s="3">
        <v>18468</v>
      </c>
      <c r="AB268" s="3">
        <v>19162</v>
      </c>
      <c r="AC268" s="3">
        <v>19445</v>
      </c>
      <c r="AD268" s="3">
        <v>19309</v>
      </c>
      <c r="AE268" s="3">
        <v>19895</v>
      </c>
      <c r="AF268" s="3">
        <v>19780</v>
      </c>
      <c r="AG268" s="3">
        <v>20392</v>
      </c>
      <c r="AH268" s="3">
        <v>20981</v>
      </c>
      <c r="AI268" s="3">
        <v>21707</v>
      </c>
      <c r="AJ268" s="3">
        <v>23046</v>
      </c>
      <c r="AK268" s="3">
        <v>24019</v>
      </c>
      <c r="AL268" s="3">
        <v>24106</v>
      </c>
      <c r="AM268" s="3">
        <v>24793</v>
      </c>
      <c r="AN268" s="3">
        <v>25602</v>
      </c>
      <c r="AO268" s="3">
        <v>26190</v>
      </c>
      <c r="AP268" s="3">
        <v>25783</v>
      </c>
      <c r="AQ268" s="3">
        <v>25625</v>
      </c>
      <c r="AR268" s="3">
        <v>25628</v>
      </c>
      <c r="AS268" s="3">
        <v>25914</v>
      </c>
      <c r="AT268" s="3">
        <v>25672</v>
      </c>
      <c r="AU268" s="3">
        <v>26090</v>
      </c>
      <c r="AV268" s="3">
        <v>25710</v>
      </c>
      <c r="AW268" s="3">
        <v>25801</v>
      </c>
      <c r="AX268" s="3">
        <v>26146</v>
      </c>
      <c r="AY268" s="3">
        <v>26152</v>
      </c>
      <c r="AZ268" s="3">
        <v>26832</v>
      </c>
      <c r="BA268" s="3">
        <v>27926</v>
      </c>
      <c r="BB268" s="3">
        <v>27621</v>
      </c>
      <c r="BC268" s="3">
        <v>27964</v>
      </c>
      <c r="BD268" s="3">
        <v>27670</v>
      </c>
      <c r="BE268" s="3">
        <v>27917</v>
      </c>
      <c r="BF268" s="3">
        <v>28319</v>
      </c>
      <c r="BG268" s="3">
        <v>27997</v>
      </c>
      <c r="BH268" s="3">
        <v>29363</v>
      </c>
      <c r="BI268" s="3">
        <v>29057</v>
      </c>
      <c r="BJ268" s="3">
        <v>29170</v>
      </c>
      <c r="BK268" s="3">
        <v>29360</v>
      </c>
      <c r="BL268" s="3">
        <v>29118</v>
      </c>
      <c r="BM268" s="3">
        <v>30483</v>
      </c>
      <c r="BN268" s="3">
        <v>28839</v>
      </c>
      <c r="BO268" s="3">
        <v>28671</v>
      </c>
      <c r="BP268" s="3">
        <v>28440</v>
      </c>
      <c r="BQ268" s="3">
        <v>28074</v>
      </c>
      <c r="BR268" s="3">
        <v>27577</v>
      </c>
      <c r="BS268" s="3">
        <v>25705</v>
      </c>
      <c r="BT268" s="3">
        <v>26483</v>
      </c>
      <c r="BU268" s="3">
        <v>25568</v>
      </c>
      <c r="BV268" s="3">
        <v>25641</v>
      </c>
      <c r="BW268" s="3">
        <v>25380</v>
      </c>
      <c r="BX268" s="3">
        <v>24040</v>
      </c>
      <c r="BY268" s="3">
        <v>22736</v>
      </c>
      <c r="BZ268" s="3">
        <v>23406</v>
      </c>
      <c r="CA268" s="3">
        <v>23823</v>
      </c>
      <c r="CB268" s="3">
        <v>23848</v>
      </c>
      <c r="CC268" s="3">
        <v>24205</v>
      </c>
      <c r="CD268" s="3">
        <v>23619</v>
      </c>
      <c r="CE268" s="3">
        <v>21833</v>
      </c>
      <c r="CF268" s="3">
        <v>17112</v>
      </c>
      <c r="CG268" s="3">
        <v>17170</v>
      </c>
      <c r="CH268" s="3">
        <v>17144</v>
      </c>
      <c r="CI268" s="3">
        <v>16985</v>
      </c>
      <c r="CJ268" s="3">
        <v>16436</v>
      </c>
      <c r="CK268" s="3">
        <v>18747</v>
      </c>
      <c r="CL268" s="3">
        <v>18453</v>
      </c>
      <c r="CM268" s="3">
        <v>17388</v>
      </c>
      <c r="CN268" s="3">
        <v>16808</v>
      </c>
      <c r="CO268" s="3">
        <v>16454</v>
      </c>
      <c r="CP268" s="3">
        <v>16471</v>
      </c>
      <c r="CQ268" s="3">
        <v>15826</v>
      </c>
      <c r="CR268" s="3">
        <v>15594</v>
      </c>
      <c r="CS268" s="3">
        <v>14550</v>
      </c>
      <c r="CT268" s="3">
        <v>13617</v>
      </c>
      <c r="CU268" s="3">
        <v>13003</v>
      </c>
      <c r="CV268" s="3">
        <v>11414</v>
      </c>
      <c r="CW268" s="3">
        <v>10137</v>
      </c>
      <c r="CX268" s="3">
        <v>9362</v>
      </c>
      <c r="CY268" s="3">
        <v>8397</v>
      </c>
      <c r="CZ268" s="3">
        <v>7348</v>
      </c>
      <c r="DA268" s="3">
        <v>6382</v>
      </c>
      <c r="DB268" s="3">
        <v>5437</v>
      </c>
      <c r="DC268" s="3">
        <v>4392</v>
      </c>
      <c r="DD268" s="3">
        <v>3583</v>
      </c>
      <c r="DE268" s="3">
        <v>3014</v>
      </c>
      <c r="DF268" s="3">
        <v>1585</v>
      </c>
      <c r="DG268" s="3">
        <v>996</v>
      </c>
      <c r="DH268" s="3">
        <v>841</v>
      </c>
      <c r="DI268" s="3">
        <v>784</v>
      </c>
      <c r="DJ268" s="3">
        <v>667</v>
      </c>
      <c r="DK268" s="3">
        <v>504</v>
      </c>
      <c r="DL268" s="3">
        <v>357</v>
      </c>
      <c r="DM268" s="3">
        <v>514</v>
      </c>
      <c r="DN268" s="9">
        <f t="shared" si="83"/>
        <v>1958238</v>
      </c>
      <c r="DO268" s="6">
        <f t="shared" si="84"/>
        <v>0.13739953979036257</v>
      </c>
      <c r="DP268" s="6">
        <f t="shared" si="85"/>
        <v>0.18332449886071051</v>
      </c>
      <c r="DQ268" s="10">
        <f t="shared" si="86"/>
        <v>2.6155145595172805E-2</v>
      </c>
      <c r="DR268" s="6">
        <v>0.51269508609270176</v>
      </c>
    </row>
    <row r="269" spans="1:122">
      <c r="A269" s="1" t="s">
        <v>17</v>
      </c>
      <c r="B269" s="8">
        <v>2014</v>
      </c>
      <c r="C269" s="3">
        <v>1</v>
      </c>
      <c r="D269" s="3">
        <v>1</v>
      </c>
      <c r="E269" s="3">
        <v>1</v>
      </c>
      <c r="F269" s="9">
        <f t="shared" si="77"/>
        <v>1980533</v>
      </c>
      <c r="G269" s="4">
        <v>3361</v>
      </c>
      <c r="H269" s="4">
        <v>1699</v>
      </c>
      <c r="I269" s="4">
        <f t="shared" si="80"/>
        <v>1325.7364514425462</v>
      </c>
      <c r="J269" s="4">
        <f t="shared" si="78"/>
        <v>-8.1999999999998181</v>
      </c>
      <c r="K269" s="4">
        <v>3369.2</v>
      </c>
      <c r="L269" s="4">
        <f t="shared" si="79"/>
        <v>1701.1582235691099</v>
      </c>
      <c r="M269" s="4">
        <v>0.2</v>
      </c>
      <c r="N269" s="4">
        <v>1.2800567730610044</v>
      </c>
      <c r="O269" s="4">
        <f t="shared" si="81"/>
        <v>2632.0707572549454</v>
      </c>
      <c r="P269" s="4">
        <f t="shared" si="82"/>
        <v>1328.9709170485651</v>
      </c>
      <c r="Q269" s="3">
        <v>16401</v>
      </c>
      <c r="R269" s="3">
        <v>16990</v>
      </c>
      <c r="S269" s="3">
        <v>17305</v>
      </c>
      <c r="T269" s="3">
        <v>17694</v>
      </c>
      <c r="U269" s="3">
        <v>17987</v>
      </c>
      <c r="V269" s="3">
        <v>18122</v>
      </c>
      <c r="W269" s="3">
        <v>18153</v>
      </c>
      <c r="X269" s="3">
        <v>18582</v>
      </c>
      <c r="Y269" s="3">
        <v>18506</v>
      </c>
      <c r="Z269" s="3">
        <v>18957</v>
      </c>
      <c r="AA269" s="3">
        <v>19048</v>
      </c>
      <c r="AB269" s="3">
        <v>18753</v>
      </c>
      <c r="AC269" s="3">
        <v>19477</v>
      </c>
      <c r="AD269" s="3">
        <v>19823</v>
      </c>
      <c r="AE269" s="3">
        <v>19644</v>
      </c>
      <c r="AF269" s="3">
        <v>20251</v>
      </c>
      <c r="AG269" s="3">
        <v>20201</v>
      </c>
      <c r="AH269" s="3">
        <v>20783</v>
      </c>
      <c r="AI269" s="3">
        <v>21395</v>
      </c>
      <c r="AJ269" s="3">
        <v>22187</v>
      </c>
      <c r="AK269" s="3">
        <v>23516</v>
      </c>
      <c r="AL269" s="3">
        <v>24497</v>
      </c>
      <c r="AM269" s="3">
        <v>24524</v>
      </c>
      <c r="AN269" s="3">
        <v>25208</v>
      </c>
      <c r="AO269" s="3">
        <v>26042</v>
      </c>
      <c r="AP269" s="3">
        <v>26507</v>
      </c>
      <c r="AQ269" s="3">
        <v>25979</v>
      </c>
      <c r="AR269" s="3">
        <v>25801</v>
      </c>
      <c r="AS269" s="3">
        <v>25659</v>
      </c>
      <c r="AT269" s="3">
        <v>25944</v>
      </c>
      <c r="AU269" s="3">
        <v>25674</v>
      </c>
      <c r="AV269" s="3">
        <v>26096</v>
      </c>
      <c r="AW269" s="3">
        <v>25850</v>
      </c>
      <c r="AX269" s="3">
        <v>26028</v>
      </c>
      <c r="AY269" s="3">
        <v>26373</v>
      </c>
      <c r="AZ269" s="3">
        <v>26493</v>
      </c>
      <c r="BA269" s="3">
        <v>27096</v>
      </c>
      <c r="BB269" s="3">
        <v>28210</v>
      </c>
      <c r="BC269" s="3">
        <v>28115</v>
      </c>
      <c r="BD269" s="3">
        <v>28343</v>
      </c>
      <c r="BE269" s="3">
        <v>28172</v>
      </c>
      <c r="BF269" s="3">
        <v>28332</v>
      </c>
      <c r="BG269" s="3">
        <v>28638</v>
      </c>
      <c r="BH269" s="3">
        <v>28445</v>
      </c>
      <c r="BI269" s="3">
        <v>29882</v>
      </c>
      <c r="BJ269" s="3">
        <v>29551</v>
      </c>
      <c r="BK269" s="3">
        <v>29739</v>
      </c>
      <c r="BL269" s="3">
        <v>29905</v>
      </c>
      <c r="BM269" s="3">
        <v>29653</v>
      </c>
      <c r="BN269" s="3">
        <v>30989</v>
      </c>
      <c r="BO269" s="3">
        <v>29331</v>
      </c>
      <c r="BP269" s="3">
        <v>29184</v>
      </c>
      <c r="BQ269" s="3">
        <v>28931</v>
      </c>
      <c r="BR269" s="3">
        <v>28548</v>
      </c>
      <c r="BS269" s="3">
        <v>27980</v>
      </c>
      <c r="BT269" s="3">
        <v>25955</v>
      </c>
      <c r="BU269" s="3">
        <v>26742</v>
      </c>
      <c r="BV269" s="3">
        <v>25822</v>
      </c>
      <c r="BW269" s="3">
        <v>25835</v>
      </c>
      <c r="BX269" s="3">
        <v>25582</v>
      </c>
      <c r="BY269" s="3">
        <v>24204</v>
      </c>
      <c r="BZ269" s="3">
        <v>22916</v>
      </c>
      <c r="CA269" s="3">
        <v>23570</v>
      </c>
      <c r="CB269" s="3">
        <v>23936</v>
      </c>
      <c r="CC269" s="3">
        <v>24076</v>
      </c>
      <c r="CD269" s="3">
        <v>24310</v>
      </c>
      <c r="CE269" s="3">
        <v>23715</v>
      </c>
      <c r="CF269" s="3">
        <v>21845</v>
      </c>
      <c r="CG269" s="3">
        <v>17042</v>
      </c>
      <c r="CH269" s="3">
        <v>17098</v>
      </c>
      <c r="CI269" s="3">
        <v>17045</v>
      </c>
      <c r="CJ269" s="3">
        <v>16876</v>
      </c>
      <c r="CK269" s="3">
        <v>16277</v>
      </c>
      <c r="CL269" s="3">
        <v>18583</v>
      </c>
      <c r="CM269" s="3">
        <v>18168</v>
      </c>
      <c r="CN269" s="3">
        <v>17081</v>
      </c>
      <c r="CO269" s="3">
        <v>16407</v>
      </c>
      <c r="CP269" s="3">
        <v>16076</v>
      </c>
      <c r="CQ269" s="3">
        <v>16016</v>
      </c>
      <c r="CR269" s="3">
        <v>15280</v>
      </c>
      <c r="CS269" s="3">
        <v>15031</v>
      </c>
      <c r="CT269" s="3">
        <v>13872</v>
      </c>
      <c r="CU269" s="3">
        <v>12882</v>
      </c>
      <c r="CV269" s="3">
        <v>12273</v>
      </c>
      <c r="CW269" s="3">
        <v>10686</v>
      </c>
      <c r="CX269" s="3">
        <v>9370</v>
      </c>
      <c r="CY269" s="3">
        <v>8508</v>
      </c>
      <c r="CZ269" s="3">
        <v>7540</v>
      </c>
      <c r="DA269" s="3">
        <v>6558</v>
      </c>
      <c r="DB269" s="3">
        <v>5550</v>
      </c>
      <c r="DC269" s="3">
        <v>4673</v>
      </c>
      <c r="DD269" s="3">
        <v>3692</v>
      </c>
      <c r="DE269" s="3">
        <v>2982</v>
      </c>
      <c r="DF269" s="3">
        <v>2432</v>
      </c>
      <c r="DG269" s="3">
        <v>1226</v>
      </c>
      <c r="DH269" s="3">
        <v>770</v>
      </c>
      <c r="DI269" s="3">
        <v>630</v>
      </c>
      <c r="DJ269" s="3">
        <v>539</v>
      </c>
      <c r="DK269" s="3">
        <v>448</v>
      </c>
      <c r="DL269" s="3">
        <v>371</v>
      </c>
      <c r="DM269" s="3">
        <v>549</v>
      </c>
      <c r="DN269" s="9">
        <f t="shared" si="83"/>
        <v>1980533</v>
      </c>
      <c r="DO269" s="6">
        <f t="shared" si="84"/>
        <v>0.13700655328641331</v>
      </c>
      <c r="DP269" s="6">
        <f t="shared" si="85"/>
        <v>0.1866633880879541</v>
      </c>
      <c r="DQ269" s="10">
        <f t="shared" si="86"/>
        <v>2.5597149858144246E-2</v>
      </c>
      <c r="DR269" s="6">
        <v>0.51214294333899002</v>
      </c>
    </row>
    <row r="270" spans="1:122">
      <c r="A270" s="1" t="s">
        <v>17</v>
      </c>
      <c r="B270" s="8">
        <v>2015</v>
      </c>
      <c r="C270" s="3">
        <v>0</v>
      </c>
      <c r="D270" s="3">
        <v>1</v>
      </c>
      <c r="E270" s="3">
        <v>1</v>
      </c>
      <c r="F270" s="9">
        <f t="shared" si="77"/>
        <v>1976631</v>
      </c>
      <c r="G270" s="4">
        <v>3381</v>
      </c>
      <c r="H270" s="4">
        <v>1713</v>
      </c>
      <c r="I270" s="4">
        <f t="shared" si="80"/>
        <v>1334.9231333198413</v>
      </c>
      <c r="J270" s="4">
        <f t="shared" si="78"/>
        <v>25.5</v>
      </c>
      <c r="K270" s="4">
        <v>3355.5</v>
      </c>
      <c r="L270" s="4">
        <f t="shared" si="79"/>
        <v>1697.5854370390832</v>
      </c>
      <c r="M270" s="4">
        <v>0.1</v>
      </c>
      <c r="N270" s="4">
        <v>1.2813368298340653</v>
      </c>
      <c r="O270" s="4">
        <f t="shared" si="81"/>
        <v>2618.7493576022016</v>
      </c>
      <c r="P270" s="4">
        <f t="shared" si="82"/>
        <v>1324.8549464225755</v>
      </c>
      <c r="Q270" s="3">
        <v>16297</v>
      </c>
      <c r="R270" s="3">
        <v>16522</v>
      </c>
      <c r="S270" s="3">
        <v>16969</v>
      </c>
      <c r="T270" s="3">
        <v>17222</v>
      </c>
      <c r="U270" s="3">
        <v>17670</v>
      </c>
      <c r="V270" s="3">
        <v>17944</v>
      </c>
      <c r="W270" s="3">
        <v>18066</v>
      </c>
      <c r="X270" s="3">
        <v>18157</v>
      </c>
      <c r="Y270" s="3">
        <v>18593</v>
      </c>
      <c r="Z270" s="3">
        <v>18488</v>
      </c>
      <c r="AA270" s="3">
        <v>18949</v>
      </c>
      <c r="AB270" s="3">
        <v>19047</v>
      </c>
      <c r="AC270" s="3">
        <v>18838</v>
      </c>
      <c r="AD270" s="3">
        <v>19483</v>
      </c>
      <c r="AE270" s="3">
        <v>19881</v>
      </c>
      <c r="AF270" s="3">
        <v>19633</v>
      </c>
      <c r="AG270" s="3">
        <v>20301</v>
      </c>
      <c r="AH270" s="3">
        <v>20233</v>
      </c>
      <c r="AI270" s="3">
        <v>20917</v>
      </c>
      <c r="AJ270" s="3">
        <v>21478</v>
      </c>
      <c r="AK270" s="3">
        <v>22213</v>
      </c>
      <c r="AL270" s="3">
        <v>23509</v>
      </c>
      <c r="AM270" s="3">
        <v>24483</v>
      </c>
      <c r="AN270" s="3">
        <v>24472</v>
      </c>
      <c r="AO270" s="3">
        <v>25212</v>
      </c>
      <c r="AP270" s="3">
        <v>25999</v>
      </c>
      <c r="AQ270" s="3">
        <v>26363</v>
      </c>
      <c r="AR270" s="3">
        <v>25772</v>
      </c>
      <c r="AS270" s="3">
        <v>25531</v>
      </c>
      <c r="AT270" s="3">
        <v>25454</v>
      </c>
      <c r="AU270" s="3">
        <v>25689</v>
      </c>
      <c r="AV270" s="3">
        <v>25373</v>
      </c>
      <c r="AW270" s="3">
        <v>25756</v>
      </c>
      <c r="AX270" s="3">
        <v>25589</v>
      </c>
      <c r="AY270" s="3">
        <v>25798</v>
      </c>
      <c r="AZ270" s="3">
        <v>26206</v>
      </c>
      <c r="BA270" s="3">
        <v>26317</v>
      </c>
      <c r="BB270" s="3">
        <v>26978</v>
      </c>
      <c r="BC270" s="3">
        <v>28120</v>
      </c>
      <c r="BD270" s="3">
        <v>27979</v>
      </c>
      <c r="BE270" s="3">
        <v>28276</v>
      </c>
      <c r="BF270" s="3">
        <v>28126</v>
      </c>
      <c r="BG270" s="3">
        <v>28284</v>
      </c>
      <c r="BH270" s="3">
        <v>28628</v>
      </c>
      <c r="BI270" s="3">
        <v>28384</v>
      </c>
      <c r="BJ270" s="3">
        <v>29926</v>
      </c>
      <c r="BK270" s="3">
        <v>29582</v>
      </c>
      <c r="BL270" s="3">
        <v>29807</v>
      </c>
      <c r="BM270" s="3">
        <v>29919</v>
      </c>
      <c r="BN270" s="3">
        <v>29650</v>
      </c>
      <c r="BO270" s="3">
        <v>31025</v>
      </c>
      <c r="BP270" s="3">
        <v>29341</v>
      </c>
      <c r="BQ270" s="3">
        <v>29211</v>
      </c>
      <c r="BR270" s="3">
        <v>28985</v>
      </c>
      <c r="BS270" s="3">
        <v>28547</v>
      </c>
      <c r="BT270" s="3">
        <v>27911</v>
      </c>
      <c r="BU270" s="3">
        <v>25968</v>
      </c>
      <c r="BV270" s="3">
        <v>26619</v>
      </c>
      <c r="BW270" s="3">
        <v>25813</v>
      </c>
      <c r="BX270" s="3">
        <v>25671</v>
      </c>
      <c r="BY270" s="3">
        <v>25533</v>
      </c>
      <c r="BZ270" s="3">
        <v>24183</v>
      </c>
      <c r="CA270" s="3">
        <v>22797</v>
      </c>
      <c r="CB270" s="3">
        <v>23399</v>
      </c>
      <c r="CC270" s="3">
        <v>23847</v>
      </c>
      <c r="CD270" s="3">
        <v>23853</v>
      </c>
      <c r="CE270" s="3">
        <v>24181</v>
      </c>
      <c r="CF270" s="3">
        <v>23584</v>
      </c>
      <c r="CG270" s="3">
        <v>21638</v>
      </c>
      <c r="CH270" s="3">
        <v>16844</v>
      </c>
      <c r="CI270" s="3">
        <v>16849</v>
      </c>
      <c r="CJ270" s="3">
        <v>16771</v>
      </c>
      <c r="CK270" s="3">
        <v>16564</v>
      </c>
      <c r="CL270" s="3">
        <v>15977</v>
      </c>
      <c r="CM270" s="3">
        <v>18177</v>
      </c>
      <c r="CN270" s="3">
        <v>17792</v>
      </c>
      <c r="CO270" s="3">
        <v>16768</v>
      </c>
      <c r="CP270" s="3">
        <v>15935</v>
      </c>
      <c r="CQ270" s="3">
        <v>15558</v>
      </c>
      <c r="CR270" s="3">
        <v>15416</v>
      </c>
      <c r="CS270" s="3">
        <v>14679</v>
      </c>
      <c r="CT270" s="3">
        <v>14368</v>
      </c>
      <c r="CU270" s="3">
        <v>13121</v>
      </c>
      <c r="CV270" s="3">
        <v>12102</v>
      </c>
      <c r="CW270" s="3">
        <v>11412</v>
      </c>
      <c r="CX270" s="3">
        <v>9873</v>
      </c>
      <c r="CY270" s="3">
        <v>8550</v>
      </c>
      <c r="CZ270" s="3">
        <v>7693</v>
      </c>
      <c r="DA270" s="3">
        <v>6734</v>
      </c>
      <c r="DB270" s="3">
        <v>5682</v>
      </c>
      <c r="DC270" s="3">
        <v>4754</v>
      </c>
      <c r="DD270" s="3">
        <v>3973</v>
      </c>
      <c r="DE270" s="3">
        <v>3043</v>
      </c>
      <c r="DF270" s="3">
        <v>2463</v>
      </c>
      <c r="DG270" s="3">
        <v>1969</v>
      </c>
      <c r="DH270" s="3">
        <v>944</v>
      </c>
      <c r="DI270" s="3">
        <v>619</v>
      </c>
      <c r="DJ270" s="3">
        <v>468</v>
      </c>
      <c r="DK270" s="3">
        <v>397</v>
      </c>
      <c r="DL270" s="3">
        <v>318</v>
      </c>
      <c r="DM270" s="3">
        <v>629</v>
      </c>
      <c r="DN270" s="9">
        <f t="shared" si="83"/>
        <v>1976631</v>
      </c>
      <c r="DO270" s="6">
        <f t="shared" si="84"/>
        <v>0.13798680684457545</v>
      </c>
      <c r="DP270" s="6">
        <f t="shared" si="85"/>
        <v>0.19158355808443761</v>
      </c>
      <c r="DQ270" s="10">
        <f t="shared" si="86"/>
        <v>2.5188312841395284E-2</v>
      </c>
      <c r="DR270" s="6">
        <v>0.51181581185360348</v>
      </c>
    </row>
    <row r="271" spans="1:122">
      <c r="A271" s="1" t="s">
        <v>17</v>
      </c>
      <c r="B271" s="8">
        <v>2016</v>
      </c>
      <c r="C271" s="3">
        <v>0</v>
      </c>
      <c r="D271" s="3">
        <v>1</v>
      </c>
      <c r="E271" s="3">
        <v>1</v>
      </c>
      <c r="F271" s="9">
        <f t="shared" si="77"/>
        <v>1970521</v>
      </c>
      <c r="G271" s="4">
        <v>3431</v>
      </c>
      <c r="H271" s="4">
        <v>1744</v>
      </c>
      <c r="I271" s="4">
        <f t="shared" si="80"/>
        <v>1360.225314136786</v>
      </c>
      <c r="J271" s="4">
        <f t="shared" si="78"/>
        <v>27.199999999999818</v>
      </c>
      <c r="K271" s="4">
        <v>3403.8</v>
      </c>
      <c r="L271" s="4">
        <f t="shared" si="79"/>
        <v>1727.3604290438925</v>
      </c>
      <c r="M271" s="4">
        <v>-0.1</v>
      </c>
      <c r="N271" s="4">
        <v>1.2800554930042312</v>
      </c>
      <c r="O271" s="4">
        <f t="shared" si="81"/>
        <v>2659.1034674687726</v>
      </c>
      <c r="P271" s="4">
        <f t="shared" si="82"/>
        <v>1349.4418316114229</v>
      </c>
      <c r="Q271" s="3">
        <v>16222</v>
      </c>
      <c r="R271" s="3">
        <v>16404</v>
      </c>
      <c r="S271" s="3">
        <v>16473</v>
      </c>
      <c r="T271" s="3">
        <v>16921</v>
      </c>
      <c r="U271" s="3">
        <v>17238</v>
      </c>
      <c r="V271" s="3">
        <v>17670</v>
      </c>
      <c r="W271" s="3">
        <v>17960</v>
      </c>
      <c r="X271" s="3">
        <v>18048</v>
      </c>
      <c r="Y271" s="3">
        <v>18152</v>
      </c>
      <c r="Z271" s="3">
        <v>18603</v>
      </c>
      <c r="AA271" s="3">
        <v>18456</v>
      </c>
      <c r="AB271" s="3">
        <v>18942</v>
      </c>
      <c r="AC271" s="3">
        <v>19059</v>
      </c>
      <c r="AD271" s="3">
        <v>18830</v>
      </c>
      <c r="AE271" s="3">
        <v>19481</v>
      </c>
      <c r="AF271" s="3">
        <v>19881</v>
      </c>
      <c r="AG271" s="3">
        <v>19657</v>
      </c>
      <c r="AH271" s="3">
        <v>20358</v>
      </c>
      <c r="AI271" s="3">
        <v>20443</v>
      </c>
      <c r="AJ271" s="3">
        <v>21123</v>
      </c>
      <c r="AK271" s="3">
        <v>21583</v>
      </c>
      <c r="AL271" s="3">
        <v>22247</v>
      </c>
      <c r="AM271" s="3">
        <v>23550</v>
      </c>
      <c r="AN271" s="3">
        <v>24466</v>
      </c>
      <c r="AO271" s="3">
        <v>24484</v>
      </c>
      <c r="AP271" s="3">
        <v>25174</v>
      </c>
      <c r="AQ271" s="3">
        <v>25836</v>
      </c>
      <c r="AR271" s="3">
        <v>26200</v>
      </c>
      <c r="AS271" s="3">
        <v>25657</v>
      </c>
      <c r="AT271" s="3">
        <v>25311</v>
      </c>
      <c r="AU271" s="3">
        <v>25225</v>
      </c>
      <c r="AV271" s="3">
        <v>25490</v>
      </c>
      <c r="AW271" s="3">
        <v>25131</v>
      </c>
      <c r="AX271" s="3">
        <v>25531</v>
      </c>
      <c r="AY271" s="3">
        <v>25387</v>
      </c>
      <c r="AZ271" s="3">
        <v>25697</v>
      </c>
      <c r="BA271" s="3">
        <v>26103</v>
      </c>
      <c r="BB271" s="3">
        <v>26194</v>
      </c>
      <c r="BC271" s="3">
        <v>26851</v>
      </c>
      <c r="BD271" s="3">
        <v>28057</v>
      </c>
      <c r="BE271" s="3">
        <v>27883</v>
      </c>
      <c r="BF271" s="3">
        <v>28199</v>
      </c>
      <c r="BG271" s="3">
        <v>28080</v>
      </c>
      <c r="BH271" s="3">
        <v>28255</v>
      </c>
      <c r="BI271" s="3">
        <v>28612</v>
      </c>
      <c r="BJ271" s="3">
        <v>28350</v>
      </c>
      <c r="BK271" s="3">
        <v>29901</v>
      </c>
      <c r="BL271" s="3">
        <v>29556</v>
      </c>
      <c r="BM271" s="3">
        <v>29745</v>
      </c>
      <c r="BN271" s="3">
        <v>29824</v>
      </c>
      <c r="BO271" s="3">
        <v>29573</v>
      </c>
      <c r="BP271" s="3">
        <v>30947</v>
      </c>
      <c r="BQ271" s="3">
        <v>29269</v>
      </c>
      <c r="BR271" s="3">
        <v>29153</v>
      </c>
      <c r="BS271" s="3">
        <v>28875</v>
      </c>
      <c r="BT271" s="3">
        <v>28457</v>
      </c>
      <c r="BU271" s="3">
        <v>27796</v>
      </c>
      <c r="BV271" s="3">
        <v>25871</v>
      </c>
      <c r="BW271" s="3">
        <v>26535</v>
      </c>
      <c r="BX271" s="3">
        <v>25723</v>
      </c>
      <c r="BY271" s="3">
        <v>25582</v>
      </c>
      <c r="BZ271" s="3">
        <v>25442</v>
      </c>
      <c r="CA271" s="3">
        <v>24011</v>
      </c>
      <c r="CB271" s="3">
        <v>22679</v>
      </c>
      <c r="CC271" s="3">
        <v>23282</v>
      </c>
      <c r="CD271" s="3">
        <v>23661</v>
      </c>
      <c r="CE271" s="3">
        <v>23673</v>
      </c>
      <c r="CF271" s="3">
        <v>23969</v>
      </c>
      <c r="CG271" s="3">
        <v>23358</v>
      </c>
      <c r="CH271" s="3">
        <v>21374</v>
      </c>
      <c r="CI271" s="3">
        <v>16565</v>
      </c>
      <c r="CJ271" s="3">
        <v>16587</v>
      </c>
      <c r="CK271" s="3">
        <v>16466</v>
      </c>
      <c r="CL271" s="3">
        <v>16193</v>
      </c>
      <c r="CM271" s="3">
        <v>15635</v>
      </c>
      <c r="CN271" s="3">
        <v>17774</v>
      </c>
      <c r="CO271" s="3">
        <v>17314</v>
      </c>
      <c r="CP271" s="3">
        <v>16241</v>
      </c>
      <c r="CQ271" s="3">
        <v>15383</v>
      </c>
      <c r="CR271" s="3">
        <v>14946</v>
      </c>
      <c r="CS271" s="3">
        <v>14691</v>
      </c>
      <c r="CT271" s="3">
        <v>13924</v>
      </c>
      <c r="CU271" s="3">
        <v>13536</v>
      </c>
      <c r="CV271" s="3">
        <v>12301</v>
      </c>
      <c r="CW271" s="3">
        <v>11218</v>
      </c>
      <c r="CX271" s="3">
        <v>10445</v>
      </c>
      <c r="CY271" s="3">
        <v>9003</v>
      </c>
      <c r="CZ271" s="3">
        <v>7668</v>
      </c>
      <c r="DA271" s="3">
        <v>6730</v>
      </c>
      <c r="DB271" s="3">
        <v>5807</v>
      </c>
      <c r="DC271" s="3">
        <v>4841</v>
      </c>
      <c r="DD271" s="3">
        <v>3967</v>
      </c>
      <c r="DE271" s="3">
        <v>3279</v>
      </c>
      <c r="DF271" s="3">
        <v>2451</v>
      </c>
      <c r="DG271" s="3">
        <v>1925</v>
      </c>
      <c r="DH271" s="3">
        <v>1518</v>
      </c>
      <c r="DI271" s="3">
        <v>711</v>
      </c>
      <c r="DJ271" s="3">
        <v>445</v>
      </c>
      <c r="DK271" s="3">
        <v>330</v>
      </c>
      <c r="DL271" s="3">
        <v>282</v>
      </c>
      <c r="DM271" s="3">
        <v>615</v>
      </c>
      <c r="DN271" s="9">
        <f t="shared" si="83"/>
        <v>1970521</v>
      </c>
      <c r="DO271" s="6">
        <f t="shared" si="84"/>
        <v>0.1381492508833958</v>
      </c>
      <c r="DP271" s="6">
        <f t="shared" si="85"/>
        <v>0.19689107601492195</v>
      </c>
      <c r="DQ271" s="10">
        <f t="shared" si="86"/>
        <v>2.491676059275694E-2</v>
      </c>
      <c r="DR271" s="6">
        <v>0.51107904965235085</v>
      </c>
    </row>
    <row r="272" spans="1:122">
      <c r="A272" s="1" t="s">
        <v>18</v>
      </c>
      <c r="B272" s="8">
        <v>2002</v>
      </c>
      <c r="C272" s="3">
        <v>0</v>
      </c>
      <c r="D272" s="3">
        <v>0</v>
      </c>
      <c r="E272" s="3">
        <v>0</v>
      </c>
      <c r="F272" s="9">
        <f t="shared" si="77"/>
        <v>4966723</v>
      </c>
      <c r="G272" s="4">
        <v>6453.8</v>
      </c>
      <c r="H272" s="4">
        <v>1298.8399999999999</v>
      </c>
      <c r="I272" s="4">
        <f>H272</f>
        <v>1298.8399999999999</v>
      </c>
      <c r="J272" s="4">
        <f t="shared" si="78"/>
        <v>-15.599999999999454</v>
      </c>
      <c r="K272" s="4">
        <v>6469.4</v>
      </c>
      <c r="L272" s="4">
        <f t="shared" si="79"/>
        <v>1302.5489845115178</v>
      </c>
      <c r="M272" s="4"/>
      <c r="N272" s="4"/>
      <c r="O272" s="4">
        <f>K272</f>
        <v>6469.4</v>
      </c>
      <c r="P272" s="4">
        <f>L272</f>
        <v>1302.5489845115178</v>
      </c>
      <c r="Q272" s="3">
        <v>49751</v>
      </c>
      <c r="R272" s="3">
        <v>49970</v>
      </c>
      <c r="S272" s="3">
        <v>51874</v>
      </c>
      <c r="T272" s="3">
        <v>50653</v>
      </c>
      <c r="U272" s="3">
        <v>51334</v>
      </c>
      <c r="V272" s="3">
        <v>52799</v>
      </c>
      <c r="W272" s="3">
        <v>54275</v>
      </c>
      <c r="X272" s="3">
        <v>55834</v>
      </c>
      <c r="Y272" s="3">
        <v>58371</v>
      </c>
      <c r="Z272" s="3">
        <v>62045</v>
      </c>
      <c r="AA272" s="3">
        <v>62358</v>
      </c>
      <c r="AB272" s="3">
        <v>63050</v>
      </c>
      <c r="AC272" s="3">
        <v>62602</v>
      </c>
      <c r="AD272" s="3">
        <v>62716</v>
      </c>
      <c r="AE272" s="3">
        <v>60661</v>
      </c>
      <c r="AF272" s="3">
        <v>62518</v>
      </c>
      <c r="AG272" s="3">
        <v>63269</v>
      </c>
      <c r="AH272" s="3">
        <v>64607</v>
      </c>
      <c r="AI272" s="3">
        <v>64289</v>
      </c>
      <c r="AJ272" s="3">
        <v>67410</v>
      </c>
      <c r="AK272" s="3">
        <v>67415</v>
      </c>
      <c r="AL272" s="3">
        <v>68685</v>
      </c>
      <c r="AM272" s="3">
        <v>68442</v>
      </c>
      <c r="AN272" s="3">
        <v>69105</v>
      </c>
      <c r="AO272" s="3">
        <v>69331</v>
      </c>
      <c r="AP272" s="3">
        <v>72266</v>
      </c>
      <c r="AQ272" s="3">
        <v>74080</v>
      </c>
      <c r="AR272" s="3">
        <v>75747</v>
      </c>
      <c r="AS272" s="3">
        <v>74299</v>
      </c>
      <c r="AT272" s="3">
        <v>74208</v>
      </c>
      <c r="AU272" s="3">
        <v>75639</v>
      </c>
      <c r="AV272" s="3">
        <v>74222</v>
      </c>
      <c r="AW272" s="3">
        <v>76571</v>
      </c>
      <c r="AX272" s="3">
        <v>74384</v>
      </c>
      <c r="AY272" s="3">
        <v>74488</v>
      </c>
      <c r="AZ272" s="3">
        <v>75372</v>
      </c>
      <c r="BA272" s="3">
        <v>75092</v>
      </c>
      <c r="BB272" s="3">
        <v>76795</v>
      </c>
      <c r="BC272" s="3">
        <v>72970</v>
      </c>
      <c r="BD272" s="3">
        <v>73621</v>
      </c>
      <c r="BE272" s="3">
        <v>71843</v>
      </c>
      <c r="BF272" s="3">
        <v>71808</v>
      </c>
      <c r="BG272" s="3">
        <v>68248</v>
      </c>
      <c r="BH272" s="3">
        <v>65890</v>
      </c>
      <c r="BI272" s="3">
        <v>65459</v>
      </c>
      <c r="BJ272" s="3">
        <v>65070</v>
      </c>
      <c r="BK272" s="3">
        <v>65356</v>
      </c>
      <c r="BL272" s="3">
        <v>65052</v>
      </c>
      <c r="BM272" s="3">
        <v>60168</v>
      </c>
      <c r="BN272" s="3">
        <v>60843</v>
      </c>
      <c r="BO272" s="3">
        <v>60407</v>
      </c>
      <c r="BP272" s="3">
        <v>62709</v>
      </c>
      <c r="BQ272" s="3">
        <v>62578</v>
      </c>
      <c r="BR272" s="3">
        <v>64854</v>
      </c>
      <c r="BS272" s="3">
        <v>64002</v>
      </c>
      <c r="BT272" s="3">
        <v>59441</v>
      </c>
      <c r="BU272" s="3">
        <v>51529</v>
      </c>
      <c r="BV272" s="3">
        <v>49654</v>
      </c>
      <c r="BW272" s="3">
        <v>48039</v>
      </c>
      <c r="BX272" s="3">
        <v>48827</v>
      </c>
      <c r="BY272" s="3">
        <v>49085</v>
      </c>
      <c r="BZ272" s="3">
        <v>56138</v>
      </c>
      <c r="CA272" s="3">
        <v>54484</v>
      </c>
      <c r="CB272" s="3">
        <v>52755</v>
      </c>
      <c r="CC272" s="3">
        <v>47922</v>
      </c>
      <c r="CD272" s="3">
        <v>48751</v>
      </c>
      <c r="CE272" s="3">
        <v>50423</v>
      </c>
      <c r="CF272" s="3">
        <v>50624</v>
      </c>
      <c r="CG272" s="3">
        <v>50212</v>
      </c>
      <c r="CH272" s="3">
        <v>47222</v>
      </c>
      <c r="CI272" s="3">
        <v>47651</v>
      </c>
      <c r="CJ272" s="3">
        <v>50727</v>
      </c>
      <c r="CK272" s="3">
        <v>44482</v>
      </c>
      <c r="CL272" s="3">
        <v>43559</v>
      </c>
      <c r="CM272" s="3">
        <v>40424</v>
      </c>
      <c r="CN272" s="3">
        <v>40974</v>
      </c>
      <c r="CO272" s="3">
        <v>37997</v>
      </c>
      <c r="CP272" s="3">
        <v>37924</v>
      </c>
      <c r="CQ272" s="3">
        <v>33616</v>
      </c>
      <c r="CR272" s="3">
        <v>32956</v>
      </c>
      <c r="CS272" s="3">
        <v>28257</v>
      </c>
      <c r="CT272" s="3">
        <v>26683</v>
      </c>
      <c r="CU272" s="3">
        <v>16928</v>
      </c>
      <c r="CV272" s="3">
        <v>12645</v>
      </c>
      <c r="CW272" s="3">
        <v>12021</v>
      </c>
      <c r="CX272" s="3">
        <v>13871</v>
      </c>
      <c r="CY272" s="3">
        <v>14542</v>
      </c>
      <c r="CZ272" s="3">
        <v>12406</v>
      </c>
      <c r="DA272" s="3">
        <v>11372</v>
      </c>
      <c r="DB272" s="3">
        <v>9306</v>
      </c>
      <c r="DC272" s="3">
        <v>7175</v>
      </c>
      <c r="DD272" s="3">
        <v>5597</v>
      </c>
      <c r="DE272" s="3">
        <v>4013</v>
      </c>
      <c r="DF272" s="3">
        <v>2919</v>
      </c>
      <c r="DG272" s="3">
        <v>2035</v>
      </c>
      <c r="DH272" s="3">
        <v>1376</v>
      </c>
      <c r="DI272" s="3">
        <v>992</v>
      </c>
      <c r="DJ272" s="3">
        <v>644</v>
      </c>
      <c r="DK272" s="3">
        <v>428</v>
      </c>
      <c r="DL272" s="3">
        <v>293</v>
      </c>
      <c r="DM272" s="3">
        <v>399</v>
      </c>
      <c r="DN272" s="9">
        <f t="shared" si="83"/>
        <v>4966723</v>
      </c>
      <c r="DO272" s="6">
        <f t="shared" si="84"/>
        <v>0.1100445907694067</v>
      </c>
      <c r="DP272" s="6">
        <f t="shared" si="85"/>
        <v>0.16364049293669086</v>
      </c>
      <c r="DQ272" s="10">
        <f t="shared" si="86"/>
        <v>3.052213703079475E-2</v>
      </c>
      <c r="DR272" s="6">
        <v>0.51666279758303413</v>
      </c>
    </row>
    <row r="273" spans="1:122">
      <c r="A273" s="1" t="s">
        <v>18</v>
      </c>
      <c r="B273" s="8">
        <v>2003</v>
      </c>
      <c r="C273" s="3">
        <v>0</v>
      </c>
      <c r="D273" s="3">
        <v>0</v>
      </c>
      <c r="E273" s="3">
        <v>0</v>
      </c>
      <c r="F273" s="9">
        <f t="shared" si="77"/>
        <v>4959528</v>
      </c>
      <c r="G273" s="4">
        <v>6647</v>
      </c>
      <c r="H273" s="4">
        <v>1332.68</v>
      </c>
      <c r="I273" s="4">
        <f>G273/F273*1000000/N273</f>
        <v>1303.7436843572607</v>
      </c>
      <c r="J273" s="4">
        <f t="shared" si="78"/>
        <v>6.8999999999996362</v>
      </c>
      <c r="K273" s="4">
        <v>6640.1</v>
      </c>
      <c r="L273" s="4">
        <f t="shared" si="79"/>
        <v>1338.8572460927735</v>
      </c>
      <c r="M273" s="4">
        <v>2.8</v>
      </c>
      <c r="N273" s="4">
        <v>1.028</v>
      </c>
      <c r="O273" s="4">
        <f>K273/N273</f>
        <v>6459.241245136187</v>
      </c>
      <c r="P273" s="4">
        <f>L273/N273</f>
        <v>1302.3903172108692</v>
      </c>
      <c r="Q273" s="3">
        <v>50718</v>
      </c>
      <c r="R273" s="3">
        <v>49675</v>
      </c>
      <c r="S273" s="3">
        <v>49904</v>
      </c>
      <c r="T273" s="3">
        <v>51747</v>
      </c>
      <c r="U273" s="3">
        <v>50685</v>
      </c>
      <c r="V273" s="3">
        <v>51315</v>
      </c>
      <c r="W273" s="3">
        <v>52826</v>
      </c>
      <c r="X273" s="3">
        <v>54221</v>
      </c>
      <c r="Y273" s="3">
        <v>55770</v>
      </c>
      <c r="Z273" s="3">
        <v>58380</v>
      </c>
      <c r="AA273" s="3">
        <v>61966</v>
      </c>
      <c r="AB273" s="3">
        <v>62176</v>
      </c>
      <c r="AC273" s="3">
        <v>62887</v>
      </c>
      <c r="AD273" s="3">
        <v>62452</v>
      </c>
      <c r="AE273" s="3">
        <v>62646</v>
      </c>
      <c r="AF273" s="3">
        <v>60643</v>
      </c>
      <c r="AG273" s="3">
        <v>62316</v>
      </c>
      <c r="AH273" s="3">
        <v>63058</v>
      </c>
      <c r="AI273" s="3">
        <v>64350</v>
      </c>
      <c r="AJ273" s="3">
        <v>63966</v>
      </c>
      <c r="AK273" s="3">
        <v>66750</v>
      </c>
      <c r="AL273" s="3">
        <v>66630</v>
      </c>
      <c r="AM273" s="3">
        <v>67788</v>
      </c>
      <c r="AN273" s="3">
        <v>67659</v>
      </c>
      <c r="AO273" s="3">
        <v>68247</v>
      </c>
      <c r="AP273" s="3">
        <v>68518</v>
      </c>
      <c r="AQ273" s="3">
        <v>71431</v>
      </c>
      <c r="AR273" s="3">
        <v>73148</v>
      </c>
      <c r="AS273" s="3">
        <v>74999</v>
      </c>
      <c r="AT273" s="3">
        <v>73453</v>
      </c>
      <c r="AU273" s="3">
        <v>73495</v>
      </c>
      <c r="AV273" s="3">
        <v>74898</v>
      </c>
      <c r="AW273" s="3">
        <v>73594</v>
      </c>
      <c r="AX273" s="3">
        <v>75988</v>
      </c>
      <c r="AY273" s="3">
        <v>74209</v>
      </c>
      <c r="AZ273" s="3">
        <v>74344</v>
      </c>
      <c r="BA273" s="3">
        <v>75220</v>
      </c>
      <c r="BB273" s="3">
        <v>74840</v>
      </c>
      <c r="BC273" s="3">
        <v>76565</v>
      </c>
      <c r="BD273" s="3">
        <v>72734</v>
      </c>
      <c r="BE273" s="3">
        <v>73306</v>
      </c>
      <c r="BF273" s="3">
        <v>71579</v>
      </c>
      <c r="BG273" s="3">
        <v>71602</v>
      </c>
      <c r="BH273" s="3">
        <v>68056</v>
      </c>
      <c r="BI273" s="3">
        <v>65744</v>
      </c>
      <c r="BJ273" s="3">
        <v>65362</v>
      </c>
      <c r="BK273" s="3">
        <v>64864</v>
      </c>
      <c r="BL273" s="3">
        <v>65131</v>
      </c>
      <c r="BM273" s="3">
        <v>64824</v>
      </c>
      <c r="BN273" s="3">
        <v>59965</v>
      </c>
      <c r="BO273" s="3">
        <v>60596</v>
      </c>
      <c r="BP273" s="3">
        <v>60152</v>
      </c>
      <c r="BQ273" s="3">
        <v>62493</v>
      </c>
      <c r="BR273" s="3">
        <v>62384</v>
      </c>
      <c r="BS273" s="3">
        <v>64632</v>
      </c>
      <c r="BT273" s="3">
        <v>63824</v>
      </c>
      <c r="BU273" s="3">
        <v>59267</v>
      </c>
      <c r="BV273" s="3">
        <v>51339</v>
      </c>
      <c r="BW273" s="3">
        <v>49431</v>
      </c>
      <c r="BX273" s="3">
        <v>47845</v>
      </c>
      <c r="BY273" s="3">
        <v>48491</v>
      </c>
      <c r="BZ273" s="3">
        <v>48856</v>
      </c>
      <c r="CA273" s="3">
        <v>55799</v>
      </c>
      <c r="CB273" s="3">
        <v>54121</v>
      </c>
      <c r="CC273" s="3">
        <v>52383</v>
      </c>
      <c r="CD273" s="3">
        <v>47669</v>
      </c>
      <c r="CE273" s="3">
        <v>48308</v>
      </c>
      <c r="CF273" s="3">
        <v>49873</v>
      </c>
      <c r="CG273" s="3">
        <v>49938</v>
      </c>
      <c r="CH273" s="3">
        <v>49452</v>
      </c>
      <c r="CI273" s="3">
        <v>46381</v>
      </c>
      <c r="CJ273" s="3">
        <v>46707</v>
      </c>
      <c r="CK273" s="3">
        <v>49670</v>
      </c>
      <c r="CL273" s="3">
        <v>43434</v>
      </c>
      <c r="CM273" s="3">
        <v>42480</v>
      </c>
      <c r="CN273" s="3">
        <v>39276</v>
      </c>
      <c r="CO273" s="3">
        <v>39602</v>
      </c>
      <c r="CP273" s="3">
        <v>36641</v>
      </c>
      <c r="CQ273" s="3">
        <v>36411</v>
      </c>
      <c r="CR273" s="3">
        <v>32060</v>
      </c>
      <c r="CS273" s="3">
        <v>31216</v>
      </c>
      <c r="CT273" s="3">
        <v>26593</v>
      </c>
      <c r="CU273" s="3">
        <v>24841</v>
      </c>
      <c r="CV273" s="3">
        <v>15584</v>
      </c>
      <c r="CW273" s="3">
        <v>11534</v>
      </c>
      <c r="CX273" s="3">
        <v>10798</v>
      </c>
      <c r="CY273" s="3">
        <v>12394</v>
      </c>
      <c r="CZ273" s="3">
        <v>12715</v>
      </c>
      <c r="DA273" s="3">
        <v>10643</v>
      </c>
      <c r="DB273" s="3">
        <v>9438</v>
      </c>
      <c r="DC273" s="3">
        <v>7708</v>
      </c>
      <c r="DD273" s="3">
        <v>5783</v>
      </c>
      <c r="DE273" s="3">
        <v>4462</v>
      </c>
      <c r="DF273" s="3">
        <v>3086</v>
      </c>
      <c r="DG273" s="3">
        <v>2186</v>
      </c>
      <c r="DH273" s="3">
        <v>1513</v>
      </c>
      <c r="DI273" s="3">
        <v>1001</v>
      </c>
      <c r="DJ273" s="3">
        <v>724</v>
      </c>
      <c r="DK273" s="3">
        <v>442</v>
      </c>
      <c r="DL273" s="3">
        <v>288</v>
      </c>
      <c r="DM273" s="3">
        <v>420</v>
      </c>
      <c r="DN273" s="9">
        <f t="shared" si="83"/>
        <v>4959528</v>
      </c>
      <c r="DO273" s="6">
        <f t="shared" si="84"/>
        <v>0.11284339961383422</v>
      </c>
      <c r="DP273" s="6">
        <f t="shared" si="85"/>
        <v>0.16593857318680327</v>
      </c>
      <c r="DQ273" s="10">
        <f t="shared" si="86"/>
        <v>3.0304698350326887E-2</v>
      </c>
      <c r="DR273" s="6">
        <v>0.51690624591695011</v>
      </c>
    </row>
    <row r="274" spans="1:122">
      <c r="A274" s="1" t="s">
        <v>18</v>
      </c>
      <c r="B274" s="8">
        <v>2004</v>
      </c>
      <c r="C274" s="3">
        <v>0</v>
      </c>
      <c r="D274" s="3">
        <v>0</v>
      </c>
      <c r="E274" s="3">
        <v>0</v>
      </c>
      <c r="F274" s="9">
        <f t="shared" si="77"/>
        <v>4965633</v>
      </c>
      <c r="G274" s="4">
        <v>7407</v>
      </c>
      <c r="H274" s="4">
        <v>1479</v>
      </c>
      <c r="I274" s="4">
        <f t="shared" ref="I274:I286" si="87">G274/F274*1000000/N274</f>
        <v>1418.40083321526</v>
      </c>
      <c r="J274" s="4">
        <f t="shared" si="78"/>
        <v>-84.600000000000364</v>
      </c>
      <c r="K274" s="4">
        <v>7491.6</v>
      </c>
      <c r="L274" s="4">
        <f t="shared" si="79"/>
        <v>1508.6898286683693</v>
      </c>
      <c r="M274" s="4">
        <v>2.2999999999999998</v>
      </c>
      <c r="N274" s="4">
        <v>1.051644</v>
      </c>
      <c r="O274" s="4">
        <f t="shared" ref="O274:O286" si="88">K274/N274</f>
        <v>7123.7034585848442</v>
      </c>
      <c r="P274" s="4">
        <f t="shared" ref="P274:P286" si="89">L274/N274</f>
        <v>1434.6012801559932</v>
      </c>
      <c r="Q274" s="3">
        <v>51346</v>
      </c>
      <c r="R274" s="3">
        <v>50539</v>
      </c>
      <c r="S274" s="3">
        <v>49792</v>
      </c>
      <c r="T274" s="3">
        <v>49987</v>
      </c>
      <c r="U274" s="3">
        <v>51743</v>
      </c>
      <c r="V274" s="3">
        <v>50818</v>
      </c>
      <c r="W274" s="3">
        <v>51519</v>
      </c>
      <c r="X274" s="3">
        <v>52930</v>
      </c>
      <c r="Y274" s="3">
        <v>54215</v>
      </c>
      <c r="Z274" s="3">
        <v>55855</v>
      </c>
      <c r="AA274" s="3">
        <v>58437</v>
      </c>
      <c r="AB274" s="3">
        <v>61934</v>
      </c>
      <c r="AC274" s="3">
        <v>62033</v>
      </c>
      <c r="AD274" s="3">
        <v>62792</v>
      </c>
      <c r="AE274" s="3">
        <v>62402</v>
      </c>
      <c r="AF274" s="3">
        <v>62614</v>
      </c>
      <c r="AG274" s="3">
        <v>60715</v>
      </c>
      <c r="AH274" s="3">
        <v>62240</v>
      </c>
      <c r="AI274" s="3">
        <v>62919</v>
      </c>
      <c r="AJ274" s="3">
        <v>64183</v>
      </c>
      <c r="AK274" s="3">
        <v>63758</v>
      </c>
      <c r="AL274" s="3">
        <v>66342</v>
      </c>
      <c r="AM274" s="3">
        <v>66281</v>
      </c>
      <c r="AN274" s="3">
        <v>67434</v>
      </c>
      <c r="AO274" s="3">
        <v>67511</v>
      </c>
      <c r="AP274" s="3">
        <v>68080</v>
      </c>
      <c r="AQ274" s="3">
        <v>68425</v>
      </c>
      <c r="AR274" s="3">
        <v>71303</v>
      </c>
      <c r="AS274" s="3">
        <v>73118</v>
      </c>
      <c r="AT274" s="3">
        <v>74982</v>
      </c>
      <c r="AU274" s="3">
        <v>73430</v>
      </c>
      <c r="AV274" s="3">
        <v>73488</v>
      </c>
      <c r="AW274" s="3">
        <v>74833</v>
      </c>
      <c r="AX274" s="3">
        <v>73664</v>
      </c>
      <c r="AY274" s="3">
        <v>76075</v>
      </c>
      <c r="AZ274" s="3">
        <v>74255</v>
      </c>
      <c r="BA274" s="3">
        <v>74623</v>
      </c>
      <c r="BB274" s="3">
        <v>75344</v>
      </c>
      <c r="BC274" s="3">
        <v>74894</v>
      </c>
      <c r="BD274" s="3">
        <v>76709</v>
      </c>
      <c r="BE274" s="3">
        <v>72793</v>
      </c>
      <c r="BF274" s="3">
        <v>73328</v>
      </c>
      <c r="BG274" s="3">
        <v>71584</v>
      </c>
      <c r="BH274" s="3">
        <v>71600</v>
      </c>
      <c r="BI274" s="3">
        <v>68078</v>
      </c>
      <c r="BJ274" s="3">
        <v>65811</v>
      </c>
      <c r="BK274" s="3">
        <v>65485</v>
      </c>
      <c r="BL274" s="3">
        <v>64874</v>
      </c>
      <c r="BM274" s="3">
        <v>65030</v>
      </c>
      <c r="BN274" s="3">
        <v>64759</v>
      </c>
      <c r="BO274" s="3">
        <v>59902</v>
      </c>
      <c r="BP274" s="3">
        <v>60433</v>
      </c>
      <c r="BQ274" s="3">
        <v>60010</v>
      </c>
      <c r="BR274" s="3">
        <v>62280</v>
      </c>
      <c r="BS274" s="3">
        <v>62260</v>
      </c>
      <c r="BT274" s="3">
        <v>64535</v>
      </c>
      <c r="BU274" s="3">
        <v>63696</v>
      </c>
      <c r="BV274" s="3">
        <v>59180</v>
      </c>
      <c r="BW274" s="3">
        <v>51135</v>
      </c>
      <c r="BX274" s="3">
        <v>49244</v>
      </c>
      <c r="BY274" s="3">
        <v>47646</v>
      </c>
      <c r="BZ274" s="3">
        <v>48162</v>
      </c>
      <c r="CA274" s="3">
        <v>48475</v>
      </c>
      <c r="CB274" s="3">
        <v>55417</v>
      </c>
      <c r="CC274" s="3">
        <v>53723</v>
      </c>
      <c r="CD274" s="3">
        <v>52053</v>
      </c>
      <c r="CE274" s="3">
        <v>47326</v>
      </c>
      <c r="CF274" s="3">
        <v>47721</v>
      </c>
      <c r="CG274" s="3">
        <v>49158</v>
      </c>
      <c r="CH274" s="3">
        <v>49171</v>
      </c>
      <c r="CI274" s="3">
        <v>48672</v>
      </c>
      <c r="CJ274" s="3">
        <v>45394</v>
      </c>
      <c r="CK274" s="3">
        <v>45692</v>
      </c>
      <c r="CL274" s="3">
        <v>48474</v>
      </c>
      <c r="CM274" s="3">
        <v>42161</v>
      </c>
      <c r="CN274" s="3">
        <v>41154</v>
      </c>
      <c r="CO274" s="3">
        <v>37974</v>
      </c>
      <c r="CP274" s="3">
        <v>38062</v>
      </c>
      <c r="CQ274" s="3">
        <v>35110</v>
      </c>
      <c r="CR274" s="3">
        <v>34684</v>
      </c>
      <c r="CS274" s="3">
        <v>30232</v>
      </c>
      <c r="CT274" s="3">
        <v>29211</v>
      </c>
      <c r="CU274" s="3">
        <v>24727</v>
      </c>
      <c r="CV274" s="3">
        <v>22682</v>
      </c>
      <c r="CW274" s="3">
        <v>14249</v>
      </c>
      <c r="CX274" s="3">
        <v>10398</v>
      </c>
      <c r="CY274" s="3">
        <v>9612</v>
      </c>
      <c r="CZ274" s="3">
        <v>10782</v>
      </c>
      <c r="DA274" s="3">
        <v>10723</v>
      </c>
      <c r="DB274" s="3">
        <v>8816</v>
      </c>
      <c r="DC274" s="3">
        <v>7672</v>
      </c>
      <c r="DD274" s="3">
        <v>6141</v>
      </c>
      <c r="DE274" s="3">
        <v>4521</v>
      </c>
      <c r="DF274" s="3">
        <v>3290</v>
      </c>
      <c r="DG274" s="3">
        <v>2247</v>
      </c>
      <c r="DH274" s="3">
        <v>1582</v>
      </c>
      <c r="DI274" s="3">
        <v>1060</v>
      </c>
      <c r="DJ274" s="3">
        <v>680</v>
      </c>
      <c r="DK274" s="3">
        <v>471</v>
      </c>
      <c r="DL274" s="3">
        <v>282</v>
      </c>
      <c r="DM274" s="3">
        <v>447</v>
      </c>
      <c r="DN274" s="9">
        <f t="shared" si="83"/>
        <v>4965633</v>
      </c>
      <c r="DO274" s="6">
        <f t="shared" si="84"/>
        <v>0.11449295588296597</v>
      </c>
      <c r="DP274" s="6">
        <f t="shared" si="85"/>
        <v>0.16821903672703964</v>
      </c>
      <c r="DQ274" s="10">
        <f t="shared" si="86"/>
        <v>3.054535041151853E-2</v>
      </c>
      <c r="DR274" s="6">
        <v>0.51668155902782187</v>
      </c>
    </row>
    <row r="275" spans="1:122">
      <c r="A275" s="1" t="s">
        <v>18</v>
      </c>
      <c r="B275" s="8">
        <v>2005</v>
      </c>
      <c r="C275" s="3">
        <v>0</v>
      </c>
      <c r="D275" s="3">
        <v>0</v>
      </c>
      <c r="E275" s="3">
        <v>0</v>
      </c>
      <c r="F275" s="9">
        <f t="shared" si="77"/>
        <v>4968623</v>
      </c>
      <c r="G275" s="4">
        <v>7962</v>
      </c>
      <c r="H275" s="4">
        <v>1588</v>
      </c>
      <c r="I275" s="4">
        <f t="shared" si="87"/>
        <v>1490.9616872584463</v>
      </c>
      <c r="J275" s="4">
        <f t="shared" si="78"/>
        <v>150.69999999999982</v>
      </c>
      <c r="K275" s="4">
        <v>7811.3</v>
      </c>
      <c r="L275" s="4">
        <f t="shared" si="79"/>
        <v>1572.1257177290368</v>
      </c>
      <c r="M275" s="4">
        <v>2.2000000000000002</v>
      </c>
      <c r="N275" s="4">
        <v>1.074780168</v>
      </c>
      <c r="O275" s="4">
        <f t="shared" si="88"/>
        <v>7267.811811726694</v>
      </c>
      <c r="P275" s="4">
        <f t="shared" si="89"/>
        <v>1462.7416513039313</v>
      </c>
      <c r="Q275" s="3">
        <v>51227</v>
      </c>
      <c r="R275" s="3">
        <v>51128</v>
      </c>
      <c r="S275" s="3">
        <v>50452</v>
      </c>
      <c r="T275" s="3">
        <v>49907</v>
      </c>
      <c r="U275" s="3">
        <v>50079</v>
      </c>
      <c r="V275" s="3">
        <v>51749</v>
      </c>
      <c r="W275" s="3">
        <v>50965</v>
      </c>
      <c r="X275" s="3">
        <v>51739</v>
      </c>
      <c r="Y275" s="3">
        <v>52996</v>
      </c>
      <c r="Z275" s="3">
        <v>54246</v>
      </c>
      <c r="AA275" s="3">
        <v>55970</v>
      </c>
      <c r="AB275" s="3">
        <v>58535</v>
      </c>
      <c r="AC275" s="3">
        <v>61992</v>
      </c>
      <c r="AD275" s="3">
        <v>61933</v>
      </c>
      <c r="AE275" s="3">
        <v>62759</v>
      </c>
      <c r="AF275" s="3">
        <v>62405</v>
      </c>
      <c r="AG275" s="3">
        <v>62667</v>
      </c>
      <c r="AH275" s="3">
        <v>60878</v>
      </c>
      <c r="AI275" s="3">
        <v>62043</v>
      </c>
      <c r="AJ275" s="3">
        <v>62635</v>
      </c>
      <c r="AK275" s="3">
        <v>63861</v>
      </c>
      <c r="AL275" s="3">
        <v>63452</v>
      </c>
      <c r="AM275" s="3">
        <v>65778</v>
      </c>
      <c r="AN275" s="3">
        <v>65592</v>
      </c>
      <c r="AO275" s="3">
        <v>66759</v>
      </c>
      <c r="AP275" s="3">
        <v>66840</v>
      </c>
      <c r="AQ275" s="3">
        <v>67487</v>
      </c>
      <c r="AR275" s="3">
        <v>67918</v>
      </c>
      <c r="AS275" s="3">
        <v>70887</v>
      </c>
      <c r="AT275" s="3">
        <v>72595</v>
      </c>
      <c r="AU275" s="3">
        <v>74495</v>
      </c>
      <c r="AV275" s="3">
        <v>72952</v>
      </c>
      <c r="AW275" s="3">
        <v>73051</v>
      </c>
      <c r="AX275" s="3">
        <v>74431</v>
      </c>
      <c r="AY275" s="3">
        <v>73494</v>
      </c>
      <c r="AZ275" s="3">
        <v>75933</v>
      </c>
      <c r="BA275" s="3">
        <v>74358</v>
      </c>
      <c r="BB275" s="3">
        <v>74635</v>
      </c>
      <c r="BC275" s="3">
        <v>75318</v>
      </c>
      <c r="BD275" s="3">
        <v>74865</v>
      </c>
      <c r="BE275" s="3">
        <v>76636</v>
      </c>
      <c r="BF275" s="3">
        <v>72733</v>
      </c>
      <c r="BG275" s="3">
        <v>73255</v>
      </c>
      <c r="BH275" s="3">
        <v>71412</v>
      </c>
      <c r="BI275" s="3">
        <v>71528</v>
      </c>
      <c r="BJ275" s="3">
        <v>67996</v>
      </c>
      <c r="BK275" s="3">
        <v>65707</v>
      </c>
      <c r="BL275" s="3">
        <v>65497</v>
      </c>
      <c r="BM275" s="3">
        <v>64792</v>
      </c>
      <c r="BN275" s="3">
        <v>64959</v>
      </c>
      <c r="BO275" s="3">
        <v>64689</v>
      </c>
      <c r="BP275" s="3">
        <v>59802</v>
      </c>
      <c r="BQ275" s="3">
        <v>60266</v>
      </c>
      <c r="BR275" s="3">
        <v>59831</v>
      </c>
      <c r="BS275" s="3">
        <v>62038</v>
      </c>
      <c r="BT275" s="3">
        <v>62097</v>
      </c>
      <c r="BU275" s="3">
        <v>64442</v>
      </c>
      <c r="BV275" s="3">
        <v>63654</v>
      </c>
      <c r="BW275" s="3">
        <v>59096</v>
      </c>
      <c r="BX275" s="3">
        <v>50899</v>
      </c>
      <c r="BY275" s="3">
        <v>49070</v>
      </c>
      <c r="BZ275" s="3">
        <v>47410</v>
      </c>
      <c r="CA275" s="3">
        <v>47795</v>
      </c>
      <c r="CB275" s="3">
        <v>48135</v>
      </c>
      <c r="CC275" s="3">
        <v>55008</v>
      </c>
      <c r="CD275" s="3">
        <v>53336</v>
      </c>
      <c r="CE275" s="3">
        <v>51732</v>
      </c>
      <c r="CF275" s="3">
        <v>46911</v>
      </c>
      <c r="CG275" s="3">
        <v>47122</v>
      </c>
      <c r="CH275" s="3">
        <v>48417</v>
      </c>
      <c r="CI275" s="3">
        <v>48445</v>
      </c>
      <c r="CJ275" s="3">
        <v>47798</v>
      </c>
      <c r="CK275" s="3">
        <v>44419</v>
      </c>
      <c r="CL275" s="3">
        <v>44640</v>
      </c>
      <c r="CM275" s="3">
        <v>47163</v>
      </c>
      <c r="CN275" s="3">
        <v>40909</v>
      </c>
      <c r="CO275" s="3">
        <v>39913</v>
      </c>
      <c r="CP275" s="3">
        <v>36758</v>
      </c>
      <c r="CQ275" s="3">
        <v>36601</v>
      </c>
      <c r="CR275" s="3">
        <v>33585</v>
      </c>
      <c r="CS275" s="3">
        <v>32885</v>
      </c>
      <c r="CT275" s="3">
        <v>28454</v>
      </c>
      <c r="CU275" s="3">
        <v>27311</v>
      </c>
      <c r="CV275" s="3">
        <v>22946</v>
      </c>
      <c r="CW275" s="3">
        <v>20768</v>
      </c>
      <c r="CX275" s="3">
        <v>13017</v>
      </c>
      <c r="CY275" s="3">
        <v>9298</v>
      </c>
      <c r="CZ275" s="3">
        <v>8509</v>
      </c>
      <c r="DA275" s="3">
        <v>9391</v>
      </c>
      <c r="DB275" s="3">
        <v>9133</v>
      </c>
      <c r="DC275" s="3">
        <v>7307</v>
      </c>
      <c r="DD275" s="3">
        <v>6215</v>
      </c>
      <c r="DE275" s="3">
        <v>4910</v>
      </c>
      <c r="DF275" s="3">
        <v>3558</v>
      </c>
      <c r="DG275" s="3">
        <v>2497</v>
      </c>
      <c r="DH275" s="3">
        <v>1652</v>
      </c>
      <c r="DI275" s="3">
        <v>1153</v>
      </c>
      <c r="DJ275" s="3">
        <v>780</v>
      </c>
      <c r="DK275" s="3">
        <v>498</v>
      </c>
      <c r="DL275" s="3">
        <v>331</v>
      </c>
      <c r="DM275" s="3">
        <v>508</v>
      </c>
      <c r="DN275" s="9">
        <f t="shared" si="83"/>
        <v>4968623</v>
      </c>
      <c r="DO275" s="6">
        <f t="shared" si="84"/>
        <v>0.1173176149609258</v>
      </c>
      <c r="DP275" s="6">
        <f t="shared" si="85"/>
        <v>0.1697792325962344</v>
      </c>
      <c r="DQ275" s="10">
        <f t="shared" si="86"/>
        <v>3.07543961375214E-2</v>
      </c>
      <c r="DR275" s="6">
        <v>0.51670009980632459</v>
      </c>
    </row>
    <row r="276" spans="1:122">
      <c r="A276" s="1" t="s">
        <v>18</v>
      </c>
      <c r="B276" s="8">
        <v>2006</v>
      </c>
      <c r="C276" s="3">
        <v>0</v>
      </c>
      <c r="D276" s="3">
        <v>0</v>
      </c>
      <c r="E276" s="3">
        <v>0</v>
      </c>
      <c r="F276" s="9">
        <f t="shared" si="77"/>
        <v>4969155</v>
      </c>
      <c r="G276" s="4">
        <v>8907</v>
      </c>
      <c r="H276" s="4">
        <v>1775</v>
      </c>
      <c r="I276" s="4">
        <f t="shared" si="87"/>
        <v>1631.8429843629924</v>
      </c>
      <c r="J276" s="4">
        <f t="shared" si="78"/>
        <v>504.70000000000073</v>
      </c>
      <c r="K276" s="4">
        <v>8402.2999999999993</v>
      </c>
      <c r="L276" s="4">
        <f t="shared" si="79"/>
        <v>1690.8911072405667</v>
      </c>
      <c r="M276" s="4">
        <v>2.2000000000000002</v>
      </c>
      <c r="N276" s="4">
        <v>1.098425331696</v>
      </c>
      <c r="O276" s="4">
        <f t="shared" si="88"/>
        <v>7649.4047957056937</v>
      </c>
      <c r="P276" s="4">
        <f t="shared" si="89"/>
        <v>1539.3773781871753</v>
      </c>
      <c r="Q276" s="3">
        <v>50226</v>
      </c>
      <c r="R276" s="3">
        <v>51010</v>
      </c>
      <c r="S276" s="3">
        <v>50911</v>
      </c>
      <c r="T276" s="3">
        <v>50408</v>
      </c>
      <c r="U276" s="3">
        <v>50041</v>
      </c>
      <c r="V276" s="3">
        <v>50319</v>
      </c>
      <c r="W276" s="3">
        <v>51736</v>
      </c>
      <c r="X276" s="3">
        <v>51136</v>
      </c>
      <c r="Y276" s="3">
        <v>51854</v>
      </c>
      <c r="Z276" s="3">
        <v>53121</v>
      </c>
      <c r="AA276" s="3">
        <v>54371</v>
      </c>
      <c r="AB276" s="3">
        <v>56035</v>
      </c>
      <c r="AC276" s="3">
        <v>58662</v>
      </c>
      <c r="AD276" s="3">
        <v>62029</v>
      </c>
      <c r="AE276" s="3">
        <v>61819</v>
      </c>
      <c r="AF276" s="3">
        <v>62764</v>
      </c>
      <c r="AG276" s="3">
        <v>62398</v>
      </c>
      <c r="AH276" s="3">
        <v>62764</v>
      </c>
      <c r="AI276" s="3">
        <v>60961</v>
      </c>
      <c r="AJ276" s="3">
        <v>61866</v>
      </c>
      <c r="AK276" s="3">
        <v>62352</v>
      </c>
      <c r="AL276" s="3">
        <v>63601</v>
      </c>
      <c r="AM276" s="3">
        <v>63052</v>
      </c>
      <c r="AN276" s="3">
        <v>65214</v>
      </c>
      <c r="AO276" s="3">
        <v>65006</v>
      </c>
      <c r="AP276" s="3">
        <v>66133</v>
      </c>
      <c r="AQ276" s="3">
        <v>66265</v>
      </c>
      <c r="AR276" s="3">
        <v>66889</v>
      </c>
      <c r="AS276" s="3">
        <v>67531</v>
      </c>
      <c r="AT276" s="3">
        <v>70547</v>
      </c>
      <c r="AU276" s="3">
        <v>72258</v>
      </c>
      <c r="AV276" s="3">
        <v>74068</v>
      </c>
      <c r="AW276" s="3">
        <v>72492</v>
      </c>
      <c r="AX276" s="3">
        <v>72755</v>
      </c>
      <c r="AY276" s="3">
        <v>74342</v>
      </c>
      <c r="AZ276" s="3">
        <v>73465</v>
      </c>
      <c r="BA276" s="3">
        <v>75913</v>
      </c>
      <c r="BB276" s="3">
        <v>74336</v>
      </c>
      <c r="BC276" s="3">
        <v>74590</v>
      </c>
      <c r="BD276" s="3">
        <v>75253</v>
      </c>
      <c r="BE276" s="3">
        <v>74745</v>
      </c>
      <c r="BF276" s="3">
        <v>76607</v>
      </c>
      <c r="BG276" s="3">
        <v>72624</v>
      </c>
      <c r="BH276" s="3">
        <v>73100</v>
      </c>
      <c r="BI276" s="3">
        <v>71311</v>
      </c>
      <c r="BJ276" s="3">
        <v>71397</v>
      </c>
      <c r="BK276" s="3">
        <v>67846</v>
      </c>
      <c r="BL276" s="3">
        <v>65656</v>
      </c>
      <c r="BM276" s="3">
        <v>65505</v>
      </c>
      <c r="BN276" s="3">
        <v>64665</v>
      </c>
      <c r="BO276" s="3">
        <v>64890</v>
      </c>
      <c r="BP276" s="3">
        <v>64554</v>
      </c>
      <c r="BQ276" s="3">
        <v>59651</v>
      </c>
      <c r="BR276" s="3">
        <v>60033</v>
      </c>
      <c r="BS276" s="3">
        <v>59594</v>
      </c>
      <c r="BT276" s="3">
        <v>61781</v>
      </c>
      <c r="BU276" s="3">
        <v>61985</v>
      </c>
      <c r="BV276" s="3">
        <v>64298</v>
      </c>
      <c r="BW276" s="3">
        <v>63543</v>
      </c>
      <c r="BX276" s="3">
        <v>58928</v>
      </c>
      <c r="BY276" s="3">
        <v>50660</v>
      </c>
      <c r="BZ276" s="3">
        <v>48860</v>
      </c>
      <c r="CA276" s="3">
        <v>47133</v>
      </c>
      <c r="CB276" s="3">
        <v>47441</v>
      </c>
      <c r="CC276" s="3">
        <v>47791</v>
      </c>
      <c r="CD276" s="3">
        <v>54650</v>
      </c>
      <c r="CE276" s="3">
        <v>52918</v>
      </c>
      <c r="CF276" s="3">
        <v>51242</v>
      </c>
      <c r="CG276" s="3">
        <v>46420</v>
      </c>
      <c r="CH276" s="3">
        <v>46461</v>
      </c>
      <c r="CI276" s="3">
        <v>47560</v>
      </c>
      <c r="CJ276" s="3">
        <v>47553</v>
      </c>
      <c r="CK276" s="3">
        <v>46865</v>
      </c>
      <c r="CL276" s="3">
        <v>43358</v>
      </c>
      <c r="CM276" s="3">
        <v>43406</v>
      </c>
      <c r="CN276" s="3">
        <v>45811</v>
      </c>
      <c r="CO276" s="3">
        <v>39589</v>
      </c>
      <c r="CP276" s="3">
        <v>38487</v>
      </c>
      <c r="CQ276" s="3">
        <v>35379</v>
      </c>
      <c r="CR276" s="3">
        <v>34985</v>
      </c>
      <c r="CS276" s="3">
        <v>31840</v>
      </c>
      <c r="CT276" s="3">
        <v>30965</v>
      </c>
      <c r="CU276" s="3">
        <v>26457</v>
      </c>
      <c r="CV276" s="3">
        <v>25215</v>
      </c>
      <c r="CW276" s="3">
        <v>20937</v>
      </c>
      <c r="CX276" s="3">
        <v>18736</v>
      </c>
      <c r="CY276" s="3">
        <v>11698</v>
      </c>
      <c r="CZ276" s="3">
        <v>8149</v>
      </c>
      <c r="DA276" s="3">
        <v>7395</v>
      </c>
      <c r="DB276" s="3">
        <v>7996</v>
      </c>
      <c r="DC276" s="3">
        <v>7557</v>
      </c>
      <c r="DD276" s="3">
        <v>5895</v>
      </c>
      <c r="DE276" s="3">
        <v>4929</v>
      </c>
      <c r="DF276" s="3">
        <v>3771</v>
      </c>
      <c r="DG276" s="3">
        <v>2594</v>
      </c>
      <c r="DH276" s="3">
        <v>1801</v>
      </c>
      <c r="DI276" s="3">
        <v>1187</v>
      </c>
      <c r="DJ276" s="3">
        <v>821</v>
      </c>
      <c r="DK276" s="3">
        <v>521</v>
      </c>
      <c r="DL276" s="3">
        <v>329</v>
      </c>
      <c r="DM276" s="3">
        <v>587</v>
      </c>
      <c r="DN276" s="9">
        <f t="shared" si="83"/>
        <v>4969155</v>
      </c>
      <c r="DO276" s="6">
        <f t="shared" si="84"/>
        <v>0.11970103568916647</v>
      </c>
      <c r="DP276" s="6">
        <f t="shared" si="85"/>
        <v>0.17139151425141699</v>
      </c>
      <c r="DQ276" s="10">
        <f t="shared" si="86"/>
        <v>3.0618284195200188E-2</v>
      </c>
      <c r="DR276" s="6">
        <v>0.51677739977923809</v>
      </c>
    </row>
    <row r="277" spans="1:122">
      <c r="A277" s="1" t="s">
        <v>18</v>
      </c>
      <c r="B277" s="8">
        <v>2007</v>
      </c>
      <c r="C277" s="3">
        <v>0</v>
      </c>
      <c r="D277" s="3">
        <v>0</v>
      </c>
      <c r="E277" s="3">
        <v>0</v>
      </c>
      <c r="F277" s="9">
        <f t="shared" si="77"/>
        <v>4967981</v>
      </c>
      <c r="G277" s="4">
        <v>8384</v>
      </c>
      <c r="H277" s="4">
        <v>1669</v>
      </c>
      <c r="I277" s="4">
        <f t="shared" si="87"/>
        <v>1506.2623879223622</v>
      </c>
      <c r="J277" s="4">
        <f t="shared" si="78"/>
        <v>61.899999999999636</v>
      </c>
      <c r="K277" s="4">
        <v>8322.1</v>
      </c>
      <c r="L277" s="4">
        <f t="shared" si="79"/>
        <v>1675.1473083331034</v>
      </c>
      <c r="M277" s="4">
        <v>2</v>
      </c>
      <c r="N277" s="4">
        <v>1.1203938383299199</v>
      </c>
      <c r="O277" s="4">
        <f t="shared" si="88"/>
        <v>7427.8344947032901</v>
      </c>
      <c r="P277" s="4">
        <f t="shared" si="89"/>
        <v>1495.1414859886318</v>
      </c>
      <c r="Q277" s="3">
        <v>49356</v>
      </c>
      <c r="R277" s="3">
        <v>50069</v>
      </c>
      <c r="S277" s="3">
        <v>50837</v>
      </c>
      <c r="T277" s="3">
        <v>50745</v>
      </c>
      <c r="U277" s="3">
        <v>50349</v>
      </c>
      <c r="V277" s="3">
        <v>50189</v>
      </c>
      <c r="W277" s="3">
        <v>50475</v>
      </c>
      <c r="X277" s="3">
        <v>51785</v>
      </c>
      <c r="Y277" s="3">
        <v>51225</v>
      </c>
      <c r="Z277" s="3">
        <v>52025</v>
      </c>
      <c r="AA277" s="3">
        <v>53238</v>
      </c>
      <c r="AB277" s="3">
        <v>54445</v>
      </c>
      <c r="AC277" s="3">
        <v>56110</v>
      </c>
      <c r="AD277" s="3">
        <v>58761</v>
      </c>
      <c r="AE277" s="3">
        <v>62037</v>
      </c>
      <c r="AF277" s="3">
        <v>61775</v>
      </c>
      <c r="AG277" s="3">
        <v>62665</v>
      </c>
      <c r="AH277" s="3">
        <v>62386</v>
      </c>
      <c r="AI277" s="3">
        <v>62833</v>
      </c>
      <c r="AJ277" s="3">
        <v>60984</v>
      </c>
      <c r="AK277" s="3">
        <v>61575</v>
      </c>
      <c r="AL277" s="3">
        <v>61959</v>
      </c>
      <c r="AM277" s="3">
        <v>63122</v>
      </c>
      <c r="AN277" s="3">
        <v>62620</v>
      </c>
      <c r="AO277" s="3">
        <v>64521</v>
      </c>
      <c r="AP277" s="3">
        <v>64223</v>
      </c>
      <c r="AQ277" s="3">
        <v>65311</v>
      </c>
      <c r="AR277" s="3">
        <v>65621</v>
      </c>
      <c r="AS277" s="3">
        <v>66437</v>
      </c>
      <c r="AT277" s="3">
        <v>66957</v>
      </c>
      <c r="AU277" s="3">
        <v>70080</v>
      </c>
      <c r="AV277" s="3">
        <v>71760</v>
      </c>
      <c r="AW277" s="3">
        <v>73640</v>
      </c>
      <c r="AX277" s="3">
        <v>72231</v>
      </c>
      <c r="AY277" s="3">
        <v>72683</v>
      </c>
      <c r="AZ277" s="3">
        <v>74110</v>
      </c>
      <c r="BA277" s="3">
        <v>73450</v>
      </c>
      <c r="BB277" s="3">
        <v>75785</v>
      </c>
      <c r="BC277" s="3">
        <v>74211</v>
      </c>
      <c r="BD277" s="3">
        <v>74590</v>
      </c>
      <c r="BE277" s="3">
        <v>75139</v>
      </c>
      <c r="BF277" s="3">
        <v>74641</v>
      </c>
      <c r="BG277" s="3">
        <v>76623</v>
      </c>
      <c r="BH277" s="3">
        <v>72552</v>
      </c>
      <c r="BI277" s="3">
        <v>72944</v>
      </c>
      <c r="BJ277" s="3">
        <v>71187</v>
      </c>
      <c r="BK277" s="3">
        <v>71281</v>
      </c>
      <c r="BL277" s="3">
        <v>67716</v>
      </c>
      <c r="BM277" s="3">
        <v>65539</v>
      </c>
      <c r="BN277" s="3">
        <v>65482</v>
      </c>
      <c r="BO277" s="3">
        <v>64575</v>
      </c>
      <c r="BP277" s="3">
        <v>64775</v>
      </c>
      <c r="BQ277" s="3">
        <v>64406</v>
      </c>
      <c r="BR277" s="3">
        <v>59520</v>
      </c>
      <c r="BS277" s="3">
        <v>59787</v>
      </c>
      <c r="BT277" s="3">
        <v>59378</v>
      </c>
      <c r="BU277" s="3">
        <v>61526</v>
      </c>
      <c r="BV277" s="3">
        <v>61840</v>
      </c>
      <c r="BW277" s="3">
        <v>64093</v>
      </c>
      <c r="BX277" s="3">
        <v>63403</v>
      </c>
      <c r="BY277" s="3">
        <v>58741</v>
      </c>
      <c r="BZ277" s="3">
        <v>50394</v>
      </c>
      <c r="CA277" s="3">
        <v>48578</v>
      </c>
      <c r="CB277" s="3">
        <v>46863</v>
      </c>
      <c r="CC277" s="3">
        <v>46993</v>
      </c>
      <c r="CD277" s="3">
        <v>47441</v>
      </c>
      <c r="CE277" s="3">
        <v>54165</v>
      </c>
      <c r="CF277" s="3">
        <v>52366</v>
      </c>
      <c r="CG277" s="3">
        <v>50602</v>
      </c>
      <c r="CH277" s="3">
        <v>45886</v>
      </c>
      <c r="CI277" s="3">
        <v>45762</v>
      </c>
      <c r="CJ277" s="3">
        <v>46659</v>
      </c>
      <c r="CK277" s="3">
        <v>46665</v>
      </c>
      <c r="CL277" s="3">
        <v>45766</v>
      </c>
      <c r="CM277" s="3">
        <v>42311</v>
      </c>
      <c r="CN277" s="3">
        <v>42097</v>
      </c>
      <c r="CO277" s="3">
        <v>44369</v>
      </c>
      <c r="CP277" s="3">
        <v>38207</v>
      </c>
      <c r="CQ277" s="3">
        <v>36975</v>
      </c>
      <c r="CR277" s="3">
        <v>33924</v>
      </c>
      <c r="CS277" s="3">
        <v>33244</v>
      </c>
      <c r="CT277" s="3">
        <v>30044</v>
      </c>
      <c r="CU277" s="3">
        <v>28851</v>
      </c>
      <c r="CV277" s="3">
        <v>24439</v>
      </c>
      <c r="CW277" s="3">
        <v>23075</v>
      </c>
      <c r="CX277" s="3">
        <v>19052</v>
      </c>
      <c r="CY277" s="3">
        <v>16818</v>
      </c>
      <c r="CZ277" s="3">
        <v>10352</v>
      </c>
      <c r="DA277" s="3">
        <v>7221</v>
      </c>
      <c r="DB277" s="3">
        <v>6343</v>
      </c>
      <c r="DC277" s="3">
        <v>6770</v>
      </c>
      <c r="DD277" s="3">
        <v>6233</v>
      </c>
      <c r="DE277" s="3">
        <v>4758</v>
      </c>
      <c r="DF277" s="3">
        <v>3910</v>
      </c>
      <c r="DG277" s="3">
        <v>2926</v>
      </c>
      <c r="DH277" s="3">
        <v>1925</v>
      </c>
      <c r="DI277" s="3">
        <v>1293</v>
      </c>
      <c r="DJ277" s="3">
        <v>832</v>
      </c>
      <c r="DK277" s="3">
        <v>576</v>
      </c>
      <c r="DL277" s="3">
        <v>348</v>
      </c>
      <c r="DM277" s="3">
        <v>625</v>
      </c>
      <c r="DN277" s="9">
        <f t="shared" si="83"/>
        <v>4967981</v>
      </c>
      <c r="DO277" s="6">
        <f t="shared" si="84"/>
        <v>0.12210352656340674</v>
      </c>
      <c r="DP277" s="6">
        <f t="shared" si="85"/>
        <v>0.17271221447908114</v>
      </c>
      <c r="DQ277" s="10">
        <f t="shared" si="86"/>
        <v>3.0246089910569304E-2</v>
      </c>
      <c r="DR277" s="6">
        <v>0.51683128417761659</v>
      </c>
    </row>
    <row r="278" spans="1:122">
      <c r="A278" s="1" t="s">
        <v>18</v>
      </c>
      <c r="B278" s="8">
        <v>2008</v>
      </c>
      <c r="C278" s="3">
        <v>1</v>
      </c>
      <c r="D278" s="3">
        <v>1</v>
      </c>
      <c r="E278" s="3">
        <v>0</v>
      </c>
      <c r="F278" s="9">
        <f t="shared" si="77"/>
        <v>4981526</v>
      </c>
      <c r="G278" s="4">
        <v>8641</v>
      </c>
      <c r="H278" s="4">
        <v>1716.62</v>
      </c>
      <c r="I278" s="4">
        <f t="shared" si="87"/>
        <v>1495.858598670367</v>
      </c>
      <c r="J278" s="4">
        <f t="shared" si="78"/>
        <v>367.39999999999964</v>
      </c>
      <c r="K278" s="4">
        <v>8273.6</v>
      </c>
      <c r="L278" s="4">
        <f t="shared" si="79"/>
        <v>1660.8565327170832</v>
      </c>
      <c r="M278" s="4">
        <v>3.5</v>
      </c>
      <c r="N278" s="4">
        <v>1.1596076226714671</v>
      </c>
      <c r="O278" s="4">
        <f t="shared" si="88"/>
        <v>7134.8271934773456</v>
      </c>
      <c r="P278" s="4">
        <f t="shared" si="89"/>
        <v>1432.2573431268543</v>
      </c>
      <c r="Q278" s="3">
        <v>48559</v>
      </c>
      <c r="R278" s="3">
        <v>49221</v>
      </c>
      <c r="S278" s="3">
        <v>49985</v>
      </c>
      <c r="T278" s="3">
        <v>50783</v>
      </c>
      <c r="U278" s="3">
        <v>50709</v>
      </c>
      <c r="V278" s="3">
        <v>50390</v>
      </c>
      <c r="W278" s="3">
        <v>50491</v>
      </c>
      <c r="X278" s="3">
        <v>50749</v>
      </c>
      <c r="Y278" s="3">
        <v>51904</v>
      </c>
      <c r="Z278" s="3">
        <v>51527</v>
      </c>
      <c r="AA278" s="3">
        <v>52303</v>
      </c>
      <c r="AB278" s="3">
        <v>53508</v>
      </c>
      <c r="AC278" s="3">
        <v>54612</v>
      </c>
      <c r="AD278" s="3">
        <v>56319</v>
      </c>
      <c r="AE278" s="3">
        <v>59004</v>
      </c>
      <c r="AF278" s="3">
        <v>62178</v>
      </c>
      <c r="AG278" s="3">
        <v>61853</v>
      </c>
      <c r="AH278" s="3">
        <v>62771</v>
      </c>
      <c r="AI278" s="3">
        <v>62576</v>
      </c>
      <c r="AJ278" s="3">
        <v>63044</v>
      </c>
      <c r="AK278" s="3">
        <v>61357</v>
      </c>
      <c r="AL278" s="3">
        <v>61583</v>
      </c>
      <c r="AM278" s="3">
        <v>62169</v>
      </c>
      <c r="AN278" s="3">
        <v>63232</v>
      </c>
      <c r="AO278" s="3">
        <v>62632</v>
      </c>
      <c r="AP278" s="3">
        <v>64249</v>
      </c>
      <c r="AQ278" s="3">
        <v>64042</v>
      </c>
      <c r="AR278" s="3">
        <v>65200</v>
      </c>
      <c r="AS278" s="3">
        <v>65584</v>
      </c>
      <c r="AT278" s="3">
        <v>66438</v>
      </c>
      <c r="AU278" s="3">
        <v>67149</v>
      </c>
      <c r="AV278" s="3">
        <v>70136</v>
      </c>
      <c r="AW278" s="3">
        <v>71853</v>
      </c>
      <c r="AX278" s="3">
        <v>73906</v>
      </c>
      <c r="AY278" s="3">
        <v>72620</v>
      </c>
      <c r="AZ278" s="3">
        <v>72867</v>
      </c>
      <c r="BA278" s="3">
        <v>74482</v>
      </c>
      <c r="BB278" s="3">
        <v>73766</v>
      </c>
      <c r="BC278" s="3">
        <v>75985</v>
      </c>
      <c r="BD278" s="3">
        <v>74499</v>
      </c>
      <c r="BE278" s="3">
        <v>75043</v>
      </c>
      <c r="BF278" s="3">
        <v>75397</v>
      </c>
      <c r="BG278" s="3">
        <v>74783</v>
      </c>
      <c r="BH278" s="3">
        <v>76918</v>
      </c>
      <c r="BI278" s="3">
        <v>72825</v>
      </c>
      <c r="BJ278" s="3">
        <v>73090</v>
      </c>
      <c r="BK278" s="3">
        <v>71289</v>
      </c>
      <c r="BL278" s="3">
        <v>71424</v>
      </c>
      <c r="BM278" s="3">
        <v>67898</v>
      </c>
      <c r="BN278" s="3">
        <v>65715</v>
      </c>
      <c r="BO278" s="3">
        <v>65733</v>
      </c>
      <c r="BP278" s="3">
        <v>64652</v>
      </c>
      <c r="BQ278" s="3">
        <v>64757</v>
      </c>
      <c r="BR278" s="3">
        <v>64428</v>
      </c>
      <c r="BS278" s="3">
        <v>59509</v>
      </c>
      <c r="BT278" s="3">
        <v>59656</v>
      </c>
      <c r="BU278" s="3">
        <v>59190</v>
      </c>
      <c r="BV278" s="3">
        <v>61328</v>
      </c>
      <c r="BW278" s="3">
        <v>61687</v>
      </c>
      <c r="BX278" s="3">
        <v>63992</v>
      </c>
      <c r="BY278" s="3">
        <v>63214</v>
      </c>
      <c r="BZ278" s="3">
        <v>58506</v>
      </c>
      <c r="CA278" s="3">
        <v>50113</v>
      </c>
      <c r="CB278" s="3">
        <v>48304</v>
      </c>
      <c r="CC278" s="3">
        <v>46563</v>
      </c>
      <c r="CD278" s="3">
        <v>46697</v>
      </c>
      <c r="CE278" s="3">
        <v>47061</v>
      </c>
      <c r="CF278" s="3">
        <v>53650</v>
      </c>
      <c r="CG278" s="3">
        <v>51791</v>
      </c>
      <c r="CH278" s="3">
        <v>50008</v>
      </c>
      <c r="CI278" s="3">
        <v>45274</v>
      </c>
      <c r="CJ278" s="3">
        <v>44973</v>
      </c>
      <c r="CK278" s="3">
        <v>45706</v>
      </c>
      <c r="CL278" s="3">
        <v>45737</v>
      </c>
      <c r="CM278" s="3">
        <v>44634</v>
      </c>
      <c r="CN278" s="3">
        <v>41114</v>
      </c>
      <c r="CO278" s="3">
        <v>40777</v>
      </c>
      <c r="CP278" s="3">
        <v>42844</v>
      </c>
      <c r="CQ278" s="3">
        <v>36730</v>
      </c>
      <c r="CR278" s="3">
        <v>35240</v>
      </c>
      <c r="CS278" s="3">
        <v>32193</v>
      </c>
      <c r="CT278" s="3">
        <v>31294</v>
      </c>
      <c r="CU278" s="3">
        <v>28066</v>
      </c>
      <c r="CV278" s="3">
        <v>26612</v>
      </c>
      <c r="CW278" s="3">
        <v>22323</v>
      </c>
      <c r="CX278" s="3">
        <v>20876</v>
      </c>
      <c r="CY278" s="3">
        <v>17019</v>
      </c>
      <c r="CZ278" s="3">
        <v>14827</v>
      </c>
      <c r="DA278" s="3">
        <v>9038</v>
      </c>
      <c r="DB278" s="3">
        <v>6188</v>
      </c>
      <c r="DC278" s="3">
        <v>5333</v>
      </c>
      <c r="DD278" s="3">
        <v>5608</v>
      </c>
      <c r="DE278" s="3">
        <v>4960</v>
      </c>
      <c r="DF278" s="3">
        <v>3662</v>
      </c>
      <c r="DG278" s="3">
        <v>3011</v>
      </c>
      <c r="DH278" s="3">
        <v>2145</v>
      </c>
      <c r="DI278" s="3">
        <v>1417</v>
      </c>
      <c r="DJ278" s="3">
        <v>875</v>
      </c>
      <c r="DK278" s="3">
        <v>567</v>
      </c>
      <c r="DL278" s="3">
        <v>379</v>
      </c>
      <c r="DM278" s="3">
        <v>648</v>
      </c>
      <c r="DN278" s="9">
        <f t="shared" si="83"/>
        <v>4981526</v>
      </c>
      <c r="DO278" s="6">
        <f t="shared" si="84"/>
        <v>0.12341519446049262</v>
      </c>
      <c r="DP278" s="6">
        <f t="shared" si="85"/>
        <v>0.17404987949475723</v>
      </c>
      <c r="DQ278" s="10">
        <f t="shared" si="86"/>
        <v>2.9662597364743252E-2</v>
      </c>
      <c r="DR278" s="6">
        <v>0.51704959484302604</v>
      </c>
    </row>
    <row r="279" spans="1:122">
      <c r="A279" s="1" t="s">
        <v>18</v>
      </c>
      <c r="B279" s="8">
        <v>2009</v>
      </c>
      <c r="C279" s="3">
        <v>1</v>
      </c>
      <c r="D279" s="3">
        <v>1</v>
      </c>
      <c r="E279" s="3">
        <v>0</v>
      </c>
      <c r="F279" s="9">
        <f t="shared" si="77"/>
        <v>4990588</v>
      </c>
      <c r="G279" s="4">
        <v>8603</v>
      </c>
      <c r="H279" s="4">
        <v>1707</v>
      </c>
      <c r="I279" s="4">
        <f t="shared" si="87"/>
        <v>1474.7778671647923</v>
      </c>
      <c r="J279" s="4">
        <f t="shared" si="78"/>
        <v>213.60000000000036</v>
      </c>
      <c r="K279" s="4">
        <v>8389.4</v>
      </c>
      <c r="L279" s="4">
        <f t="shared" si="79"/>
        <v>1681.0443979747477</v>
      </c>
      <c r="M279" s="4">
        <v>0.8</v>
      </c>
      <c r="N279" s="4">
        <v>1.1688844836528389</v>
      </c>
      <c r="O279" s="4">
        <f t="shared" si="88"/>
        <v>7177.2703952597494</v>
      </c>
      <c r="P279" s="4">
        <f t="shared" si="89"/>
        <v>1438.1612738338147</v>
      </c>
      <c r="Q279" s="3">
        <v>49007</v>
      </c>
      <c r="R279" s="3">
        <v>48258</v>
      </c>
      <c r="S279" s="3">
        <v>48984</v>
      </c>
      <c r="T279" s="3">
        <v>49917</v>
      </c>
      <c r="U279" s="3">
        <v>50757</v>
      </c>
      <c r="V279" s="3">
        <v>50640</v>
      </c>
      <c r="W279" s="3">
        <v>50403</v>
      </c>
      <c r="X279" s="3">
        <v>50713</v>
      </c>
      <c r="Y279" s="3">
        <v>50985</v>
      </c>
      <c r="Z279" s="3">
        <v>52049</v>
      </c>
      <c r="AA279" s="3">
        <v>51786</v>
      </c>
      <c r="AB279" s="3">
        <v>52582</v>
      </c>
      <c r="AC279" s="3">
        <v>53784</v>
      </c>
      <c r="AD279" s="3">
        <v>54769</v>
      </c>
      <c r="AE279" s="3">
        <v>56527</v>
      </c>
      <c r="AF279" s="3">
        <v>59249</v>
      </c>
      <c r="AG279" s="3">
        <v>62329</v>
      </c>
      <c r="AH279" s="3">
        <v>61944</v>
      </c>
      <c r="AI279" s="3">
        <v>62967</v>
      </c>
      <c r="AJ279" s="3">
        <v>62847</v>
      </c>
      <c r="AK279" s="3">
        <v>63214</v>
      </c>
      <c r="AL279" s="3">
        <v>61709</v>
      </c>
      <c r="AM279" s="3">
        <v>61684</v>
      </c>
      <c r="AN279" s="3">
        <v>62137</v>
      </c>
      <c r="AO279" s="3">
        <v>63202</v>
      </c>
      <c r="AP279" s="3">
        <v>62462</v>
      </c>
      <c r="AQ279" s="3">
        <v>63884</v>
      </c>
      <c r="AR279" s="3">
        <v>63664</v>
      </c>
      <c r="AS279" s="3">
        <v>64919</v>
      </c>
      <c r="AT279" s="3">
        <v>65249</v>
      </c>
      <c r="AU279" s="3">
        <v>66484</v>
      </c>
      <c r="AV279" s="3">
        <v>66857</v>
      </c>
      <c r="AW279" s="3">
        <v>69883</v>
      </c>
      <c r="AX279" s="3">
        <v>71699</v>
      </c>
      <c r="AY279" s="3">
        <v>73996</v>
      </c>
      <c r="AZ279" s="3">
        <v>72547</v>
      </c>
      <c r="BA279" s="3">
        <v>72940</v>
      </c>
      <c r="BB279" s="3">
        <v>74499</v>
      </c>
      <c r="BC279" s="3">
        <v>73788</v>
      </c>
      <c r="BD279" s="3">
        <v>75992</v>
      </c>
      <c r="BE279" s="3">
        <v>74755</v>
      </c>
      <c r="BF279" s="3">
        <v>75357</v>
      </c>
      <c r="BG279" s="3">
        <v>75526</v>
      </c>
      <c r="BH279" s="3">
        <v>74907</v>
      </c>
      <c r="BI279" s="3">
        <v>77030</v>
      </c>
      <c r="BJ279" s="3">
        <v>72979</v>
      </c>
      <c r="BK279" s="3">
        <v>73135</v>
      </c>
      <c r="BL279" s="3">
        <v>71398</v>
      </c>
      <c r="BM279" s="3">
        <v>71459</v>
      </c>
      <c r="BN279" s="3">
        <v>67962</v>
      </c>
      <c r="BO279" s="3">
        <v>65840</v>
      </c>
      <c r="BP279" s="3">
        <v>65854</v>
      </c>
      <c r="BQ279" s="3">
        <v>64695</v>
      </c>
      <c r="BR279" s="3">
        <v>64734</v>
      </c>
      <c r="BS279" s="3">
        <v>64292</v>
      </c>
      <c r="BT279" s="3">
        <v>59468</v>
      </c>
      <c r="BU279" s="3">
        <v>59414</v>
      </c>
      <c r="BV279" s="3">
        <v>58952</v>
      </c>
      <c r="BW279" s="3">
        <v>61141</v>
      </c>
      <c r="BX279" s="3">
        <v>61524</v>
      </c>
      <c r="BY279" s="3">
        <v>63825</v>
      </c>
      <c r="BZ279" s="3">
        <v>63049</v>
      </c>
      <c r="CA279" s="3">
        <v>58348</v>
      </c>
      <c r="CB279" s="3">
        <v>49809</v>
      </c>
      <c r="CC279" s="3">
        <v>48033</v>
      </c>
      <c r="CD279" s="3">
        <v>46309</v>
      </c>
      <c r="CE279" s="3">
        <v>46293</v>
      </c>
      <c r="CF279" s="3">
        <v>46557</v>
      </c>
      <c r="CG279" s="3">
        <v>53028</v>
      </c>
      <c r="CH279" s="3">
        <v>51162</v>
      </c>
      <c r="CI279" s="3">
        <v>49295</v>
      </c>
      <c r="CJ279" s="3">
        <v>44630</v>
      </c>
      <c r="CK279" s="3">
        <v>44150</v>
      </c>
      <c r="CL279" s="3">
        <v>44736</v>
      </c>
      <c r="CM279" s="3">
        <v>44690</v>
      </c>
      <c r="CN279" s="3">
        <v>43398</v>
      </c>
      <c r="CO279" s="3">
        <v>39817</v>
      </c>
      <c r="CP279" s="3">
        <v>39334</v>
      </c>
      <c r="CQ279" s="3">
        <v>41202</v>
      </c>
      <c r="CR279" s="3">
        <v>35103</v>
      </c>
      <c r="CS279" s="3">
        <v>33445</v>
      </c>
      <c r="CT279" s="3">
        <v>30442</v>
      </c>
      <c r="CU279" s="3">
        <v>29321</v>
      </c>
      <c r="CV279" s="3">
        <v>25853</v>
      </c>
      <c r="CW279" s="3">
        <v>24435</v>
      </c>
      <c r="CX279" s="3">
        <v>20364</v>
      </c>
      <c r="CY279" s="3">
        <v>18825</v>
      </c>
      <c r="CZ279" s="3">
        <v>14995</v>
      </c>
      <c r="DA279" s="3">
        <v>12954</v>
      </c>
      <c r="DB279" s="3">
        <v>7771</v>
      </c>
      <c r="DC279" s="3">
        <v>5255</v>
      </c>
      <c r="DD279" s="3">
        <v>4481</v>
      </c>
      <c r="DE279" s="3">
        <v>4598</v>
      </c>
      <c r="DF279" s="3">
        <v>3946</v>
      </c>
      <c r="DG279" s="3">
        <v>2875</v>
      </c>
      <c r="DH279" s="3">
        <v>2284</v>
      </c>
      <c r="DI279" s="3">
        <v>1507</v>
      </c>
      <c r="DJ279" s="3">
        <v>1016</v>
      </c>
      <c r="DK279" s="3">
        <v>615</v>
      </c>
      <c r="DL279" s="3">
        <v>412</v>
      </c>
      <c r="DM279" s="3">
        <v>698</v>
      </c>
      <c r="DN279" s="9">
        <f t="shared" si="83"/>
        <v>4990588</v>
      </c>
      <c r="DO279" s="6">
        <f t="shared" si="84"/>
        <v>0.12486544671689989</v>
      </c>
      <c r="DP279" s="6">
        <f t="shared" si="85"/>
        <v>0.17557189653804323</v>
      </c>
      <c r="DQ279" s="10">
        <f t="shared" si="86"/>
        <v>2.9304963663600362E-2</v>
      </c>
      <c r="DR279" s="6">
        <v>0.51718835536012986</v>
      </c>
    </row>
    <row r="280" spans="1:122">
      <c r="A280" s="1" t="s">
        <v>18</v>
      </c>
      <c r="B280" s="8">
        <v>2010</v>
      </c>
      <c r="C280" s="3">
        <v>0</v>
      </c>
      <c r="D280" s="3">
        <v>1</v>
      </c>
      <c r="E280" s="3">
        <v>0</v>
      </c>
      <c r="F280" s="9">
        <f t="shared" si="77"/>
        <v>4997429</v>
      </c>
      <c r="G280" s="4">
        <v>8965</v>
      </c>
      <c r="H280" s="4">
        <v>1776</v>
      </c>
      <c r="I280" s="4">
        <f t="shared" si="87"/>
        <v>1510.5613194484754</v>
      </c>
      <c r="J280" s="4">
        <f t="shared" si="78"/>
        <v>458.79999999999927</v>
      </c>
      <c r="K280" s="4">
        <v>8506.2000000000007</v>
      </c>
      <c r="L280" s="4">
        <f t="shared" si="79"/>
        <v>1702.1152276500577</v>
      </c>
      <c r="M280" s="4">
        <v>1.6</v>
      </c>
      <c r="N280" s="4">
        <v>1.1875866353912843</v>
      </c>
      <c r="O280" s="4">
        <f t="shared" si="88"/>
        <v>7162.593234469492</v>
      </c>
      <c r="P280" s="4">
        <f t="shared" si="89"/>
        <v>1433.2556269372697</v>
      </c>
      <c r="Q280" s="3">
        <v>48007</v>
      </c>
      <c r="R280" s="3">
        <v>48726</v>
      </c>
      <c r="S280" s="3">
        <v>48147</v>
      </c>
      <c r="T280" s="3">
        <v>48919</v>
      </c>
      <c r="U280" s="3">
        <v>49891</v>
      </c>
      <c r="V280" s="3">
        <v>50806</v>
      </c>
      <c r="W280" s="3">
        <v>50632</v>
      </c>
      <c r="X280" s="3">
        <v>50442</v>
      </c>
      <c r="Y280" s="3">
        <v>50967</v>
      </c>
      <c r="Z280" s="3">
        <v>51250</v>
      </c>
      <c r="AA280" s="3">
        <v>52201</v>
      </c>
      <c r="AB280" s="3">
        <v>52054</v>
      </c>
      <c r="AC280" s="3">
        <v>52904</v>
      </c>
      <c r="AD280" s="3">
        <v>54026</v>
      </c>
      <c r="AE280" s="3">
        <v>54946</v>
      </c>
      <c r="AF280" s="3">
        <v>56789</v>
      </c>
      <c r="AG280" s="3">
        <v>59446</v>
      </c>
      <c r="AH280" s="3">
        <v>62538</v>
      </c>
      <c r="AI280" s="3">
        <v>62151</v>
      </c>
      <c r="AJ280" s="3">
        <v>63210</v>
      </c>
      <c r="AK280" s="3">
        <v>62955</v>
      </c>
      <c r="AL280" s="3">
        <v>63412</v>
      </c>
      <c r="AM280" s="3">
        <v>62000</v>
      </c>
      <c r="AN280" s="3">
        <v>61706</v>
      </c>
      <c r="AO280" s="3">
        <v>62068</v>
      </c>
      <c r="AP280" s="3">
        <v>63077</v>
      </c>
      <c r="AQ280" s="3">
        <v>62147</v>
      </c>
      <c r="AR280" s="3">
        <v>63498</v>
      </c>
      <c r="AS280" s="3">
        <v>63248</v>
      </c>
      <c r="AT280" s="3">
        <v>64543</v>
      </c>
      <c r="AU280" s="3">
        <v>64983</v>
      </c>
      <c r="AV280" s="3">
        <v>66405</v>
      </c>
      <c r="AW280" s="3">
        <v>66885</v>
      </c>
      <c r="AX280" s="3">
        <v>70087</v>
      </c>
      <c r="AY280" s="3">
        <v>71944</v>
      </c>
      <c r="AZ280" s="3">
        <v>74096</v>
      </c>
      <c r="BA280" s="3">
        <v>72747</v>
      </c>
      <c r="BB280" s="3">
        <v>72920</v>
      </c>
      <c r="BC280" s="3">
        <v>74526</v>
      </c>
      <c r="BD280" s="3">
        <v>73791</v>
      </c>
      <c r="BE280" s="3">
        <v>76102</v>
      </c>
      <c r="BF280" s="3">
        <v>74906</v>
      </c>
      <c r="BG280" s="3">
        <v>75594</v>
      </c>
      <c r="BH280" s="3">
        <v>75661</v>
      </c>
      <c r="BI280" s="3">
        <v>75000</v>
      </c>
      <c r="BJ280" s="3">
        <v>77186</v>
      </c>
      <c r="BK280" s="3">
        <v>73005</v>
      </c>
      <c r="BL280" s="3">
        <v>73068</v>
      </c>
      <c r="BM280" s="3">
        <v>71435</v>
      </c>
      <c r="BN280" s="3">
        <v>71448</v>
      </c>
      <c r="BO280" s="3">
        <v>68006</v>
      </c>
      <c r="BP280" s="3">
        <v>65869</v>
      </c>
      <c r="BQ280" s="3">
        <v>65965</v>
      </c>
      <c r="BR280" s="3">
        <v>64700</v>
      </c>
      <c r="BS280" s="3">
        <v>64626</v>
      </c>
      <c r="BT280" s="3">
        <v>64201</v>
      </c>
      <c r="BU280" s="3">
        <v>59376</v>
      </c>
      <c r="BV280" s="3">
        <v>59107</v>
      </c>
      <c r="BW280" s="3">
        <v>58663</v>
      </c>
      <c r="BX280" s="3">
        <v>60875</v>
      </c>
      <c r="BY280" s="3">
        <v>61347</v>
      </c>
      <c r="BZ280" s="3">
        <v>63627</v>
      </c>
      <c r="CA280" s="3">
        <v>62870</v>
      </c>
      <c r="CB280" s="3">
        <v>58062</v>
      </c>
      <c r="CC280" s="3">
        <v>49431</v>
      </c>
      <c r="CD280" s="3">
        <v>47736</v>
      </c>
      <c r="CE280" s="3">
        <v>45910</v>
      </c>
      <c r="CF280" s="3">
        <v>45841</v>
      </c>
      <c r="CG280" s="3">
        <v>46011</v>
      </c>
      <c r="CH280" s="3">
        <v>52310</v>
      </c>
      <c r="CI280" s="3">
        <v>50443</v>
      </c>
      <c r="CJ280" s="3">
        <v>48579</v>
      </c>
      <c r="CK280" s="3">
        <v>43844</v>
      </c>
      <c r="CL280" s="3">
        <v>43175</v>
      </c>
      <c r="CM280" s="3">
        <v>43629</v>
      </c>
      <c r="CN280" s="3">
        <v>43505</v>
      </c>
      <c r="CO280" s="3">
        <v>42109</v>
      </c>
      <c r="CP280" s="3">
        <v>38419</v>
      </c>
      <c r="CQ280" s="3">
        <v>37722</v>
      </c>
      <c r="CR280" s="3">
        <v>39398</v>
      </c>
      <c r="CS280" s="3">
        <v>33369</v>
      </c>
      <c r="CT280" s="3">
        <v>31653</v>
      </c>
      <c r="CU280" s="3">
        <v>28473</v>
      </c>
      <c r="CV280" s="3">
        <v>27031</v>
      </c>
      <c r="CW280" s="3">
        <v>23653</v>
      </c>
      <c r="CX280" s="3">
        <v>22158</v>
      </c>
      <c r="CY280" s="3">
        <v>18411</v>
      </c>
      <c r="CZ280" s="3">
        <v>16672</v>
      </c>
      <c r="DA280" s="3">
        <v>13004</v>
      </c>
      <c r="DB280" s="3">
        <v>11151</v>
      </c>
      <c r="DC280" s="3">
        <v>6503</v>
      </c>
      <c r="DD280" s="3">
        <v>4315</v>
      </c>
      <c r="DE280" s="3">
        <v>3615</v>
      </c>
      <c r="DF280" s="3">
        <v>3652</v>
      </c>
      <c r="DG280" s="3">
        <v>3106</v>
      </c>
      <c r="DH280" s="3">
        <v>2207</v>
      </c>
      <c r="DI280" s="3">
        <v>1701</v>
      </c>
      <c r="DJ280" s="3">
        <v>1071</v>
      </c>
      <c r="DK280" s="3">
        <v>689</v>
      </c>
      <c r="DL280" s="3">
        <v>420</v>
      </c>
      <c r="DM280" s="3">
        <v>724</v>
      </c>
      <c r="DN280" s="9">
        <f t="shared" si="83"/>
        <v>4997429</v>
      </c>
      <c r="DO280" s="6">
        <f t="shared" si="84"/>
        <v>0.12685682978187385</v>
      </c>
      <c r="DP280" s="6">
        <f t="shared" si="85"/>
        <v>0.17725314356642186</v>
      </c>
      <c r="DQ280" s="10">
        <f t="shared" si="86"/>
        <v>2.8990907124443389E-2</v>
      </c>
      <c r="DR280" s="6">
        <v>0.51694101106789114</v>
      </c>
    </row>
    <row r="281" spans="1:122">
      <c r="A281" s="1" t="s">
        <v>18</v>
      </c>
      <c r="B281" s="8">
        <v>2011</v>
      </c>
      <c r="C281" s="3">
        <v>0</v>
      </c>
      <c r="D281" s="3">
        <v>1</v>
      </c>
      <c r="E281" s="3">
        <v>1</v>
      </c>
      <c r="F281" s="9">
        <f t="shared" si="77"/>
        <v>5005657</v>
      </c>
      <c r="G281" s="4">
        <v>8918</v>
      </c>
      <c r="H281" s="4">
        <v>1775</v>
      </c>
      <c r="I281" s="4">
        <f t="shared" si="87"/>
        <v>1457.8931798967703</v>
      </c>
      <c r="J281" s="4">
        <f t="shared" si="78"/>
        <v>418.10000000000036</v>
      </c>
      <c r="K281" s="4">
        <v>8499.9</v>
      </c>
      <c r="L281" s="4">
        <f t="shared" si="79"/>
        <v>1698.0588162552888</v>
      </c>
      <c r="M281" s="4">
        <v>2.9</v>
      </c>
      <c r="N281" s="4">
        <v>1.2220266478176314</v>
      </c>
      <c r="O281" s="4">
        <f t="shared" si="88"/>
        <v>6955.5766358938508</v>
      </c>
      <c r="P281" s="4">
        <f t="shared" si="89"/>
        <v>1389.5431980045478</v>
      </c>
      <c r="Q281" s="3">
        <v>46705</v>
      </c>
      <c r="R281" s="3">
        <v>47582</v>
      </c>
      <c r="S281" s="3">
        <v>48431</v>
      </c>
      <c r="T281" s="3">
        <v>48026</v>
      </c>
      <c r="U281" s="3">
        <v>48886</v>
      </c>
      <c r="V281" s="3">
        <v>49903</v>
      </c>
      <c r="W281" s="3">
        <v>50771</v>
      </c>
      <c r="X281" s="3">
        <v>50575</v>
      </c>
      <c r="Y281" s="3">
        <v>50523</v>
      </c>
      <c r="Z281" s="3">
        <v>51183</v>
      </c>
      <c r="AA281" s="3">
        <v>51514</v>
      </c>
      <c r="AB281" s="3">
        <v>52356</v>
      </c>
      <c r="AC281" s="3">
        <v>52365</v>
      </c>
      <c r="AD281" s="3">
        <v>53225</v>
      </c>
      <c r="AE281" s="3">
        <v>54277</v>
      </c>
      <c r="AF281" s="3">
        <v>55140</v>
      </c>
      <c r="AG281" s="3">
        <v>57027</v>
      </c>
      <c r="AH281" s="3">
        <v>59728</v>
      </c>
      <c r="AI281" s="3">
        <v>62820</v>
      </c>
      <c r="AJ281" s="3">
        <v>62299</v>
      </c>
      <c r="AK281" s="3">
        <v>63270</v>
      </c>
      <c r="AL281" s="3">
        <v>63149</v>
      </c>
      <c r="AM281" s="3">
        <v>63643</v>
      </c>
      <c r="AN281" s="3">
        <v>62220</v>
      </c>
      <c r="AO281" s="3">
        <v>61735</v>
      </c>
      <c r="AP281" s="3">
        <v>62083</v>
      </c>
      <c r="AQ281" s="3">
        <v>63000</v>
      </c>
      <c r="AR281" s="3">
        <v>61964</v>
      </c>
      <c r="AS281" s="3">
        <v>63255</v>
      </c>
      <c r="AT281" s="3">
        <v>62900</v>
      </c>
      <c r="AU281" s="3">
        <v>64387</v>
      </c>
      <c r="AV281" s="3">
        <v>64879</v>
      </c>
      <c r="AW281" s="3">
        <v>66438</v>
      </c>
      <c r="AX281" s="3">
        <v>67072</v>
      </c>
      <c r="AY281" s="3">
        <v>70404</v>
      </c>
      <c r="AZ281" s="3">
        <v>71971</v>
      </c>
      <c r="BA281" s="3">
        <v>74380</v>
      </c>
      <c r="BB281" s="3">
        <v>72944</v>
      </c>
      <c r="BC281" s="3">
        <v>73009</v>
      </c>
      <c r="BD281" s="3">
        <v>74662</v>
      </c>
      <c r="BE281" s="3">
        <v>73869</v>
      </c>
      <c r="BF281" s="3">
        <v>76235</v>
      </c>
      <c r="BG281" s="3">
        <v>75057</v>
      </c>
      <c r="BH281" s="3">
        <v>75955</v>
      </c>
      <c r="BI281" s="3">
        <v>75782</v>
      </c>
      <c r="BJ281" s="3">
        <v>75126</v>
      </c>
      <c r="BK281" s="3">
        <v>77364</v>
      </c>
      <c r="BL281" s="3">
        <v>73140</v>
      </c>
      <c r="BM281" s="3">
        <v>73109</v>
      </c>
      <c r="BN281" s="3">
        <v>71401</v>
      </c>
      <c r="BO281" s="3">
        <v>71478</v>
      </c>
      <c r="BP281" s="3">
        <v>67984</v>
      </c>
      <c r="BQ281" s="3">
        <v>65879</v>
      </c>
      <c r="BR281" s="3">
        <v>66007</v>
      </c>
      <c r="BS281" s="3">
        <v>64673</v>
      </c>
      <c r="BT281" s="3">
        <v>64565</v>
      </c>
      <c r="BU281" s="3">
        <v>64104</v>
      </c>
      <c r="BV281" s="3">
        <v>59261</v>
      </c>
      <c r="BW281" s="3">
        <v>58838</v>
      </c>
      <c r="BX281" s="3">
        <v>58454</v>
      </c>
      <c r="BY281" s="3">
        <v>60597</v>
      </c>
      <c r="BZ281" s="3">
        <v>61093</v>
      </c>
      <c r="CA281" s="3">
        <v>63341</v>
      </c>
      <c r="CB281" s="3">
        <v>62626</v>
      </c>
      <c r="CC281" s="3">
        <v>57780</v>
      </c>
      <c r="CD281" s="3">
        <v>49055</v>
      </c>
      <c r="CE281" s="3">
        <v>47382</v>
      </c>
      <c r="CF281" s="3">
        <v>45424</v>
      </c>
      <c r="CG281" s="3">
        <v>45233</v>
      </c>
      <c r="CH281" s="3">
        <v>45462</v>
      </c>
      <c r="CI281" s="3">
        <v>51531</v>
      </c>
      <c r="CJ281" s="3">
        <v>49627</v>
      </c>
      <c r="CK281" s="3">
        <v>47717</v>
      </c>
      <c r="CL281" s="3">
        <v>43069</v>
      </c>
      <c r="CM281" s="3">
        <v>42170</v>
      </c>
      <c r="CN281" s="3">
        <v>42434</v>
      </c>
      <c r="CO281" s="3">
        <v>42230</v>
      </c>
      <c r="CP281" s="3">
        <v>40802</v>
      </c>
      <c r="CQ281" s="3">
        <v>36898</v>
      </c>
      <c r="CR281" s="3">
        <v>36148</v>
      </c>
      <c r="CS281" s="3">
        <v>37459</v>
      </c>
      <c r="CT281" s="3">
        <v>31519</v>
      </c>
      <c r="CU281" s="3">
        <v>29593</v>
      </c>
      <c r="CV281" s="3">
        <v>26380</v>
      </c>
      <c r="CW281" s="3">
        <v>24826</v>
      </c>
      <c r="CX281" s="3">
        <v>21606</v>
      </c>
      <c r="CY281" s="3">
        <v>20144</v>
      </c>
      <c r="CZ281" s="3">
        <v>16502</v>
      </c>
      <c r="DA281" s="3">
        <v>14572</v>
      </c>
      <c r="DB281" s="3">
        <v>11241</v>
      </c>
      <c r="DC281" s="3">
        <v>9611</v>
      </c>
      <c r="DD281" s="3">
        <v>5451</v>
      </c>
      <c r="DE281" s="3">
        <v>3545</v>
      </c>
      <c r="DF281" s="3">
        <v>2978</v>
      </c>
      <c r="DG281" s="3">
        <v>2946</v>
      </c>
      <c r="DH281" s="3">
        <v>2454</v>
      </c>
      <c r="DI281" s="3">
        <v>1776</v>
      </c>
      <c r="DJ281" s="3">
        <v>1306</v>
      </c>
      <c r="DK281" s="3">
        <v>833</v>
      </c>
      <c r="DL281" s="3">
        <v>497</v>
      </c>
      <c r="DM281" s="3">
        <v>817</v>
      </c>
      <c r="DN281" s="9">
        <f t="shared" si="83"/>
        <v>5005657</v>
      </c>
      <c r="DO281" s="6">
        <f t="shared" si="84"/>
        <v>0.12928392816367562</v>
      </c>
      <c r="DP281" s="6">
        <f t="shared" si="85"/>
        <v>0.17874696568302623</v>
      </c>
      <c r="DQ281" s="10">
        <f t="shared" si="86"/>
        <v>2.851134226735871E-2</v>
      </c>
      <c r="DR281" s="6">
        <v>0.51664846392791197</v>
      </c>
    </row>
    <row r="282" spans="1:122">
      <c r="A282" s="1" t="s">
        <v>18</v>
      </c>
      <c r="B282" s="8">
        <v>2012</v>
      </c>
      <c r="C282" s="3">
        <v>1</v>
      </c>
      <c r="D282" s="3">
        <v>1</v>
      </c>
      <c r="E282" s="3">
        <v>1</v>
      </c>
      <c r="F282" s="9">
        <f t="shared" si="77"/>
        <v>4999854</v>
      </c>
      <c r="G282" s="4">
        <v>8687</v>
      </c>
      <c r="H282" s="4">
        <v>1737</v>
      </c>
      <c r="I282" s="4">
        <f t="shared" si="87"/>
        <v>1376.3582832625827</v>
      </c>
      <c r="J282" s="4">
        <f t="shared" si="78"/>
        <v>172.20000000000073</v>
      </c>
      <c r="K282" s="4">
        <v>8514.7999999999993</v>
      </c>
      <c r="L282" s="4">
        <f t="shared" si="79"/>
        <v>1703.0097278840542</v>
      </c>
      <c r="M282" s="4">
        <v>3.3</v>
      </c>
      <c r="N282" s="4">
        <v>1.262353527195613</v>
      </c>
      <c r="O282" s="4">
        <f t="shared" si="88"/>
        <v>6745.178602159167</v>
      </c>
      <c r="P282" s="4">
        <f t="shared" si="89"/>
        <v>1349.0751134251457</v>
      </c>
      <c r="Q282" s="3">
        <v>45833</v>
      </c>
      <c r="R282" s="3">
        <v>46147</v>
      </c>
      <c r="S282" s="3">
        <v>47207</v>
      </c>
      <c r="T282" s="3">
        <v>48075</v>
      </c>
      <c r="U282" s="3">
        <v>47859</v>
      </c>
      <c r="V282" s="3">
        <v>48685</v>
      </c>
      <c r="W282" s="3">
        <v>49712</v>
      </c>
      <c r="X282" s="3">
        <v>50625</v>
      </c>
      <c r="Y282" s="3">
        <v>50339</v>
      </c>
      <c r="Z282" s="3">
        <v>50382</v>
      </c>
      <c r="AA282" s="3">
        <v>51092</v>
      </c>
      <c r="AB282" s="3">
        <v>51458</v>
      </c>
      <c r="AC282" s="3">
        <v>52063</v>
      </c>
      <c r="AD282" s="3">
        <v>52276</v>
      </c>
      <c r="AE282" s="3">
        <v>53040</v>
      </c>
      <c r="AF282" s="3">
        <v>54066</v>
      </c>
      <c r="AG282" s="3">
        <v>54894</v>
      </c>
      <c r="AH282" s="3">
        <v>56832</v>
      </c>
      <c r="AI282" s="3">
        <v>59623</v>
      </c>
      <c r="AJ282" s="3">
        <v>62663</v>
      </c>
      <c r="AK282" s="3">
        <v>62218</v>
      </c>
      <c r="AL282" s="3">
        <v>63237</v>
      </c>
      <c r="AM282" s="3">
        <v>63307</v>
      </c>
      <c r="AN282" s="3">
        <v>63939</v>
      </c>
      <c r="AO282" s="3">
        <v>62617</v>
      </c>
      <c r="AP282" s="3">
        <v>62142</v>
      </c>
      <c r="AQ282" s="3">
        <v>62466</v>
      </c>
      <c r="AR282" s="3">
        <v>63470</v>
      </c>
      <c r="AS282" s="3">
        <v>62285</v>
      </c>
      <c r="AT282" s="3">
        <v>63571</v>
      </c>
      <c r="AU282" s="3">
        <v>63213</v>
      </c>
      <c r="AV282" s="3">
        <v>64830</v>
      </c>
      <c r="AW282" s="3">
        <v>65253</v>
      </c>
      <c r="AX282" s="3">
        <v>66765</v>
      </c>
      <c r="AY282" s="3">
        <v>67613</v>
      </c>
      <c r="AZ282" s="3">
        <v>70647</v>
      </c>
      <c r="BA282" s="3">
        <v>72197</v>
      </c>
      <c r="BB282" s="3">
        <v>74625</v>
      </c>
      <c r="BC282" s="3">
        <v>72878</v>
      </c>
      <c r="BD282" s="3">
        <v>73104</v>
      </c>
      <c r="BE282" s="3">
        <v>74611</v>
      </c>
      <c r="BF282" s="3">
        <v>73812</v>
      </c>
      <c r="BG282" s="3">
        <v>76043</v>
      </c>
      <c r="BH282" s="3">
        <v>74914</v>
      </c>
      <c r="BI282" s="3">
        <v>75905</v>
      </c>
      <c r="BJ282" s="3">
        <v>75370</v>
      </c>
      <c r="BK282" s="3">
        <v>74942</v>
      </c>
      <c r="BL282" s="3">
        <v>76798</v>
      </c>
      <c r="BM282" s="3">
        <v>72762</v>
      </c>
      <c r="BN282" s="3">
        <v>72650</v>
      </c>
      <c r="BO282" s="3">
        <v>71011</v>
      </c>
      <c r="BP282" s="3">
        <v>71040</v>
      </c>
      <c r="BQ282" s="3">
        <v>67641</v>
      </c>
      <c r="BR282" s="3">
        <v>65608</v>
      </c>
      <c r="BS282" s="3">
        <v>65743</v>
      </c>
      <c r="BT282" s="3">
        <v>64333</v>
      </c>
      <c r="BU282" s="3">
        <v>64236</v>
      </c>
      <c r="BV282" s="3">
        <v>63625</v>
      </c>
      <c r="BW282" s="3">
        <v>58889</v>
      </c>
      <c r="BX282" s="3">
        <v>58301</v>
      </c>
      <c r="BY282" s="3">
        <v>57939</v>
      </c>
      <c r="BZ282" s="3">
        <v>59894</v>
      </c>
      <c r="CA282" s="3">
        <v>60348</v>
      </c>
      <c r="CB282" s="3">
        <v>62563</v>
      </c>
      <c r="CC282" s="3">
        <v>61835</v>
      </c>
      <c r="CD282" s="3">
        <v>56982</v>
      </c>
      <c r="CE282" s="3">
        <v>48440</v>
      </c>
      <c r="CF282" s="3">
        <v>46674</v>
      </c>
      <c r="CG282" s="3">
        <v>44649</v>
      </c>
      <c r="CH282" s="3">
        <v>44445</v>
      </c>
      <c r="CI282" s="3">
        <v>44528</v>
      </c>
      <c r="CJ282" s="3">
        <v>50491</v>
      </c>
      <c r="CK282" s="3">
        <v>48426</v>
      </c>
      <c r="CL282" s="3">
        <v>46673</v>
      </c>
      <c r="CM282" s="3">
        <v>41943</v>
      </c>
      <c r="CN282" s="3">
        <v>40940</v>
      </c>
      <c r="CO282" s="3">
        <v>40969</v>
      </c>
      <c r="CP282" s="3">
        <v>40545</v>
      </c>
      <c r="CQ282" s="3">
        <v>39137</v>
      </c>
      <c r="CR282" s="3">
        <v>35251</v>
      </c>
      <c r="CS282" s="3">
        <v>34380</v>
      </c>
      <c r="CT282" s="3">
        <v>35235</v>
      </c>
      <c r="CU282" s="3">
        <v>29544</v>
      </c>
      <c r="CV282" s="3">
        <v>27623</v>
      </c>
      <c r="CW282" s="3">
        <v>24426</v>
      </c>
      <c r="CX282" s="3">
        <v>22787</v>
      </c>
      <c r="CY282" s="3">
        <v>19647</v>
      </c>
      <c r="CZ282" s="3">
        <v>18169</v>
      </c>
      <c r="DA282" s="3">
        <v>14592</v>
      </c>
      <c r="DB282" s="3">
        <v>12649</v>
      </c>
      <c r="DC282" s="3">
        <v>9740</v>
      </c>
      <c r="DD282" s="3">
        <v>8244</v>
      </c>
      <c r="DE282" s="3">
        <v>4580</v>
      </c>
      <c r="DF282" s="3">
        <v>3060</v>
      </c>
      <c r="DG282" s="3">
        <v>2491</v>
      </c>
      <c r="DH282" s="3">
        <v>2421</v>
      </c>
      <c r="DI282" s="3">
        <v>2027</v>
      </c>
      <c r="DJ282" s="3">
        <v>1507</v>
      </c>
      <c r="DK282" s="3">
        <v>1042</v>
      </c>
      <c r="DL282" s="3">
        <v>684</v>
      </c>
      <c r="DM282" s="3">
        <v>852</v>
      </c>
      <c r="DN282" s="9">
        <f t="shared" si="83"/>
        <v>4999854</v>
      </c>
      <c r="DO282" s="6">
        <f t="shared" si="84"/>
        <v>0.13201885495056456</v>
      </c>
      <c r="DP282" s="6">
        <f t="shared" si="85"/>
        <v>0.17954144261012422</v>
      </c>
      <c r="DQ282" s="10">
        <f t="shared" si="86"/>
        <v>2.7838212875815973E-2</v>
      </c>
      <c r="DR282" s="6">
        <v>0.51650068181990916</v>
      </c>
    </row>
    <row r="283" spans="1:122">
      <c r="A283" s="1" t="s">
        <v>18</v>
      </c>
      <c r="B283" s="8">
        <v>2013</v>
      </c>
      <c r="C283" s="3">
        <v>1</v>
      </c>
      <c r="D283" s="3">
        <v>1</v>
      </c>
      <c r="E283" s="3">
        <v>1</v>
      </c>
      <c r="F283" s="9">
        <f t="shared" si="77"/>
        <v>4999932</v>
      </c>
      <c r="G283" s="4">
        <v>8638</v>
      </c>
      <c r="H283" s="4">
        <v>1711</v>
      </c>
      <c r="I283" s="4">
        <f t="shared" si="87"/>
        <v>1352.3452858511623</v>
      </c>
      <c r="J283" s="4">
        <f t="shared" si="78"/>
        <v>107.60000000000036</v>
      </c>
      <c r="K283" s="4">
        <v>8530.4</v>
      </c>
      <c r="L283" s="4">
        <f t="shared" si="79"/>
        <v>1706.1032030035608</v>
      </c>
      <c r="M283" s="4">
        <v>1.2</v>
      </c>
      <c r="N283" s="4">
        <v>1.2775017695219604</v>
      </c>
      <c r="O283" s="4">
        <f t="shared" si="88"/>
        <v>6677.4075805719358</v>
      </c>
      <c r="P283" s="4">
        <f t="shared" si="89"/>
        <v>1335.4996789100203</v>
      </c>
      <c r="Q283" s="3">
        <v>45656</v>
      </c>
      <c r="R283" s="3">
        <v>46132</v>
      </c>
      <c r="S283" s="3">
        <v>46188</v>
      </c>
      <c r="T283" s="3">
        <v>47298</v>
      </c>
      <c r="U283" s="3">
        <v>48169</v>
      </c>
      <c r="V283" s="3">
        <v>47771</v>
      </c>
      <c r="W283" s="3">
        <v>48594</v>
      </c>
      <c r="X283" s="3">
        <v>49564</v>
      </c>
      <c r="Y283" s="3">
        <v>50558</v>
      </c>
      <c r="Z283" s="3">
        <v>50474</v>
      </c>
      <c r="AA283" s="3">
        <v>50407</v>
      </c>
      <c r="AB283" s="3">
        <v>51162</v>
      </c>
      <c r="AC283" s="3">
        <v>51613</v>
      </c>
      <c r="AD283" s="3">
        <v>52163</v>
      </c>
      <c r="AE283" s="3">
        <v>52368</v>
      </c>
      <c r="AF283" s="3">
        <v>53097</v>
      </c>
      <c r="AG283" s="3">
        <v>54177</v>
      </c>
      <c r="AH283" s="3">
        <v>55053</v>
      </c>
      <c r="AI283" s="3">
        <v>57010</v>
      </c>
      <c r="AJ283" s="3">
        <v>59837</v>
      </c>
      <c r="AK283" s="3">
        <v>62748</v>
      </c>
      <c r="AL283" s="3">
        <v>62412</v>
      </c>
      <c r="AM283" s="3">
        <v>63232</v>
      </c>
      <c r="AN283" s="3">
        <v>63307</v>
      </c>
      <c r="AO283" s="3">
        <v>63985</v>
      </c>
      <c r="AP283" s="3">
        <v>62550</v>
      </c>
      <c r="AQ283" s="3">
        <v>61911</v>
      </c>
      <c r="AR283" s="3">
        <v>62302</v>
      </c>
      <c r="AS283" s="3">
        <v>63044</v>
      </c>
      <c r="AT283" s="3">
        <v>61988</v>
      </c>
      <c r="AU283" s="3">
        <v>63324</v>
      </c>
      <c r="AV283" s="3">
        <v>62883</v>
      </c>
      <c r="AW283" s="3">
        <v>64493</v>
      </c>
      <c r="AX283" s="3">
        <v>64991</v>
      </c>
      <c r="AY283" s="3">
        <v>66600</v>
      </c>
      <c r="AZ283" s="3">
        <v>67484</v>
      </c>
      <c r="BA283" s="3">
        <v>70465</v>
      </c>
      <c r="BB283" s="3">
        <v>72095</v>
      </c>
      <c r="BC283" s="3">
        <v>74482</v>
      </c>
      <c r="BD283" s="3">
        <v>72950</v>
      </c>
      <c r="BE283" s="3">
        <v>73180</v>
      </c>
      <c r="BF283" s="3">
        <v>74660</v>
      </c>
      <c r="BG283" s="3">
        <v>73658</v>
      </c>
      <c r="BH283" s="3">
        <v>76166</v>
      </c>
      <c r="BI283" s="3">
        <v>74936</v>
      </c>
      <c r="BJ283" s="3">
        <v>75837</v>
      </c>
      <c r="BK283" s="3">
        <v>75441</v>
      </c>
      <c r="BL283" s="3">
        <v>74865</v>
      </c>
      <c r="BM283" s="3">
        <v>76767</v>
      </c>
      <c r="BN283" s="3">
        <v>72806</v>
      </c>
      <c r="BO283" s="3">
        <v>72596</v>
      </c>
      <c r="BP283" s="3">
        <v>70902</v>
      </c>
      <c r="BQ283" s="3">
        <v>71005</v>
      </c>
      <c r="BR283" s="3">
        <v>67437</v>
      </c>
      <c r="BS283" s="3">
        <v>65536</v>
      </c>
      <c r="BT283" s="3">
        <v>65560</v>
      </c>
      <c r="BU283" s="3">
        <v>64105</v>
      </c>
      <c r="BV283" s="3">
        <v>63902</v>
      </c>
      <c r="BW283" s="3">
        <v>63390</v>
      </c>
      <c r="BX283" s="3">
        <v>58644</v>
      </c>
      <c r="BY283" s="3">
        <v>58011</v>
      </c>
      <c r="BZ283" s="3">
        <v>57614</v>
      </c>
      <c r="CA283" s="3">
        <v>59585</v>
      </c>
      <c r="CB283" s="3">
        <v>59974</v>
      </c>
      <c r="CC283" s="3">
        <v>62068</v>
      </c>
      <c r="CD283" s="3">
        <v>61373</v>
      </c>
      <c r="CE283" s="3">
        <v>56592</v>
      </c>
      <c r="CF283" s="3">
        <v>47835</v>
      </c>
      <c r="CG283" s="3">
        <v>46167</v>
      </c>
      <c r="CH283" s="3">
        <v>44158</v>
      </c>
      <c r="CI283" s="3">
        <v>43694</v>
      </c>
      <c r="CJ283" s="3">
        <v>43724</v>
      </c>
      <c r="CK283" s="3">
        <v>49565</v>
      </c>
      <c r="CL283" s="3">
        <v>47624</v>
      </c>
      <c r="CM283" s="3">
        <v>45566</v>
      </c>
      <c r="CN283" s="3">
        <v>41055</v>
      </c>
      <c r="CO283" s="3">
        <v>39885</v>
      </c>
      <c r="CP283" s="3">
        <v>39925</v>
      </c>
      <c r="CQ283" s="3">
        <v>39157</v>
      </c>
      <c r="CR283" s="3">
        <v>37880</v>
      </c>
      <c r="CS283" s="3">
        <v>33806</v>
      </c>
      <c r="CT283" s="3">
        <v>32606</v>
      </c>
      <c r="CU283" s="3">
        <v>33360</v>
      </c>
      <c r="CV283" s="3">
        <v>27687</v>
      </c>
      <c r="CW283" s="3">
        <v>25739</v>
      </c>
      <c r="CX283" s="3">
        <v>22335</v>
      </c>
      <c r="CY283" s="3">
        <v>20753</v>
      </c>
      <c r="CZ283" s="3">
        <v>17526</v>
      </c>
      <c r="DA283" s="3">
        <v>16013</v>
      </c>
      <c r="DB283" s="3">
        <v>12700</v>
      </c>
      <c r="DC283" s="3">
        <v>10950</v>
      </c>
      <c r="DD283" s="3">
        <v>8097</v>
      </c>
      <c r="DE283" s="3">
        <v>6795</v>
      </c>
      <c r="DF283" s="3">
        <v>3752</v>
      </c>
      <c r="DG283" s="3">
        <v>2390</v>
      </c>
      <c r="DH283" s="3">
        <v>1895</v>
      </c>
      <c r="DI283" s="3">
        <v>1786</v>
      </c>
      <c r="DJ283" s="3">
        <v>1483</v>
      </c>
      <c r="DK283" s="3">
        <v>1144</v>
      </c>
      <c r="DL283" s="3">
        <v>766</v>
      </c>
      <c r="DM283" s="3">
        <v>967</v>
      </c>
      <c r="DN283" s="9">
        <f t="shared" si="83"/>
        <v>4999932</v>
      </c>
      <c r="DO283" s="6">
        <f t="shared" si="84"/>
        <v>0.13338801407699144</v>
      </c>
      <c r="DP283" s="6">
        <f t="shared" si="85"/>
        <v>0.18253688250160202</v>
      </c>
      <c r="DQ283" s="10">
        <f t="shared" si="86"/>
        <v>2.7595575299824076E-2</v>
      </c>
      <c r="DR283" s="6">
        <v>0.51625602108188673</v>
      </c>
    </row>
    <row r="284" spans="1:122">
      <c r="A284" s="1" t="s">
        <v>18</v>
      </c>
      <c r="B284" s="8">
        <v>2014</v>
      </c>
      <c r="C284" s="3">
        <v>1</v>
      </c>
      <c r="D284" s="3">
        <v>1</v>
      </c>
      <c r="E284" s="3">
        <v>1</v>
      </c>
      <c r="F284" s="9">
        <f t="shared" si="77"/>
        <v>5094937</v>
      </c>
      <c r="G284" s="4">
        <v>8741</v>
      </c>
      <c r="H284" s="4">
        <v>1716</v>
      </c>
      <c r="I284" s="4">
        <f t="shared" si="87"/>
        <v>1340.2723869678198</v>
      </c>
      <c r="J284" s="4">
        <f t="shared" si="78"/>
        <v>96.100000000000364</v>
      </c>
      <c r="K284" s="4">
        <v>8644.9</v>
      </c>
      <c r="L284" s="4">
        <f t="shared" si="79"/>
        <v>1696.7628844085805</v>
      </c>
      <c r="M284" s="4">
        <v>0.2</v>
      </c>
      <c r="N284" s="4">
        <v>1.2800567730610044</v>
      </c>
      <c r="O284" s="4">
        <f t="shared" si="88"/>
        <v>6753.5285793046651</v>
      </c>
      <c r="P284" s="4">
        <f t="shared" si="89"/>
        <v>1325.5372106278578</v>
      </c>
      <c r="Q284" s="3">
        <v>44298</v>
      </c>
      <c r="R284" s="3">
        <v>46586</v>
      </c>
      <c r="S284" s="3">
        <v>46951</v>
      </c>
      <c r="T284" s="3">
        <v>47238</v>
      </c>
      <c r="U284" s="3">
        <v>48346</v>
      </c>
      <c r="V284" s="3">
        <v>49209</v>
      </c>
      <c r="W284" s="3">
        <v>48734</v>
      </c>
      <c r="X284" s="3">
        <v>49688</v>
      </c>
      <c r="Y284" s="3">
        <v>50647</v>
      </c>
      <c r="Z284" s="3">
        <v>51533</v>
      </c>
      <c r="AA284" s="3">
        <v>51394</v>
      </c>
      <c r="AB284" s="3">
        <v>51558</v>
      </c>
      <c r="AC284" s="3">
        <v>52083</v>
      </c>
      <c r="AD284" s="3">
        <v>52567</v>
      </c>
      <c r="AE284" s="3">
        <v>53190</v>
      </c>
      <c r="AF284" s="3">
        <v>53555</v>
      </c>
      <c r="AG284" s="3">
        <v>54344</v>
      </c>
      <c r="AH284" s="3">
        <v>55448</v>
      </c>
      <c r="AI284" s="3">
        <v>56534</v>
      </c>
      <c r="AJ284" s="3">
        <v>58663</v>
      </c>
      <c r="AK284" s="3">
        <v>61658</v>
      </c>
      <c r="AL284" s="3">
        <v>64680</v>
      </c>
      <c r="AM284" s="3">
        <v>63551</v>
      </c>
      <c r="AN284" s="3">
        <v>65133</v>
      </c>
      <c r="AO284" s="3">
        <v>65246</v>
      </c>
      <c r="AP284" s="3">
        <v>65857</v>
      </c>
      <c r="AQ284" s="3">
        <v>64309</v>
      </c>
      <c r="AR284" s="3">
        <v>63626</v>
      </c>
      <c r="AS284" s="3">
        <v>63774</v>
      </c>
      <c r="AT284" s="3">
        <v>64672</v>
      </c>
      <c r="AU284" s="3">
        <v>63331</v>
      </c>
      <c r="AV284" s="3">
        <v>64826</v>
      </c>
      <c r="AW284" s="3">
        <v>64028</v>
      </c>
      <c r="AX284" s="3">
        <v>65830</v>
      </c>
      <c r="AY284" s="3">
        <v>66335</v>
      </c>
      <c r="AZ284" s="3">
        <v>67664</v>
      </c>
      <c r="BA284" s="3">
        <v>68426</v>
      </c>
      <c r="BB284" s="3">
        <v>71720</v>
      </c>
      <c r="BC284" s="3">
        <v>73439</v>
      </c>
      <c r="BD284" s="3">
        <v>75655</v>
      </c>
      <c r="BE284" s="3">
        <v>74257</v>
      </c>
      <c r="BF284" s="3">
        <v>74802</v>
      </c>
      <c r="BG284" s="3">
        <v>76077</v>
      </c>
      <c r="BH284" s="3">
        <v>75148</v>
      </c>
      <c r="BI284" s="3">
        <v>77491</v>
      </c>
      <c r="BJ284" s="3">
        <v>76512</v>
      </c>
      <c r="BK284" s="3">
        <v>77341</v>
      </c>
      <c r="BL284" s="3">
        <v>76838</v>
      </c>
      <c r="BM284" s="3">
        <v>76248</v>
      </c>
      <c r="BN284" s="3">
        <v>78223</v>
      </c>
      <c r="BO284" s="3">
        <v>74387</v>
      </c>
      <c r="BP284" s="3">
        <v>73894</v>
      </c>
      <c r="BQ284" s="3">
        <v>72344</v>
      </c>
      <c r="BR284" s="3">
        <v>72251</v>
      </c>
      <c r="BS284" s="3">
        <v>68868</v>
      </c>
      <c r="BT284" s="3">
        <v>66500</v>
      </c>
      <c r="BU284" s="3">
        <v>66640</v>
      </c>
      <c r="BV284" s="3">
        <v>65175</v>
      </c>
      <c r="BW284" s="3">
        <v>64952</v>
      </c>
      <c r="BX284" s="3">
        <v>64437</v>
      </c>
      <c r="BY284" s="3">
        <v>59576</v>
      </c>
      <c r="BZ284" s="3">
        <v>58824</v>
      </c>
      <c r="CA284" s="3">
        <v>58284</v>
      </c>
      <c r="CB284" s="3">
        <v>60220</v>
      </c>
      <c r="CC284" s="3">
        <v>60574</v>
      </c>
      <c r="CD284" s="3">
        <v>62800</v>
      </c>
      <c r="CE284" s="3">
        <v>61864</v>
      </c>
      <c r="CF284" s="3">
        <v>56873</v>
      </c>
      <c r="CG284" s="3">
        <v>47988</v>
      </c>
      <c r="CH284" s="3">
        <v>46307</v>
      </c>
      <c r="CI284" s="3">
        <v>44158</v>
      </c>
      <c r="CJ284" s="3">
        <v>43714</v>
      </c>
      <c r="CK284" s="3">
        <v>43668</v>
      </c>
      <c r="CL284" s="3">
        <v>49320</v>
      </c>
      <c r="CM284" s="3">
        <v>47356</v>
      </c>
      <c r="CN284" s="3">
        <v>45069</v>
      </c>
      <c r="CO284" s="3">
        <v>40444</v>
      </c>
      <c r="CP284" s="3">
        <v>39151</v>
      </c>
      <c r="CQ284" s="3">
        <v>39073</v>
      </c>
      <c r="CR284" s="3">
        <v>38082</v>
      </c>
      <c r="CS284" s="3">
        <v>36624</v>
      </c>
      <c r="CT284" s="3">
        <v>32526</v>
      </c>
      <c r="CU284" s="3">
        <v>31270</v>
      </c>
      <c r="CV284" s="3">
        <v>31522</v>
      </c>
      <c r="CW284" s="3">
        <v>25897</v>
      </c>
      <c r="CX284" s="3">
        <v>23846</v>
      </c>
      <c r="CY284" s="3">
        <v>20476</v>
      </c>
      <c r="CZ284" s="3">
        <v>18701</v>
      </c>
      <c r="DA284" s="3">
        <v>15505</v>
      </c>
      <c r="DB284" s="3">
        <v>13938</v>
      </c>
      <c r="DC284" s="3">
        <v>10891</v>
      </c>
      <c r="DD284" s="3">
        <v>9157</v>
      </c>
      <c r="DE284" s="3">
        <v>6655</v>
      </c>
      <c r="DF284" s="3">
        <v>5450</v>
      </c>
      <c r="DG284" s="3">
        <v>2906</v>
      </c>
      <c r="DH284" s="3">
        <v>1813</v>
      </c>
      <c r="DI284" s="3">
        <v>1448</v>
      </c>
      <c r="DJ284" s="3">
        <v>1307</v>
      </c>
      <c r="DK284" s="3">
        <v>1056</v>
      </c>
      <c r="DL284" s="3">
        <v>793</v>
      </c>
      <c r="DM284" s="3">
        <v>1100</v>
      </c>
      <c r="DN284" s="9">
        <f t="shared" si="83"/>
        <v>5094937</v>
      </c>
      <c r="DO284" s="6">
        <f t="shared" si="84"/>
        <v>0.13322205946805624</v>
      </c>
      <c r="DP284" s="6">
        <f t="shared" si="85"/>
        <v>0.18551200927509015</v>
      </c>
      <c r="DQ284" s="10">
        <f t="shared" si="86"/>
        <v>2.7053327646642148E-2</v>
      </c>
      <c r="DR284" s="6">
        <v>0.51508173702638527</v>
      </c>
    </row>
    <row r="285" spans="1:122">
      <c r="A285" s="1" t="s">
        <v>18</v>
      </c>
      <c r="B285" s="8">
        <v>2015</v>
      </c>
      <c r="C285" s="3">
        <v>0</v>
      </c>
      <c r="D285" s="3">
        <v>1</v>
      </c>
      <c r="E285" s="3">
        <v>1</v>
      </c>
      <c r="F285" s="9">
        <f t="shared" si="77"/>
        <v>5092080</v>
      </c>
      <c r="G285" s="4">
        <v>8775</v>
      </c>
      <c r="H285" s="4">
        <v>1726</v>
      </c>
      <c r="I285" s="4">
        <f t="shared" si="87"/>
        <v>1344.8956772008796</v>
      </c>
      <c r="J285" s="4">
        <f t="shared" si="78"/>
        <v>116.89999999999964</v>
      </c>
      <c r="K285" s="4">
        <v>8658.1</v>
      </c>
      <c r="L285" s="4">
        <f t="shared" si="79"/>
        <v>1700.3071436426767</v>
      </c>
      <c r="M285" s="4">
        <v>0.1</v>
      </c>
      <c r="N285" s="4">
        <v>1.2813368298340653</v>
      </c>
      <c r="O285" s="4">
        <f t="shared" si="88"/>
        <v>6757.0835383864169</v>
      </c>
      <c r="P285" s="4">
        <f t="shared" si="89"/>
        <v>1326.9790612846652</v>
      </c>
      <c r="Q285" s="3">
        <v>44369</v>
      </c>
      <c r="R285" s="3">
        <v>44170</v>
      </c>
      <c r="S285" s="3">
        <v>46301</v>
      </c>
      <c r="T285" s="3">
        <v>46874</v>
      </c>
      <c r="U285" s="3">
        <v>47452</v>
      </c>
      <c r="V285" s="3">
        <v>48478</v>
      </c>
      <c r="W285" s="3">
        <v>49343</v>
      </c>
      <c r="X285" s="3">
        <v>48818</v>
      </c>
      <c r="Y285" s="3">
        <v>49786</v>
      </c>
      <c r="Z285" s="3">
        <v>50707</v>
      </c>
      <c r="AA285" s="3">
        <v>51673</v>
      </c>
      <c r="AB285" s="3">
        <v>51420</v>
      </c>
      <c r="AC285" s="3">
        <v>51681</v>
      </c>
      <c r="AD285" s="3">
        <v>52321</v>
      </c>
      <c r="AE285" s="3">
        <v>52686</v>
      </c>
      <c r="AF285" s="3">
        <v>53424</v>
      </c>
      <c r="AG285" s="3">
        <v>53828</v>
      </c>
      <c r="AH285" s="3">
        <v>54688</v>
      </c>
      <c r="AI285" s="3">
        <v>56180</v>
      </c>
      <c r="AJ285" s="3">
        <v>57075</v>
      </c>
      <c r="AK285" s="3">
        <v>59177</v>
      </c>
      <c r="AL285" s="3">
        <v>61871</v>
      </c>
      <c r="AM285" s="3">
        <v>64710</v>
      </c>
      <c r="AN285" s="3">
        <v>64145</v>
      </c>
      <c r="AO285" s="3">
        <v>64996</v>
      </c>
      <c r="AP285" s="3">
        <v>64849</v>
      </c>
      <c r="AQ285" s="3">
        <v>65322</v>
      </c>
      <c r="AR285" s="3">
        <v>63497</v>
      </c>
      <c r="AS285" s="3">
        <v>62910</v>
      </c>
      <c r="AT285" s="3">
        <v>63080</v>
      </c>
      <c r="AU285" s="3">
        <v>63923</v>
      </c>
      <c r="AV285" s="3">
        <v>62961</v>
      </c>
      <c r="AW285" s="3">
        <v>64598</v>
      </c>
      <c r="AX285" s="3">
        <v>63763</v>
      </c>
      <c r="AY285" s="3">
        <v>65668</v>
      </c>
      <c r="AZ285" s="3">
        <v>66180</v>
      </c>
      <c r="BA285" s="3">
        <v>67708</v>
      </c>
      <c r="BB285" s="3">
        <v>68461</v>
      </c>
      <c r="BC285" s="3">
        <v>71999</v>
      </c>
      <c r="BD285" s="3">
        <v>73468</v>
      </c>
      <c r="BE285" s="3">
        <v>75773</v>
      </c>
      <c r="BF285" s="3">
        <v>74273</v>
      </c>
      <c r="BG285" s="3">
        <v>74774</v>
      </c>
      <c r="BH285" s="3">
        <v>76115</v>
      </c>
      <c r="BI285" s="3">
        <v>75304</v>
      </c>
      <c r="BJ285" s="3">
        <v>77611</v>
      </c>
      <c r="BK285" s="3">
        <v>76633</v>
      </c>
      <c r="BL285" s="3">
        <v>77740</v>
      </c>
      <c r="BM285" s="3">
        <v>77240</v>
      </c>
      <c r="BN285" s="3">
        <v>76274</v>
      </c>
      <c r="BO285" s="3">
        <v>78241</v>
      </c>
      <c r="BP285" s="3">
        <v>74551</v>
      </c>
      <c r="BQ285" s="3">
        <v>74215</v>
      </c>
      <c r="BR285" s="3">
        <v>72339</v>
      </c>
      <c r="BS285" s="3">
        <v>72246</v>
      </c>
      <c r="BT285" s="3">
        <v>68857</v>
      </c>
      <c r="BU285" s="3">
        <v>66497</v>
      </c>
      <c r="BV285" s="3">
        <v>66573</v>
      </c>
      <c r="BW285" s="3">
        <v>64986</v>
      </c>
      <c r="BX285" s="3">
        <v>64697</v>
      </c>
      <c r="BY285" s="3">
        <v>64217</v>
      </c>
      <c r="BZ285" s="3">
        <v>59082</v>
      </c>
      <c r="CA285" s="3">
        <v>58515</v>
      </c>
      <c r="CB285" s="3">
        <v>57890</v>
      </c>
      <c r="CC285" s="3">
        <v>59926</v>
      </c>
      <c r="CD285" s="3">
        <v>60208</v>
      </c>
      <c r="CE285" s="3">
        <v>62349</v>
      </c>
      <c r="CF285" s="3">
        <v>61300</v>
      </c>
      <c r="CG285" s="3">
        <v>56178</v>
      </c>
      <c r="CH285" s="3">
        <v>47570</v>
      </c>
      <c r="CI285" s="3">
        <v>45520</v>
      </c>
      <c r="CJ285" s="3">
        <v>43394</v>
      </c>
      <c r="CK285" s="3">
        <v>42982</v>
      </c>
      <c r="CL285" s="3">
        <v>42865</v>
      </c>
      <c r="CM285" s="3">
        <v>48307</v>
      </c>
      <c r="CN285" s="3">
        <v>46164</v>
      </c>
      <c r="CO285" s="3">
        <v>43769</v>
      </c>
      <c r="CP285" s="3">
        <v>39120</v>
      </c>
      <c r="CQ285" s="3">
        <v>37733</v>
      </c>
      <c r="CR285" s="3">
        <v>37299</v>
      </c>
      <c r="CS285" s="3">
        <v>36430</v>
      </c>
      <c r="CT285" s="3">
        <v>34618</v>
      </c>
      <c r="CU285" s="3">
        <v>30649</v>
      </c>
      <c r="CV285" s="3">
        <v>29157</v>
      </c>
      <c r="CW285" s="3">
        <v>29129</v>
      </c>
      <c r="CX285" s="3">
        <v>23659</v>
      </c>
      <c r="CY285" s="3">
        <v>21397</v>
      </c>
      <c r="CZ285" s="3">
        <v>18175</v>
      </c>
      <c r="DA285" s="3">
        <v>16334</v>
      </c>
      <c r="DB285" s="3">
        <v>13504</v>
      </c>
      <c r="DC285" s="3">
        <v>11774</v>
      </c>
      <c r="DD285" s="3">
        <v>8997</v>
      </c>
      <c r="DE285" s="3">
        <v>7535</v>
      </c>
      <c r="DF285" s="3">
        <v>5335</v>
      </c>
      <c r="DG285" s="3">
        <v>4163</v>
      </c>
      <c r="DH285" s="3">
        <v>2198</v>
      </c>
      <c r="DI285" s="3">
        <v>1324</v>
      </c>
      <c r="DJ285" s="3">
        <v>1021</v>
      </c>
      <c r="DK285" s="3">
        <v>905</v>
      </c>
      <c r="DL285" s="3">
        <v>715</v>
      </c>
      <c r="DM285" s="3">
        <v>1174</v>
      </c>
      <c r="DN285" s="9">
        <f t="shared" si="83"/>
        <v>5092080</v>
      </c>
      <c r="DO285" s="6">
        <f t="shared" si="84"/>
        <v>0.13350654349499616</v>
      </c>
      <c r="DP285" s="6">
        <f t="shared" si="85"/>
        <v>0.18938528067115992</v>
      </c>
      <c r="DQ285" s="10">
        <f t="shared" si="86"/>
        <v>2.6480338093667028E-2</v>
      </c>
      <c r="DR285" s="6">
        <v>0.5144675653171199</v>
      </c>
    </row>
    <row r="286" spans="1:122">
      <c r="A286" s="1" t="s">
        <v>18</v>
      </c>
      <c r="B286" s="8">
        <v>2016</v>
      </c>
      <c r="C286" s="3">
        <v>0</v>
      </c>
      <c r="D286" s="3">
        <v>1</v>
      </c>
      <c r="E286" s="3">
        <v>1</v>
      </c>
      <c r="F286" s="9">
        <f t="shared" si="77"/>
        <v>5074261</v>
      </c>
      <c r="G286" s="4">
        <v>8819</v>
      </c>
      <c r="H286" s="4">
        <v>1741</v>
      </c>
      <c r="I286" s="4">
        <f t="shared" si="87"/>
        <v>1357.7435337454133</v>
      </c>
      <c r="J286" s="4">
        <f t="shared" si="78"/>
        <v>15.700000000000728</v>
      </c>
      <c r="K286" s="4">
        <v>8803.2999999999993</v>
      </c>
      <c r="L286" s="4">
        <f t="shared" si="79"/>
        <v>1734.89302186072</v>
      </c>
      <c r="M286" s="4">
        <v>-0.1</v>
      </c>
      <c r="N286" s="4">
        <v>1.2800554930042312</v>
      </c>
      <c r="O286" s="4">
        <f t="shared" si="88"/>
        <v>6877.2799680262769</v>
      </c>
      <c r="P286" s="4">
        <f t="shared" si="89"/>
        <v>1355.3264146298893</v>
      </c>
      <c r="Q286" s="3">
        <v>42976</v>
      </c>
      <c r="R286" s="3">
        <v>44427</v>
      </c>
      <c r="S286" s="3">
        <v>44051</v>
      </c>
      <c r="T286" s="3">
        <v>46146</v>
      </c>
      <c r="U286" s="3">
        <v>46687</v>
      </c>
      <c r="V286" s="3">
        <v>47339</v>
      </c>
      <c r="W286" s="3">
        <v>48353</v>
      </c>
      <c r="X286" s="3">
        <v>49217</v>
      </c>
      <c r="Y286" s="3">
        <v>48750</v>
      </c>
      <c r="Z286" s="3">
        <v>49674</v>
      </c>
      <c r="AA286" s="3">
        <v>50621</v>
      </c>
      <c r="AB286" s="3">
        <v>51604</v>
      </c>
      <c r="AC286" s="3">
        <v>51322</v>
      </c>
      <c r="AD286" s="3">
        <v>51591</v>
      </c>
      <c r="AE286" s="3">
        <v>52313</v>
      </c>
      <c r="AF286" s="3">
        <v>52702</v>
      </c>
      <c r="AG286" s="3">
        <v>53488</v>
      </c>
      <c r="AH286" s="3">
        <v>53976</v>
      </c>
      <c r="AI286" s="3">
        <v>55419</v>
      </c>
      <c r="AJ286" s="3">
        <v>56637</v>
      </c>
      <c r="AK286" s="3">
        <v>57425</v>
      </c>
      <c r="AL286" s="3">
        <v>59320</v>
      </c>
      <c r="AM286" s="3">
        <v>61840</v>
      </c>
      <c r="AN286" s="3">
        <v>64646</v>
      </c>
      <c r="AO286" s="3">
        <v>63862</v>
      </c>
      <c r="AP286" s="3">
        <v>64701</v>
      </c>
      <c r="AQ286" s="3">
        <v>64418</v>
      </c>
      <c r="AR286" s="3">
        <v>64692</v>
      </c>
      <c r="AS286" s="3">
        <v>62926</v>
      </c>
      <c r="AT286" s="3">
        <v>62275</v>
      </c>
      <c r="AU286" s="3">
        <v>62532</v>
      </c>
      <c r="AV286" s="3">
        <v>63354</v>
      </c>
      <c r="AW286" s="3">
        <v>62394</v>
      </c>
      <c r="AX286" s="3">
        <v>64044</v>
      </c>
      <c r="AY286" s="3">
        <v>63653</v>
      </c>
      <c r="AZ286" s="3">
        <v>65433</v>
      </c>
      <c r="BA286" s="3">
        <v>65923</v>
      </c>
      <c r="BB286" s="3">
        <v>67855</v>
      </c>
      <c r="BC286" s="3">
        <v>68536</v>
      </c>
      <c r="BD286" s="3">
        <v>71648</v>
      </c>
      <c r="BE286" s="3">
        <v>73227</v>
      </c>
      <c r="BF286" s="3">
        <v>75528</v>
      </c>
      <c r="BG286" s="3">
        <v>74055</v>
      </c>
      <c r="BH286" s="3">
        <v>74522</v>
      </c>
      <c r="BI286" s="3">
        <v>75869</v>
      </c>
      <c r="BJ286" s="3">
        <v>75068</v>
      </c>
      <c r="BK286" s="3">
        <v>77505</v>
      </c>
      <c r="BL286" s="3">
        <v>76343</v>
      </c>
      <c r="BM286" s="3">
        <v>77557</v>
      </c>
      <c r="BN286" s="3">
        <v>76950</v>
      </c>
      <c r="BO286" s="3">
        <v>76102</v>
      </c>
      <c r="BP286" s="3">
        <v>77941</v>
      </c>
      <c r="BQ286" s="3">
        <v>74186</v>
      </c>
      <c r="BR286" s="3">
        <v>73858</v>
      </c>
      <c r="BS286" s="3">
        <v>72039</v>
      </c>
      <c r="BT286" s="3">
        <v>72039</v>
      </c>
      <c r="BU286" s="3">
        <v>68523</v>
      </c>
      <c r="BV286" s="3">
        <v>66123</v>
      </c>
      <c r="BW286" s="3">
        <v>66206</v>
      </c>
      <c r="BX286" s="3">
        <v>64678</v>
      </c>
      <c r="BY286" s="3">
        <v>64373</v>
      </c>
      <c r="BZ286" s="3">
        <v>63758</v>
      </c>
      <c r="CA286" s="3">
        <v>58662</v>
      </c>
      <c r="CB286" s="3">
        <v>57996</v>
      </c>
      <c r="CC286" s="3">
        <v>57516</v>
      </c>
      <c r="CD286" s="3">
        <v>59386</v>
      </c>
      <c r="CE286" s="3">
        <v>59562</v>
      </c>
      <c r="CF286" s="3">
        <v>61636</v>
      </c>
      <c r="CG286" s="3">
        <v>60567</v>
      </c>
      <c r="CH286" s="3">
        <v>55436</v>
      </c>
      <c r="CI286" s="3">
        <v>46753</v>
      </c>
      <c r="CJ286" s="3">
        <v>44766</v>
      </c>
      <c r="CK286" s="3">
        <v>42576</v>
      </c>
      <c r="CL286" s="3">
        <v>42028</v>
      </c>
      <c r="CM286" s="3">
        <v>41851</v>
      </c>
      <c r="CN286" s="3">
        <v>47111</v>
      </c>
      <c r="CO286" s="3">
        <v>44866</v>
      </c>
      <c r="CP286" s="3">
        <v>42367</v>
      </c>
      <c r="CQ286" s="3">
        <v>37743</v>
      </c>
      <c r="CR286" s="3">
        <v>36234</v>
      </c>
      <c r="CS286" s="3">
        <v>35608</v>
      </c>
      <c r="CT286" s="3">
        <v>34495</v>
      </c>
      <c r="CU286" s="3">
        <v>32672</v>
      </c>
      <c r="CV286" s="3">
        <v>28578</v>
      </c>
      <c r="CW286" s="3">
        <v>26989</v>
      </c>
      <c r="CX286" s="3">
        <v>26534</v>
      </c>
      <c r="CY286" s="3">
        <v>21361</v>
      </c>
      <c r="CZ286" s="3">
        <v>19032</v>
      </c>
      <c r="DA286" s="3">
        <v>15904</v>
      </c>
      <c r="DB286" s="3">
        <v>14016</v>
      </c>
      <c r="DC286" s="3">
        <v>11319</v>
      </c>
      <c r="DD286" s="3">
        <v>9744</v>
      </c>
      <c r="DE286" s="3">
        <v>7311</v>
      </c>
      <c r="DF286" s="3">
        <v>5963</v>
      </c>
      <c r="DG286" s="3">
        <v>4148</v>
      </c>
      <c r="DH286" s="3">
        <v>3188</v>
      </c>
      <c r="DI286" s="3">
        <v>1622</v>
      </c>
      <c r="DJ286" s="3">
        <v>953</v>
      </c>
      <c r="DK286" s="3">
        <v>740</v>
      </c>
      <c r="DL286" s="3">
        <v>609</v>
      </c>
      <c r="DM286" s="3">
        <v>1199</v>
      </c>
      <c r="DN286" s="9">
        <f t="shared" si="83"/>
        <v>5074261</v>
      </c>
      <c r="DO286" s="6">
        <f t="shared" si="84"/>
        <v>0.13431059222219749</v>
      </c>
      <c r="DP286" s="6">
        <f t="shared" si="85"/>
        <v>0.19376496400165463</v>
      </c>
      <c r="DQ286" s="10">
        <f t="shared" si="86"/>
        <v>2.590603833740519E-2</v>
      </c>
      <c r="DR286" s="6">
        <v>0.51387403998335912</v>
      </c>
    </row>
    <row r="287" spans="1:122">
      <c r="A287" s="1" t="s">
        <v>19</v>
      </c>
      <c r="B287" s="8">
        <v>2002</v>
      </c>
      <c r="C287" s="3">
        <v>0</v>
      </c>
      <c r="D287" s="3">
        <v>0</v>
      </c>
      <c r="E287" s="3">
        <v>0</v>
      </c>
      <c r="F287" s="9">
        <f t="shared" si="77"/>
        <v>1629889</v>
      </c>
      <c r="G287" s="4">
        <v>2271.1</v>
      </c>
      <c r="H287" s="4">
        <v>1389.7</v>
      </c>
      <c r="I287" s="4">
        <f>H287</f>
        <v>1389.7</v>
      </c>
      <c r="J287" s="4">
        <f t="shared" si="78"/>
        <v>64.5</v>
      </c>
      <c r="K287" s="4">
        <v>2206.6</v>
      </c>
      <c r="L287" s="4">
        <f t="shared" si="79"/>
        <v>1353.8345249277711</v>
      </c>
      <c r="M287" s="4"/>
      <c r="N287" s="4"/>
      <c r="O287" s="4">
        <f>K287</f>
        <v>2206.6</v>
      </c>
      <c r="P287" s="4">
        <f>L287</f>
        <v>1353.8345249277711</v>
      </c>
      <c r="Q287" s="3">
        <v>13079</v>
      </c>
      <c r="R287" s="3">
        <v>13505</v>
      </c>
      <c r="S287" s="3">
        <v>13536</v>
      </c>
      <c r="T287" s="3">
        <v>13044</v>
      </c>
      <c r="U287" s="3">
        <v>13174</v>
      </c>
      <c r="V287" s="3">
        <v>13692</v>
      </c>
      <c r="W287" s="3">
        <v>14210</v>
      </c>
      <c r="X287" s="3">
        <v>14376</v>
      </c>
      <c r="Y287" s="3">
        <v>14992</v>
      </c>
      <c r="Z287" s="3">
        <v>15676</v>
      </c>
      <c r="AA287" s="3">
        <v>16795</v>
      </c>
      <c r="AB287" s="3">
        <v>17235</v>
      </c>
      <c r="AC287" s="3">
        <v>17069</v>
      </c>
      <c r="AD287" s="3">
        <v>17381</v>
      </c>
      <c r="AE287" s="3">
        <v>17219</v>
      </c>
      <c r="AF287" s="3">
        <v>18119</v>
      </c>
      <c r="AG287" s="3">
        <v>19008</v>
      </c>
      <c r="AH287" s="3">
        <v>19252</v>
      </c>
      <c r="AI287" s="3">
        <v>20058</v>
      </c>
      <c r="AJ287" s="3">
        <v>21255</v>
      </c>
      <c r="AK287" s="3">
        <v>21895</v>
      </c>
      <c r="AL287" s="3">
        <v>22064</v>
      </c>
      <c r="AM287" s="3">
        <v>22059</v>
      </c>
      <c r="AN287" s="3">
        <v>23615</v>
      </c>
      <c r="AO287" s="3">
        <v>24107</v>
      </c>
      <c r="AP287" s="3">
        <v>25117</v>
      </c>
      <c r="AQ287" s="3">
        <v>26215</v>
      </c>
      <c r="AR287" s="3">
        <v>26980</v>
      </c>
      <c r="AS287" s="3">
        <v>26975</v>
      </c>
      <c r="AT287" s="3">
        <v>26606</v>
      </c>
      <c r="AU287" s="3">
        <v>26725</v>
      </c>
      <c r="AV287" s="3">
        <v>25655</v>
      </c>
      <c r="AW287" s="3">
        <v>26654</v>
      </c>
      <c r="AX287" s="3">
        <v>25744</v>
      </c>
      <c r="AY287" s="3">
        <v>26237</v>
      </c>
      <c r="AZ287" s="3">
        <v>27083</v>
      </c>
      <c r="BA287" s="3">
        <v>27062</v>
      </c>
      <c r="BB287" s="3">
        <v>27407</v>
      </c>
      <c r="BC287" s="3">
        <v>26514</v>
      </c>
      <c r="BD287" s="3">
        <v>25879</v>
      </c>
      <c r="BE287" s="3">
        <v>25917</v>
      </c>
      <c r="BF287" s="3">
        <v>24961</v>
      </c>
      <c r="BG287" s="3">
        <v>24344</v>
      </c>
      <c r="BH287" s="3">
        <v>23921</v>
      </c>
      <c r="BI287" s="3">
        <v>23728</v>
      </c>
      <c r="BJ287" s="3">
        <v>23542</v>
      </c>
      <c r="BK287" s="3">
        <v>23089</v>
      </c>
      <c r="BL287" s="3">
        <v>23553</v>
      </c>
      <c r="BM287" s="3">
        <v>22396</v>
      </c>
      <c r="BN287" s="3">
        <v>22406</v>
      </c>
      <c r="BO287" s="3">
        <v>22289</v>
      </c>
      <c r="BP287" s="3">
        <v>22348</v>
      </c>
      <c r="BQ287" s="3">
        <v>21528</v>
      </c>
      <c r="BR287" s="3">
        <v>22212</v>
      </c>
      <c r="BS287" s="3">
        <v>21071</v>
      </c>
      <c r="BT287" s="3">
        <v>20026</v>
      </c>
      <c r="BU287" s="3">
        <v>19196</v>
      </c>
      <c r="BV287" s="3">
        <v>18805</v>
      </c>
      <c r="BW287" s="3">
        <v>18509</v>
      </c>
      <c r="BX287" s="3">
        <v>19080</v>
      </c>
      <c r="BY287" s="3">
        <v>18292</v>
      </c>
      <c r="BZ287" s="3">
        <v>20144</v>
      </c>
      <c r="CA287" s="3">
        <v>19000</v>
      </c>
      <c r="CB287" s="3">
        <v>17320</v>
      </c>
      <c r="CC287" s="3">
        <v>16110</v>
      </c>
      <c r="CD287" s="3">
        <v>16502</v>
      </c>
      <c r="CE287" s="3">
        <v>15376</v>
      </c>
      <c r="CF287" s="3">
        <v>16090</v>
      </c>
      <c r="CG287" s="3">
        <v>16034</v>
      </c>
      <c r="CH287" s="3">
        <v>15111</v>
      </c>
      <c r="CI287" s="3">
        <v>14618</v>
      </c>
      <c r="CJ287" s="3">
        <v>15113</v>
      </c>
      <c r="CK287" s="3">
        <v>13746</v>
      </c>
      <c r="CL287" s="3">
        <v>13703</v>
      </c>
      <c r="CM287" s="3">
        <v>12257</v>
      </c>
      <c r="CN287" s="3">
        <v>12311</v>
      </c>
      <c r="CO287" s="3">
        <v>10937</v>
      </c>
      <c r="CP287" s="3">
        <v>11182</v>
      </c>
      <c r="CQ287" s="3">
        <v>10255</v>
      </c>
      <c r="CR287" s="3">
        <v>9571</v>
      </c>
      <c r="CS287" s="3">
        <v>8218</v>
      </c>
      <c r="CT287" s="3">
        <v>7952</v>
      </c>
      <c r="CU287" s="3">
        <v>6057</v>
      </c>
      <c r="CV287" s="3">
        <v>4144</v>
      </c>
      <c r="CW287" s="3">
        <v>4166</v>
      </c>
      <c r="CX287" s="3">
        <v>4395</v>
      </c>
      <c r="CY287" s="3">
        <v>4680</v>
      </c>
      <c r="CZ287" s="3">
        <v>3861</v>
      </c>
      <c r="DA287" s="3">
        <v>3561</v>
      </c>
      <c r="DB287" s="3">
        <v>3007</v>
      </c>
      <c r="DC287" s="3">
        <v>2466</v>
      </c>
      <c r="DD287" s="3">
        <v>2074</v>
      </c>
      <c r="DE287" s="3">
        <v>1497</v>
      </c>
      <c r="DF287" s="3">
        <v>1210</v>
      </c>
      <c r="DG287" s="3">
        <v>862</v>
      </c>
      <c r="DH287" s="3">
        <v>635</v>
      </c>
      <c r="DI287" s="3">
        <v>426</v>
      </c>
      <c r="DJ287" s="3">
        <v>291</v>
      </c>
      <c r="DK287" s="3">
        <v>183</v>
      </c>
      <c r="DL287" s="3">
        <v>149</v>
      </c>
      <c r="DM287" s="3">
        <v>194</v>
      </c>
      <c r="DN287" s="9">
        <f t="shared" si="83"/>
        <v>1629889</v>
      </c>
      <c r="DO287" s="6">
        <f t="shared" si="84"/>
        <v>0.10375123704743083</v>
      </c>
      <c r="DP287" s="6">
        <f t="shared" si="85"/>
        <v>0.17192152349024994</v>
      </c>
      <c r="DQ287" s="10">
        <f t="shared" si="86"/>
        <v>2.4615173180504931E-2</v>
      </c>
      <c r="DR287" s="6">
        <v>0.51016418909508565</v>
      </c>
    </row>
    <row r="288" spans="1:122">
      <c r="A288" s="1" t="s">
        <v>19</v>
      </c>
      <c r="B288" s="8">
        <v>2003</v>
      </c>
      <c r="C288" s="3">
        <v>0</v>
      </c>
      <c r="D288" s="3">
        <v>0</v>
      </c>
      <c r="E288" s="3">
        <v>0</v>
      </c>
      <c r="F288" s="9">
        <f t="shared" si="77"/>
        <v>1630280</v>
      </c>
      <c r="G288" s="4">
        <v>2342</v>
      </c>
      <c r="H288" s="4">
        <v>1427.73</v>
      </c>
      <c r="I288" s="4">
        <f>G288/F288*1000000/N288</f>
        <v>1397.4348680788069</v>
      </c>
      <c r="J288" s="4">
        <f t="shared" si="78"/>
        <v>70.5</v>
      </c>
      <c r="K288" s="4">
        <v>2271.5</v>
      </c>
      <c r="L288" s="4">
        <f t="shared" si="79"/>
        <v>1393.3189390779498</v>
      </c>
      <c r="M288" s="4">
        <v>2.8</v>
      </c>
      <c r="N288" s="4">
        <v>1.028</v>
      </c>
      <c r="O288" s="4">
        <f>K288/N288</f>
        <v>2209.6303501945526</v>
      </c>
      <c r="P288" s="4">
        <f>L288/N288</f>
        <v>1355.3686177801069</v>
      </c>
      <c r="Q288" s="3">
        <v>13087</v>
      </c>
      <c r="R288" s="3">
        <v>13157</v>
      </c>
      <c r="S288" s="3">
        <v>13573</v>
      </c>
      <c r="T288" s="3">
        <v>13562</v>
      </c>
      <c r="U288" s="3">
        <v>13074</v>
      </c>
      <c r="V288" s="3">
        <v>13219</v>
      </c>
      <c r="W288" s="3">
        <v>13737</v>
      </c>
      <c r="X288" s="3">
        <v>14212</v>
      </c>
      <c r="Y288" s="3">
        <v>14424</v>
      </c>
      <c r="Z288" s="3">
        <v>15025</v>
      </c>
      <c r="AA288" s="3">
        <v>15736</v>
      </c>
      <c r="AB288" s="3">
        <v>16771</v>
      </c>
      <c r="AC288" s="3">
        <v>17253</v>
      </c>
      <c r="AD288" s="3">
        <v>17075</v>
      </c>
      <c r="AE288" s="3">
        <v>17421</v>
      </c>
      <c r="AF288" s="3">
        <v>17254</v>
      </c>
      <c r="AG288" s="3">
        <v>18088</v>
      </c>
      <c r="AH288" s="3">
        <v>18969</v>
      </c>
      <c r="AI288" s="3">
        <v>19194</v>
      </c>
      <c r="AJ288" s="3">
        <v>19968</v>
      </c>
      <c r="AK288" s="3">
        <v>21083</v>
      </c>
      <c r="AL288" s="3">
        <v>21657</v>
      </c>
      <c r="AM288" s="3">
        <v>21888</v>
      </c>
      <c r="AN288" s="3">
        <v>21867</v>
      </c>
      <c r="AO288" s="3">
        <v>23515</v>
      </c>
      <c r="AP288" s="3">
        <v>24011</v>
      </c>
      <c r="AQ288" s="3">
        <v>25028</v>
      </c>
      <c r="AR288" s="3">
        <v>26078</v>
      </c>
      <c r="AS288" s="3">
        <v>26977</v>
      </c>
      <c r="AT288" s="3">
        <v>26951</v>
      </c>
      <c r="AU288" s="3">
        <v>26609</v>
      </c>
      <c r="AV288" s="3">
        <v>26640</v>
      </c>
      <c r="AW288" s="3">
        <v>25562</v>
      </c>
      <c r="AX288" s="3">
        <v>26561</v>
      </c>
      <c r="AY288" s="3">
        <v>25622</v>
      </c>
      <c r="AZ288" s="3">
        <v>26196</v>
      </c>
      <c r="BA288" s="3">
        <v>27084</v>
      </c>
      <c r="BB288" s="3">
        <v>27094</v>
      </c>
      <c r="BC288" s="3">
        <v>27428</v>
      </c>
      <c r="BD288" s="3">
        <v>26543</v>
      </c>
      <c r="BE288" s="3">
        <v>25889</v>
      </c>
      <c r="BF288" s="3">
        <v>25872</v>
      </c>
      <c r="BG288" s="3">
        <v>24954</v>
      </c>
      <c r="BH288" s="3">
        <v>24355</v>
      </c>
      <c r="BI288" s="3">
        <v>23916</v>
      </c>
      <c r="BJ288" s="3">
        <v>23727</v>
      </c>
      <c r="BK288" s="3">
        <v>23556</v>
      </c>
      <c r="BL288" s="3">
        <v>23053</v>
      </c>
      <c r="BM288" s="3">
        <v>23533</v>
      </c>
      <c r="BN288" s="3">
        <v>22399</v>
      </c>
      <c r="BO288" s="3">
        <v>22372</v>
      </c>
      <c r="BP288" s="3">
        <v>22265</v>
      </c>
      <c r="BQ288" s="3">
        <v>22324</v>
      </c>
      <c r="BR288" s="3">
        <v>21483</v>
      </c>
      <c r="BS288" s="3">
        <v>22197</v>
      </c>
      <c r="BT288" s="3">
        <v>21078</v>
      </c>
      <c r="BU288" s="3">
        <v>20026</v>
      </c>
      <c r="BV288" s="3">
        <v>19148</v>
      </c>
      <c r="BW288" s="3">
        <v>18793</v>
      </c>
      <c r="BX288" s="3">
        <v>18461</v>
      </c>
      <c r="BY288" s="3">
        <v>19076</v>
      </c>
      <c r="BZ288" s="3">
        <v>18238</v>
      </c>
      <c r="CA288" s="3">
        <v>20063</v>
      </c>
      <c r="CB288" s="3">
        <v>18934</v>
      </c>
      <c r="CC288" s="3">
        <v>17290</v>
      </c>
      <c r="CD288" s="3">
        <v>16084</v>
      </c>
      <c r="CE288" s="3">
        <v>16406</v>
      </c>
      <c r="CF288" s="3">
        <v>15248</v>
      </c>
      <c r="CG288" s="3">
        <v>15935</v>
      </c>
      <c r="CH288" s="3">
        <v>15856</v>
      </c>
      <c r="CI288" s="3">
        <v>14887</v>
      </c>
      <c r="CJ288" s="3">
        <v>14369</v>
      </c>
      <c r="CK288" s="3">
        <v>14828</v>
      </c>
      <c r="CL288" s="3">
        <v>13475</v>
      </c>
      <c r="CM288" s="3">
        <v>13388</v>
      </c>
      <c r="CN288" s="3">
        <v>11949</v>
      </c>
      <c r="CO288" s="3">
        <v>11966</v>
      </c>
      <c r="CP288" s="3">
        <v>10600</v>
      </c>
      <c r="CQ288" s="3">
        <v>10792</v>
      </c>
      <c r="CR288" s="3">
        <v>9826</v>
      </c>
      <c r="CS288" s="3">
        <v>9159</v>
      </c>
      <c r="CT288" s="3">
        <v>7799</v>
      </c>
      <c r="CU288" s="3">
        <v>7418</v>
      </c>
      <c r="CV288" s="3">
        <v>5621</v>
      </c>
      <c r="CW288" s="3">
        <v>3822</v>
      </c>
      <c r="CX288" s="3">
        <v>3793</v>
      </c>
      <c r="CY288" s="3">
        <v>3989</v>
      </c>
      <c r="CZ288" s="3">
        <v>4141</v>
      </c>
      <c r="DA288" s="3">
        <v>3332</v>
      </c>
      <c r="DB288" s="3">
        <v>2965</v>
      </c>
      <c r="DC288" s="3">
        <v>2556</v>
      </c>
      <c r="DD288" s="3">
        <v>2053</v>
      </c>
      <c r="DE288" s="3">
        <v>1699</v>
      </c>
      <c r="DF288" s="3">
        <v>1226</v>
      </c>
      <c r="DG288" s="3">
        <v>927</v>
      </c>
      <c r="DH288" s="3">
        <v>646</v>
      </c>
      <c r="DI288" s="3">
        <v>478</v>
      </c>
      <c r="DJ288" s="3">
        <v>312</v>
      </c>
      <c r="DK288" s="3">
        <v>201</v>
      </c>
      <c r="DL288" s="3">
        <v>118</v>
      </c>
      <c r="DM288" s="3">
        <v>221</v>
      </c>
      <c r="DN288" s="9">
        <f t="shared" si="83"/>
        <v>1630280</v>
      </c>
      <c r="DO288" s="6">
        <f t="shared" si="84"/>
        <v>0.10652709963932576</v>
      </c>
      <c r="DP288" s="6">
        <f t="shared" si="85"/>
        <v>0.17513739971047917</v>
      </c>
      <c r="DQ288" s="10">
        <f t="shared" si="86"/>
        <v>2.442341192923915E-2</v>
      </c>
      <c r="DR288" s="6">
        <v>0.51022891773192336</v>
      </c>
    </row>
    <row r="289" spans="1:122">
      <c r="A289" s="1" t="s">
        <v>19</v>
      </c>
      <c r="B289" s="8">
        <v>2004</v>
      </c>
      <c r="C289" s="3">
        <v>0</v>
      </c>
      <c r="D289" s="3">
        <v>0</v>
      </c>
      <c r="E289" s="3">
        <v>0</v>
      </c>
      <c r="F289" s="9">
        <f t="shared" si="77"/>
        <v>1631420</v>
      </c>
      <c r="G289" s="4">
        <v>2510</v>
      </c>
      <c r="H289" s="4">
        <v>1524</v>
      </c>
      <c r="I289" s="4">
        <f t="shared" ref="I289:I301" si="90">G289/F289*1000000/N289</f>
        <v>1462.9827014219507</v>
      </c>
      <c r="J289" s="4">
        <f t="shared" si="78"/>
        <v>71.699999999999818</v>
      </c>
      <c r="K289" s="4">
        <v>2438.3000000000002</v>
      </c>
      <c r="L289" s="4">
        <f t="shared" si="79"/>
        <v>1494.5875372374987</v>
      </c>
      <c r="M289" s="4">
        <v>2.2999999999999998</v>
      </c>
      <c r="N289" s="4">
        <v>1.051644</v>
      </c>
      <c r="O289" s="4">
        <f t="shared" ref="O289:O301" si="91">K289/N289</f>
        <v>2318.5602732483617</v>
      </c>
      <c r="P289" s="4">
        <f t="shared" ref="P289:P301" si="92">L289/N289</f>
        <v>1421.1915222618097</v>
      </c>
      <c r="Q289" s="3">
        <v>13446</v>
      </c>
      <c r="R289" s="3">
        <v>13143</v>
      </c>
      <c r="S289" s="3">
        <v>13237</v>
      </c>
      <c r="T289" s="3">
        <v>13619</v>
      </c>
      <c r="U289" s="3">
        <v>13582</v>
      </c>
      <c r="V289" s="3">
        <v>13117</v>
      </c>
      <c r="W289" s="3">
        <v>13279</v>
      </c>
      <c r="X289" s="3">
        <v>13791</v>
      </c>
      <c r="Y289" s="3">
        <v>14228</v>
      </c>
      <c r="Z289" s="3">
        <v>14485</v>
      </c>
      <c r="AA289" s="3">
        <v>15050</v>
      </c>
      <c r="AB289" s="3">
        <v>15779</v>
      </c>
      <c r="AC289" s="3">
        <v>16743</v>
      </c>
      <c r="AD289" s="3">
        <v>17232</v>
      </c>
      <c r="AE289" s="3">
        <v>17071</v>
      </c>
      <c r="AF289" s="3">
        <v>17420</v>
      </c>
      <c r="AG289" s="3">
        <v>17287</v>
      </c>
      <c r="AH289" s="3">
        <v>18060</v>
      </c>
      <c r="AI289" s="3">
        <v>18937</v>
      </c>
      <c r="AJ289" s="3">
        <v>19121</v>
      </c>
      <c r="AK289" s="3">
        <v>19868</v>
      </c>
      <c r="AL289" s="3">
        <v>20958</v>
      </c>
      <c r="AM289" s="3">
        <v>21470</v>
      </c>
      <c r="AN289" s="3">
        <v>21794</v>
      </c>
      <c r="AO289" s="3">
        <v>21750</v>
      </c>
      <c r="AP289" s="3">
        <v>23530</v>
      </c>
      <c r="AQ289" s="3">
        <v>24077</v>
      </c>
      <c r="AR289" s="3">
        <v>25011</v>
      </c>
      <c r="AS289" s="3">
        <v>26138</v>
      </c>
      <c r="AT289" s="3">
        <v>27015</v>
      </c>
      <c r="AU289" s="3">
        <v>27075</v>
      </c>
      <c r="AV289" s="3">
        <v>26660</v>
      </c>
      <c r="AW289" s="3">
        <v>26523</v>
      </c>
      <c r="AX289" s="3">
        <v>25519</v>
      </c>
      <c r="AY289" s="3">
        <v>26501</v>
      </c>
      <c r="AZ289" s="3">
        <v>25604</v>
      </c>
      <c r="BA289" s="3">
        <v>26328</v>
      </c>
      <c r="BB289" s="3">
        <v>27123</v>
      </c>
      <c r="BC289" s="3">
        <v>27141</v>
      </c>
      <c r="BD289" s="3">
        <v>27504</v>
      </c>
      <c r="BE289" s="3">
        <v>26595</v>
      </c>
      <c r="BF289" s="3">
        <v>25942</v>
      </c>
      <c r="BG289" s="3">
        <v>25865</v>
      </c>
      <c r="BH289" s="3">
        <v>24948</v>
      </c>
      <c r="BI289" s="3">
        <v>24371</v>
      </c>
      <c r="BJ289" s="3">
        <v>23917</v>
      </c>
      <c r="BK289" s="3">
        <v>23761</v>
      </c>
      <c r="BL289" s="3">
        <v>23573</v>
      </c>
      <c r="BM289" s="3">
        <v>23045</v>
      </c>
      <c r="BN289" s="3">
        <v>23523</v>
      </c>
      <c r="BO289" s="3">
        <v>22414</v>
      </c>
      <c r="BP289" s="3">
        <v>22334</v>
      </c>
      <c r="BQ289" s="3">
        <v>22207</v>
      </c>
      <c r="BR289" s="3">
        <v>22306</v>
      </c>
      <c r="BS289" s="3">
        <v>21471</v>
      </c>
      <c r="BT289" s="3">
        <v>22186</v>
      </c>
      <c r="BU289" s="3">
        <v>21075</v>
      </c>
      <c r="BV289" s="3">
        <v>20019</v>
      </c>
      <c r="BW289" s="3">
        <v>19103</v>
      </c>
      <c r="BX289" s="3">
        <v>18752</v>
      </c>
      <c r="BY289" s="3">
        <v>18409</v>
      </c>
      <c r="BZ289" s="3">
        <v>18998</v>
      </c>
      <c r="CA289" s="3">
        <v>18134</v>
      </c>
      <c r="CB289" s="3">
        <v>19979</v>
      </c>
      <c r="CC289" s="3">
        <v>18850</v>
      </c>
      <c r="CD289" s="3">
        <v>17177</v>
      </c>
      <c r="CE289" s="3">
        <v>15998</v>
      </c>
      <c r="CF289" s="3">
        <v>16262</v>
      </c>
      <c r="CG289" s="3">
        <v>15059</v>
      </c>
      <c r="CH289" s="3">
        <v>15754</v>
      </c>
      <c r="CI289" s="3">
        <v>15635</v>
      </c>
      <c r="CJ289" s="3">
        <v>14651</v>
      </c>
      <c r="CK289" s="3">
        <v>14055</v>
      </c>
      <c r="CL289" s="3">
        <v>14499</v>
      </c>
      <c r="CM289" s="3">
        <v>13140</v>
      </c>
      <c r="CN289" s="3">
        <v>13015</v>
      </c>
      <c r="CO289" s="3">
        <v>11612</v>
      </c>
      <c r="CP289" s="3">
        <v>11586</v>
      </c>
      <c r="CQ289" s="3">
        <v>10180</v>
      </c>
      <c r="CR289" s="3">
        <v>10323</v>
      </c>
      <c r="CS289" s="3">
        <v>9330</v>
      </c>
      <c r="CT289" s="3">
        <v>8617</v>
      </c>
      <c r="CU289" s="3">
        <v>7281</v>
      </c>
      <c r="CV289" s="3">
        <v>6814</v>
      </c>
      <c r="CW289" s="3">
        <v>5173</v>
      </c>
      <c r="CX289" s="3">
        <v>3469</v>
      </c>
      <c r="CY289" s="3">
        <v>3402</v>
      </c>
      <c r="CZ289" s="3">
        <v>3522</v>
      </c>
      <c r="DA289" s="3">
        <v>3570</v>
      </c>
      <c r="DB289" s="3">
        <v>2741</v>
      </c>
      <c r="DC289" s="3">
        <v>2467</v>
      </c>
      <c r="DD289" s="3">
        <v>2111</v>
      </c>
      <c r="DE289" s="3">
        <v>1660</v>
      </c>
      <c r="DF289" s="3">
        <v>1331</v>
      </c>
      <c r="DG289" s="3">
        <v>921</v>
      </c>
      <c r="DH289" s="3">
        <v>722</v>
      </c>
      <c r="DI289" s="3">
        <v>486</v>
      </c>
      <c r="DJ289" s="3">
        <v>327</v>
      </c>
      <c r="DK289" s="3">
        <v>212</v>
      </c>
      <c r="DL289" s="3">
        <v>116</v>
      </c>
      <c r="DM289" s="3">
        <v>209</v>
      </c>
      <c r="DN289" s="9">
        <f t="shared" si="83"/>
        <v>1631420</v>
      </c>
      <c r="DO289" s="6">
        <f t="shared" si="84"/>
        <v>0.1088266663397531</v>
      </c>
      <c r="DP289" s="6">
        <f t="shared" si="85"/>
        <v>0.17861127116254552</v>
      </c>
      <c r="DQ289" s="10">
        <f t="shared" si="86"/>
        <v>2.4411862058819924E-2</v>
      </c>
      <c r="DR289" s="6">
        <v>0.51014331073543295</v>
      </c>
    </row>
    <row r="290" spans="1:122">
      <c r="A290" s="1" t="s">
        <v>19</v>
      </c>
      <c r="B290" s="8">
        <v>2005</v>
      </c>
      <c r="C290" s="3">
        <v>0</v>
      </c>
      <c r="D290" s="3">
        <v>0</v>
      </c>
      <c r="E290" s="3">
        <v>0</v>
      </c>
      <c r="F290" s="9">
        <f t="shared" si="77"/>
        <v>1632690</v>
      </c>
      <c r="G290" s="4">
        <v>2684</v>
      </c>
      <c r="H290" s="4">
        <v>1624</v>
      </c>
      <c r="I290" s="4">
        <f t="shared" si="90"/>
        <v>1529.5339972003965</v>
      </c>
      <c r="J290" s="4">
        <f t="shared" si="78"/>
        <v>-6.5999999999999091</v>
      </c>
      <c r="K290" s="4">
        <v>2690.6</v>
      </c>
      <c r="L290" s="4">
        <f t="shared" si="79"/>
        <v>1647.9552150132602</v>
      </c>
      <c r="M290" s="4">
        <v>2.2000000000000002</v>
      </c>
      <c r="N290" s="4">
        <v>1.074780168</v>
      </c>
      <c r="O290" s="4">
        <f t="shared" si="91"/>
        <v>2503.3956525331046</v>
      </c>
      <c r="P290" s="4">
        <f t="shared" si="92"/>
        <v>1533.2951463738398</v>
      </c>
      <c r="Q290" s="3">
        <v>13000</v>
      </c>
      <c r="R290" s="3">
        <v>13447</v>
      </c>
      <c r="S290" s="3">
        <v>13186</v>
      </c>
      <c r="T290" s="3">
        <v>13305</v>
      </c>
      <c r="U290" s="3">
        <v>13662</v>
      </c>
      <c r="V290" s="3">
        <v>13581</v>
      </c>
      <c r="W290" s="3">
        <v>13164</v>
      </c>
      <c r="X290" s="3">
        <v>13347</v>
      </c>
      <c r="Y290" s="3">
        <v>13808</v>
      </c>
      <c r="Z290" s="3">
        <v>14280</v>
      </c>
      <c r="AA290" s="3">
        <v>14542</v>
      </c>
      <c r="AB290" s="3">
        <v>15136</v>
      </c>
      <c r="AC290" s="3">
        <v>15808</v>
      </c>
      <c r="AD290" s="3">
        <v>16737</v>
      </c>
      <c r="AE290" s="3">
        <v>17229</v>
      </c>
      <c r="AF290" s="3">
        <v>17071</v>
      </c>
      <c r="AG290" s="3">
        <v>17432</v>
      </c>
      <c r="AH290" s="3">
        <v>17331</v>
      </c>
      <c r="AI290" s="3">
        <v>18004</v>
      </c>
      <c r="AJ290" s="3">
        <v>18861</v>
      </c>
      <c r="AK290" s="3">
        <v>19081</v>
      </c>
      <c r="AL290" s="3">
        <v>19778</v>
      </c>
      <c r="AM290" s="3">
        <v>20831</v>
      </c>
      <c r="AN290" s="3">
        <v>21272</v>
      </c>
      <c r="AO290" s="3">
        <v>21670</v>
      </c>
      <c r="AP290" s="3">
        <v>21613</v>
      </c>
      <c r="AQ290" s="3">
        <v>23501</v>
      </c>
      <c r="AR290" s="3">
        <v>24056</v>
      </c>
      <c r="AS290" s="3">
        <v>24999</v>
      </c>
      <c r="AT290" s="3">
        <v>26106</v>
      </c>
      <c r="AU290" s="3">
        <v>27067</v>
      </c>
      <c r="AV290" s="3">
        <v>27023</v>
      </c>
      <c r="AW290" s="3">
        <v>26448</v>
      </c>
      <c r="AX290" s="3">
        <v>26439</v>
      </c>
      <c r="AY290" s="3">
        <v>25394</v>
      </c>
      <c r="AZ290" s="3">
        <v>26447</v>
      </c>
      <c r="BA290" s="3">
        <v>25648</v>
      </c>
      <c r="BB290" s="3">
        <v>26418</v>
      </c>
      <c r="BC290" s="3">
        <v>27140</v>
      </c>
      <c r="BD290" s="3">
        <v>27185</v>
      </c>
      <c r="BE290" s="3">
        <v>27529</v>
      </c>
      <c r="BF290" s="3">
        <v>26603</v>
      </c>
      <c r="BG290" s="3">
        <v>25971</v>
      </c>
      <c r="BH290" s="3">
        <v>25803</v>
      </c>
      <c r="BI290" s="3">
        <v>24984</v>
      </c>
      <c r="BJ290" s="3">
        <v>24386</v>
      </c>
      <c r="BK290" s="3">
        <v>23944</v>
      </c>
      <c r="BL290" s="3">
        <v>23830</v>
      </c>
      <c r="BM290" s="3">
        <v>23589</v>
      </c>
      <c r="BN290" s="3">
        <v>23052</v>
      </c>
      <c r="BO290" s="3">
        <v>23491</v>
      </c>
      <c r="BP290" s="3">
        <v>22431</v>
      </c>
      <c r="BQ290" s="3">
        <v>22288</v>
      </c>
      <c r="BR290" s="3">
        <v>22161</v>
      </c>
      <c r="BS290" s="3">
        <v>22299</v>
      </c>
      <c r="BT290" s="3">
        <v>21462</v>
      </c>
      <c r="BU290" s="3">
        <v>22198</v>
      </c>
      <c r="BV290" s="3">
        <v>21080</v>
      </c>
      <c r="BW290" s="3">
        <v>19995</v>
      </c>
      <c r="BX290" s="3">
        <v>19026</v>
      </c>
      <c r="BY290" s="3">
        <v>18733</v>
      </c>
      <c r="BZ290" s="3">
        <v>18330</v>
      </c>
      <c r="CA290" s="3">
        <v>18940</v>
      </c>
      <c r="CB290" s="3">
        <v>18023</v>
      </c>
      <c r="CC290" s="3">
        <v>19862</v>
      </c>
      <c r="CD290" s="3">
        <v>18749</v>
      </c>
      <c r="CE290" s="3">
        <v>17030</v>
      </c>
      <c r="CF290" s="3">
        <v>15891</v>
      </c>
      <c r="CG290" s="3">
        <v>16060</v>
      </c>
      <c r="CH290" s="3">
        <v>14890</v>
      </c>
      <c r="CI290" s="3">
        <v>15533</v>
      </c>
      <c r="CJ290" s="3">
        <v>15368</v>
      </c>
      <c r="CK290" s="3">
        <v>14365</v>
      </c>
      <c r="CL290" s="3">
        <v>13763</v>
      </c>
      <c r="CM290" s="3">
        <v>14166</v>
      </c>
      <c r="CN290" s="3">
        <v>12847</v>
      </c>
      <c r="CO290" s="3">
        <v>12668</v>
      </c>
      <c r="CP290" s="3">
        <v>11285</v>
      </c>
      <c r="CQ290" s="3">
        <v>11210</v>
      </c>
      <c r="CR290" s="3">
        <v>9801</v>
      </c>
      <c r="CS290" s="3">
        <v>9920</v>
      </c>
      <c r="CT290" s="3">
        <v>8824</v>
      </c>
      <c r="CU290" s="3">
        <v>8139</v>
      </c>
      <c r="CV290" s="3">
        <v>6799</v>
      </c>
      <c r="CW290" s="3">
        <v>6286</v>
      </c>
      <c r="CX290" s="3">
        <v>4756</v>
      </c>
      <c r="CY290" s="3">
        <v>3113</v>
      </c>
      <c r="CZ290" s="3">
        <v>3089</v>
      </c>
      <c r="DA290" s="3">
        <v>3127</v>
      </c>
      <c r="DB290" s="3">
        <v>3100</v>
      </c>
      <c r="DC290" s="3">
        <v>2324</v>
      </c>
      <c r="DD290" s="3">
        <v>2074</v>
      </c>
      <c r="DE290" s="3">
        <v>1740</v>
      </c>
      <c r="DF290" s="3">
        <v>1374</v>
      </c>
      <c r="DG290" s="3">
        <v>1062</v>
      </c>
      <c r="DH290" s="3">
        <v>737</v>
      </c>
      <c r="DI290" s="3">
        <v>546</v>
      </c>
      <c r="DJ290" s="3">
        <v>376</v>
      </c>
      <c r="DK290" s="3">
        <v>246</v>
      </c>
      <c r="DL290" s="3">
        <v>156</v>
      </c>
      <c r="DM290" s="3">
        <v>219</v>
      </c>
      <c r="DN290" s="9">
        <f t="shared" si="83"/>
        <v>1632690</v>
      </c>
      <c r="DO290" s="6">
        <f t="shared" si="84"/>
        <v>0.11237895742608824</v>
      </c>
      <c r="DP290" s="6">
        <f t="shared" si="85"/>
        <v>0.18117462592408848</v>
      </c>
      <c r="DQ290" s="10">
        <f t="shared" si="86"/>
        <v>2.427466328574316E-2</v>
      </c>
      <c r="DR290" s="6">
        <v>0.5101299083108245</v>
      </c>
    </row>
    <row r="291" spans="1:122">
      <c r="A291" s="1" t="s">
        <v>19</v>
      </c>
      <c r="B291" s="8">
        <v>2006</v>
      </c>
      <c r="C291" s="3">
        <v>0</v>
      </c>
      <c r="D291" s="3">
        <v>0</v>
      </c>
      <c r="E291" s="3">
        <v>0</v>
      </c>
      <c r="F291" s="9">
        <f t="shared" si="77"/>
        <v>1634026</v>
      </c>
      <c r="G291" s="4">
        <v>2773</v>
      </c>
      <c r="H291" s="4">
        <v>1673</v>
      </c>
      <c r="I291" s="4">
        <f t="shared" si="90"/>
        <v>1544.9711250456635</v>
      </c>
      <c r="J291" s="4">
        <f t="shared" si="78"/>
        <v>142.09999999999991</v>
      </c>
      <c r="K291" s="4">
        <v>2630.9</v>
      </c>
      <c r="L291" s="4">
        <f t="shared" si="79"/>
        <v>1610.0722999511636</v>
      </c>
      <c r="M291" s="4">
        <v>2.2000000000000002</v>
      </c>
      <c r="N291" s="4">
        <v>1.098425331696</v>
      </c>
      <c r="O291" s="4">
        <f t="shared" si="91"/>
        <v>2395.155978365699</v>
      </c>
      <c r="P291" s="4">
        <f t="shared" si="92"/>
        <v>1465.8004085404386</v>
      </c>
      <c r="Q291" s="3">
        <v>13152</v>
      </c>
      <c r="R291" s="3">
        <v>13000</v>
      </c>
      <c r="S291" s="3">
        <v>13448</v>
      </c>
      <c r="T291" s="3">
        <v>13216</v>
      </c>
      <c r="U291" s="3">
        <v>13379</v>
      </c>
      <c r="V291" s="3">
        <v>13734</v>
      </c>
      <c r="W291" s="3">
        <v>13618</v>
      </c>
      <c r="X291" s="3">
        <v>13239</v>
      </c>
      <c r="Y291" s="3">
        <v>13447</v>
      </c>
      <c r="Z291" s="3">
        <v>13864</v>
      </c>
      <c r="AA291" s="3">
        <v>14309</v>
      </c>
      <c r="AB291" s="3">
        <v>14599</v>
      </c>
      <c r="AC291" s="3">
        <v>15195</v>
      </c>
      <c r="AD291" s="3">
        <v>15838</v>
      </c>
      <c r="AE291" s="3">
        <v>16724</v>
      </c>
      <c r="AF291" s="3">
        <v>17275</v>
      </c>
      <c r="AG291" s="3">
        <v>17094</v>
      </c>
      <c r="AH291" s="3">
        <v>17473</v>
      </c>
      <c r="AI291" s="3">
        <v>17386</v>
      </c>
      <c r="AJ291" s="3">
        <v>17930</v>
      </c>
      <c r="AK291" s="3">
        <v>18776</v>
      </c>
      <c r="AL291" s="3">
        <v>19008</v>
      </c>
      <c r="AM291" s="3">
        <v>19705</v>
      </c>
      <c r="AN291" s="3">
        <v>20728</v>
      </c>
      <c r="AO291" s="3">
        <v>21107</v>
      </c>
      <c r="AP291" s="3">
        <v>21542</v>
      </c>
      <c r="AQ291" s="3">
        <v>21519</v>
      </c>
      <c r="AR291" s="3">
        <v>23408</v>
      </c>
      <c r="AS291" s="3">
        <v>24010</v>
      </c>
      <c r="AT291" s="3">
        <v>24970</v>
      </c>
      <c r="AU291" s="3">
        <v>26094</v>
      </c>
      <c r="AV291" s="3">
        <v>26979</v>
      </c>
      <c r="AW291" s="3">
        <v>26824</v>
      </c>
      <c r="AX291" s="3">
        <v>26342</v>
      </c>
      <c r="AY291" s="3">
        <v>26282</v>
      </c>
      <c r="AZ291" s="3">
        <v>25372</v>
      </c>
      <c r="BA291" s="3">
        <v>26568</v>
      </c>
      <c r="BB291" s="3">
        <v>25699</v>
      </c>
      <c r="BC291" s="3">
        <v>26510</v>
      </c>
      <c r="BD291" s="3">
        <v>27219</v>
      </c>
      <c r="BE291" s="3">
        <v>27209</v>
      </c>
      <c r="BF291" s="3">
        <v>27621</v>
      </c>
      <c r="BG291" s="3">
        <v>26657</v>
      </c>
      <c r="BH291" s="3">
        <v>26018</v>
      </c>
      <c r="BI291" s="3">
        <v>25789</v>
      </c>
      <c r="BJ291" s="3">
        <v>24977</v>
      </c>
      <c r="BK291" s="3">
        <v>24409</v>
      </c>
      <c r="BL291" s="3">
        <v>23974</v>
      </c>
      <c r="BM291" s="3">
        <v>23883</v>
      </c>
      <c r="BN291" s="3">
        <v>23587</v>
      </c>
      <c r="BO291" s="3">
        <v>23044</v>
      </c>
      <c r="BP291" s="3">
        <v>23475</v>
      </c>
      <c r="BQ291" s="3">
        <v>22445</v>
      </c>
      <c r="BR291" s="3">
        <v>22306</v>
      </c>
      <c r="BS291" s="3">
        <v>22090</v>
      </c>
      <c r="BT291" s="3">
        <v>22254</v>
      </c>
      <c r="BU291" s="3">
        <v>21449</v>
      </c>
      <c r="BV291" s="3">
        <v>22176</v>
      </c>
      <c r="BW291" s="3">
        <v>21105</v>
      </c>
      <c r="BX291" s="3">
        <v>19971</v>
      </c>
      <c r="BY291" s="3">
        <v>19004</v>
      </c>
      <c r="BZ291" s="3">
        <v>18718</v>
      </c>
      <c r="CA291" s="3">
        <v>18275</v>
      </c>
      <c r="CB291" s="3">
        <v>18822</v>
      </c>
      <c r="CC291" s="3">
        <v>17885</v>
      </c>
      <c r="CD291" s="3">
        <v>19721</v>
      </c>
      <c r="CE291" s="3">
        <v>18620</v>
      </c>
      <c r="CF291" s="3">
        <v>16900</v>
      </c>
      <c r="CG291" s="3">
        <v>15743</v>
      </c>
      <c r="CH291" s="3">
        <v>15891</v>
      </c>
      <c r="CI291" s="3">
        <v>14659</v>
      </c>
      <c r="CJ291" s="3">
        <v>15303</v>
      </c>
      <c r="CK291" s="3">
        <v>15084</v>
      </c>
      <c r="CL291" s="3">
        <v>14077</v>
      </c>
      <c r="CM291" s="3">
        <v>13462</v>
      </c>
      <c r="CN291" s="3">
        <v>13786</v>
      </c>
      <c r="CO291" s="3">
        <v>12492</v>
      </c>
      <c r="CP291" s="3">
        <v>12312</v>
      </c>
      <c r="CQ291" s="3">
        <v>10896</v>
      </c>
      <c r="CR291" s="3">
        <v>10814</v>
      </c>
      <c r="CS291" s="3">
        <v>9361</v>
      </c>
      <c r="CT291" s="3">
        <v>9428</v>
      </c>
      <c r="CU291" s="3">
        <v>8256</v>
      </c>
      <c r="CV291" s="3">
        <v>7613</v>
      </c>
      <c r="CW291" s="3">
        <v>6340</v>
      </c>
      <c r="CX291" s="3">
        <v>5776</v>
      </c>
      <c r="CY291" s="3">
        <v>4297</v>
      </c>
      <c r="CZ291" s="3">
        <v>2822</v>
      </c>
      <c r="DA291" s="3">
        <v>2733</v>
      </c>
      <c r="DB291" s="3">
        <v>2713</v>
      </c>
      <c r="DC291" s="3">
        <v>2636</v>
      </c>
      <c r="DD291" s="3">
        <v>1933</v>
      </c>
      <c r="DE291" s="3">
        <v>1724</v>
      </c>
      <c r="DF291" s="3">
        <v>1392</v>
      </c>
      <c r="DG291" s="3">
        <v>1049</v>
      </c>
      <c r="DH291" s="3">
        <v>803</v>
      </c>
      <c r="DI291" s="3">
        <v>545</v>
      </c>
      <c r="DJ291" s="3">
        <v>420</v>
      </c>
      <c r="DK291" s="3">
        <v>273</v>
      </c>
      <c r="DL291" s="3">
        <v>185</v>
      </c>
      <c r="DM291" s="3">
        <v>242</v>
      </c>
      <c r="DN291" s="9">
        <f t="shared" si="83"/>
        <v>1634026</v>
      </c>
      <c r="DO291" s="6">
        <f t="shared" si="84"/>
        <v>0.11552264162259351</v>
      </c>
      <c r="DP291" s="6">
        <f t="shared" si="85"/>
        <v>0.18432570840366067</v>
      </c>
      <c r="DQ291" s="10">
        <f t="shared" si="86"/>
        <v>2.4234620501754563E-2</v>
      </c>
      <c r="DR291" s="6">
        <v>0.51006348736189022</v>
      </c>
    </row>
    <row r="292" spans="1:122">
      <c r="A292" s="1" t="s">
        <v>19</v>
      </c>
      <c r="B292" s="8">
        <v>2007</v>
      </c>
      <c r="C292" s="3">
        <v>0</v>
      </c>
      <c r="D292" s="3">
        <v>0</v>
      </c>
      <c r="E292" s="3">
        <v>0</v>
      </c>
      <c r="F292" s="9">
        <f t="shared" si="77"/>
        <v>1635648</v>
      </c>
      <c r="G292" s="4">
        <v>2723</v>
      </c>
      <c r="H292" s="4">
        <v>1638</v>
      </c>
      <c r="I292" s="4">
        <f t="shared" si="90"/>
        <v>1485.8914463572305</v>
      </c>
      <c r="J292" s="4">
        <f t="shared" si="78"/>
        <v>19</v>
      </c>
      <c r="K292" s="4">
        <v>2704</v>
      </c>
      <c r="L292" s="4">
        <f t="shared" si="79"/>
        <v>1653.167429667019</v>
      </c>
      <c r="M292" s="4">
        <v>2</v>
      </c>
      <c r="N292" s="4">
        <v>1.1203938383299199</v>
      </c>
      <c r="O292" s="4">
        <f t="shared" si="91"/>
        <v>2413.4370499847028</v>
      </c>
      <c r="P292" s="4">
        <f t="shared" si="92"/>
        <v>1475.5234928204009</v>
      </c>
      <c r="Q292" s="3">
        <v>13128</v>
      </c>
      <c r="R292" s="3">
        <v>13173</v>
      </c>
      <c r="S292" s="3">
        <v>13024</v>
      </c>
      <c r="T292" s="3">
        <v>13468</v>
      </c>
      <c r="U292" s="3">
        <v>13260</v>
      </c>
      <c r="V292" s="3">
        <v>13429</v>
      </c>
      <c r="W292" s="3">
        <v>13781</v>
      </c>
      <c r="X292" s="3">
        <v>13682</v>
      </c>
      <c r="Y292" s="3">
        <v>13327</v>
      </c>
      <c r="Z292" s="3">
        <v>13492</v>
      </c>
      <c r="AA292" s="3">
        <v>13880</v>
      </c>
      <c r="AB292" s="3">
        <v>14354</v>
      </c>
      <c r="AC292" s="3">
        <v>14659</v>
      </c>
      <c r="AD292" s="3">
        <v>15224</v>
      </c>
      <c r="AE292" s="3">
        <v>15896</v>
      </c>
      <c r="AF292" s="3">
        <v>16718</v>
      </c>
      <c r="AG292" s="3">
        <v>17256</v>
      </c>
      <c r="AH292" s="3">
        <v>17095</v>
      </c>
      <c r="AI292" s="3">
        <v>17505</v>
      </c>
      <c r="AJ292" s="3">
        <v>17418</v>
      </c>
      <c r="AK292" s="3">
        <v>17876</v>
      </c>
      <c r="AL292" s="3">
        <v>18716</v>
      </c>
      <c r="AM292" s="3">
        <v>18938</v>
      </c>
      <c r="AN292" s="3">
        <v>19633</v>
      </c>
      <c r="AO292" s="3">
        <v>20639</v>
      </c>
      <c r="AP292" s="3">
        <v>21023</v>
      </c>
      <c r="AQ292" s="3">
        <v>21449</v>
      </c>
      <c r="AR292" s="3">
        <v>21444</v>
      </c>
      <c r="AS292" s="3">
        <v>23337</v>
      </c>
      <c r="AT292" s="3">
        <v>23968</v>
      </c>
      <c r="AU292" s="3">
        <v>24976</v>
      </c>
      <c r="AV292" s="3">
        <v>26030</v>
      </c>
      <c r="AW292" s="3">
        <v>26756</v>
      </c>
      <c r="AX292" s="3">
        <v>26712</v>
      </c>
      <c r="AY292" s="3">
        <v>26206</v>
      </c>
      <c r="AZ292" s="3">
        <v>26181</v>
      </c>
      <c r="BA292" s="3">
        <v>25413</v>
      </c>
      <c r="BB292" s="3">
        <v>26601</v>
      </c>
      <c r="BC292" s="3">
        <v>25797</v>
      </c>
      <c r="BD292" s="3">
        <v>26632</v>
      </c>
      <c r="BE292" s="3">
        <v>27257</v>
      </c>
      <c r="BF292" s="3">
        <v>27182</v>
      </c>
      <c r="BG292" s="3">
        <v>27639</v>
      </c>
      <c r="BH292" s="3">
        <v>26674</v>
      </c>
      <c r="BI292" s="3">
        <v>26013</v>
      </c>
      <c r="BJ292" s="3">
        <v>25726</v>
      </c>
      <c r="BK292" s="3">
        <v>24943</v>
      </c>
      <c r="BL292" s="3">
        <v>24385</v>
      </c>
      <c r="BM292" s="3">
        <v>23980</v>
      </c>
      <c r="BN292" s="3">
        <v>23896</v>
      </c>
      <c r="BO292" s="3">
        <v>23611</v>
      </c>
      <c r="BP292" s="3">
        <v>23058</v>
      </c>
      <c r="BQ292" s="3">
        <v>23461</v>
      </c>
      <c r="BR292" s="3">
        <v>22400</v>
      </c>
      <c r="BS292" s="3">
        <v>22276</v>
      </c>
      <c r="BT292" s="3">
        <v>22056</v>
      </c>
      <c r="BU292" s="3">
        <v>22245</v>
      </c>
      <c r="BV292" s="3">
        <v>21488</v>
      </c>
      <c r="BW292" s="3">
        <v>22187</v>
      </c>
      <c r="BX292" s="3">
        <v>21168</v>
      </c>
      <c r="BY292" s="3">
        <v>19983</v>
      </c>
      <c r="BZ292" s="3">
        <v>18989</v>
      </c>
      <c r="CA292" s="3">
        <v>18665</v>
      </c>
      <c r="CB292" s="3">
        <v>18227</v>
      </c>
      <c r="CC292" s="3">
        <v>18751</v>
      </c>
      <c r="CD292" s="3">
        <v>17779</v>
      </c>
      <c r="CE292" s="3">
        <v>19544</v>
      </c>
      <c r="CF292" s="3">
        <v>18507</v>
      </c>
      <c r="CG292" s="3">
        <v>16786</v>
      </c>
      <c r="CH292" s="3">
        <v>15608</v>
      </c>
      <c r="CI292" s="3">
        <v>15707</v>
      </c>
      <c r="CJ292" s="3">
        <v>14400</v>
      </c>
      <c r="CK292" s="3">
        <v>15069</v>
      </c>
      <c r="CL292" s="3">
        <v>14804</v>
      </c>
      <c r="CM292" s="3">
        <v>13732</v>
      </c>
      <c r="CN292" s="3">
        <v>13120</v>
      </c>
      <c r="CO292" s="3">
        <v>13417</v>
      </c>
      <c r="CP292" s="3">
        <v>12118</v>
      </c>
      <c r="CQ292" s="3">
        <v>11966</v>
      </c>
      <c r="CR292" s="3">
        <v>10550</v>
      </c>
      <c r="CS292" s="3">
        <v>10413</v>
      </c>
      <c r="CT292" s="3">
        <v>8936</v>
      </c>
      <c r="CU292" s="3">
        <v>8828</v>
      </c>
      <c r="CV292" s="3">
        <v>7710</v>
      </c>
      <c r="CW292" s="3">
        <v>7061</v>
      </c>
      <c r="CX292" s="3">
        <v>5813</v>
      </c>
      <c r="CY292" s="3">
        <v>5268</v>
      </c>
      <c r="CZ292" s="3">
        <v>3909</v>
      </c>
      <c r="DA292" s="3">
        <v>2473</v>
      </c>
      <c r="DB292" s="3">
        <v>2399</v>
      </c>
      <c r="DC292" s="3">
        <v>2345</v>
      </c>
      <c r="DD292" s="3">
        <v>2249</v>
      </c>
      <c r="DE292" s="3">
        <v>1606</v>
      </c>
      <c r="DF292" s="3">
        <v>1417</v>
      </c>
      <c r="DG292" s="3">
        <v>1119</v>
      </c>
      <c r="DH292" s="3">
        <v>819</v>
      </c>
      <c r="DI292" s="3">
        <v>618</v>
      </c>
      <c r="DJ292" s="3">
        <v>422</v>
      </c>
      <c r="DK292" s="3">
        <v>289</v>
      </c>
      <c r="DL292" s="3">
        <v>196</v>
      </c>
      <c r="DM292" s="3">
        <v>295</v>
      </c>
      <c r="DN292" s="9">
        <f t="shared" si="83"/>
        <v>1635648</v>
      </c>
      <c r="DO292" s="6">
        <f t="shared" si="84"/>
        <v>0.11821675568337442</v>
      </c>
      <c r="DP292" s="6">
        <f t="shared" si="85"/>
        <v>0.18811504675822671</v>
      </c>
      <c r="DQ292" s="10">
        <f t="shared" si="86"/>
        <v>2.4042459013186211E-2</v>
      </c>
      <c r="DR292" s="6">
        <v>0.51010180674570571</v>
      </c>
    </row>
    <row r="293" spans="1:122">
      <c r="A293" s="1" t="s">
        <v>19</v>
      </c>
      <c r="B293" s="8">
        <v>2008</v>
      </c>
      <c r="C293" s="3">
        <v>1</v>
      </c>
      <c r="D293" s="3">
        <v>1</v>
      </c>
      <c r="E293" s="3">
        <v>0</v>
      </c>
      <c r="F293" s="9">
        <f t="shared" si="77"/>
        <v>1639766</v>
      </c>
      <c r="G293" s="4">
        <v>3009</v>
      </c>
      <c r="H293" s="4">
        <v>1803.62</v>
      </c>
      <c r="I293" s="4">
        <f t="shared" si="90"/>
        <v>1582.4472756237999</v>
      </c>
      <c r="J293" s="4">
        <f t="shared" si="78"/>
        <v>105.59999999999991</v>
      </c>
      <c r="K293" s="4">
        <v>2903.4</v>
      </c>
      <c r="L293" s="4">
        <f t="shared" si="79"/>
        <v>1770.6184906870858</v>
      </c>
      <c r="M293" s="4">
        <v>3.5</v>
      </c>
      <c r="N293" s="4">
        <v>1.1596076226714671</v>
      </c>
      <c r="O293" s="4">
        <f t="shared" si="91"/>
        <v>2503.7779531935462</v>
      </c>
      <c r="P293" s="4">
        <f t="shared" si="92"/>
        <v>1526.9117381343108</v>
      </c>
      <c r="Q293" s="3">
        <v>13203</v>
      </c>
      <c r="R293" s="3">
        <v>13171</v>
      </c>
      <c r="S293" s="3">
        <v>13241</v>
      </c>
      <c r="T293" s="3">
        <v>13046</v>
      </c>
      <c r="U293" s="3">
        <v>13530</v>
      </c>
      <c r="V293" s="3">
        <v>13278</v>
      </c>
      <c r="W293" s="3">
        <v>13477</v>
      </c>
      <c r="X293" s="3">
        <v>13840</v>
      </c>
      <c r="Y293" s="3">
        <v>13700</v>
      </c>
      <c r="Z293" s="3">
        <v>13384</v>
      </c>
      <c r="AA293" s="3">
        <v>13557</v>
      </c>
      <c r="AB293" s="3">
        <v>13938</v>
      </c>
      <c r="AC293" s="3">
        <v>14393</v>
      </c>
      <c r="AD293" s="3">
        <v>14719</v>
      </c>
      <c r="AE293" s="3">
        <v>15319</v>
      </c>
      <c r="AF293" s="3">
        <v>15966</v>
      </c>
      <c r="AG293" s="3">
        <v>16710</v>
      </c>
      <c r="AH293" s="3">
        <v>17262</v>
      </c>
      <c r="AI293" s="3">
        <v>17128</v>
      </c>
      <c r="AJ293" s="3">
        <v>17518</v>
      </c>
      <c r="AK293" s="3">
        <v>17483</v>
      </c>
      <c r="AL293" s="3">
        <v>17868</v>
      </c>
      <c r="AM293" s="3">
        <v>18732</v>
      </c>
      <c r="AN293" s="3">
        <v>18962</v>
      </c>
      <c r="AO293" s="3">
        <v>19671</v>
      </c>
      <c r="AP293" s="3">
        <v>20662</v>
      </c>
      <c r="AQ293" s="3">
        <v>20987</v>
      </c>
      <c r="AR293" s="3">
        <v>21443</v>
      </c>
      <c r="AS293" s="3">
        <v>21579</v>
      </c>
      <c r="AT293" s="3">
        <v>23433</v>
      </c>
      <c r="AU293" s="3">
        <v>24077</v>
      </c>
      <c r="AV293" s="3">
        <v>25090</v>
      </c>
      <c r="AW293" s="3">
        <v>26020</v>
      </c>
      <c r="AX293" s="3">
        <v>26772</v>
      </c>
      <c r="AY293" s="3">
        <v>26656</v>
      </c>
      <c r="AZ293" s="3">
        <v>26294</v>
      </c>
      <c r="BA293" s="3">
        <v>26355</v>
      </c>
      <c r="BB293" s="3">
        <v>25516</v>
      </c>
      <c r="BC293" s="3">
        <v>26705</v>
      </c>
      <c r="BD293" s="3">
        <v>25899</v>
      </c>
      <c r="BE293" s="3">
        <v>26814</v>
      </c>
      <c r="BF293" s="3">
        <v>27301</v>
      </c>
      <c r="BG293" s="3">
        <v>27249</v>
      </c>
      <c r="BH293" s="3">
        <v>27773</v>
      </c>
      <c r="BI293" s="3">
        <v>26764</v>
      </c>
      <c r="BJ293" s="3">
        <v>26067</v>
      </c>
      <c r="BK293" s="3">
        <v>25752</v>
      </c>
      <c r="BL293" s="3">
        <v>24989</v>
      </c>
      <c r="BM293" s="3">
        <v>24407</v>
      </c>
      <c r="BN293" s="3">
        <v>24044</v>
      </c>
      <c r="BO293" s="3">
        <v>23956</v>
      </c>
      <c r="BP293" s="3">
        <v>23666</v>
      </c>
      <c r="BQ293" s="3">
        <v>23103</v>
      </c>
      <c r="BR293" s="3">
        <v>23518</v>
      </c>
      <c r="BS293" s="3">
        <v>22413</v>
      </c>
      <c r="BT293" s="3">
        <v>22275</v>
      </c>
      <c r="BU293" s="3">
        <v>22020</v>
      </c>
      <c r="BV293" s="3">
        <v>22227</v>
      </c>
      <c r="BW293" s="3">
        <v>21522</v>
      </c>
      <c r="BX293" s="3">
        <v>22155</v>
      </c>
      <c r="BY293" s="3">
        <v>21226</v>
      </c>
      <c r="BZ293" s="3">
        <v>19999</v>
      </c>
      <c r="CA293" s="3">
        <v>18975</v>
      </c>
      <c r="CB293" s="3">
        <v>18613</v>
      </c>
      <c r="CC293" s="3">
        <v>18184</v>
      </c>
      <c r="CD293" s="3">
        <v>18685</v>
      </c>
      <c r="CE293" s="3">
        <v>17687</v>
      </c>
      <c r="CF293" s="3">
        <v>19399</v>
      </c>
      <c r="CG293" s="3">
        <v>18303</v>
      </c>
      <c r="CH293" s="3">
        <v>16597</v>
      </c>
      <c r="CI293" s="3">
        <v>15424</v>
      </c>
      <c r="CJ293" s="3">
        <v>15519</v>
      </c>
      <c r="CK293" s="3">
        <v>14194</v>
      </c>
      <c r="CL293" s="3">
        <v>14800</v>
      </c>
      <c r="CM293" s="3">
        <v>14499</v>
      </c>
      <c r="CN293" s="3">
        <v>13391</v>
      </c>
      <c r="CO293" s="3">
        <v>12731</v>
      </c>
      <c r="CP293" s="3">
        <v>13000</v>
      </c>
      <c r="CQ293" s="3">
        <v>11732</v>
      </c>
      <c r="CR293" s="3">
        <v>11479</v>
      </c>
      <c r="CS293" s="3">
        <v>10137</v>
      </c>
      <c r="CT293" s="3">
        <v>9851</v>
      </c>
      <c r="CU293" s="3">
        <v>8406</v>
      </c>
      <c r="CV293" s="3">
        <v>8130</v>
      </c>
      <c r="CW293" s="3">
        <v>7145</v>
      </c>
      <c r="CX293" s="3">
        <v>6495</v>
      </c>
      <c r="CY293" s="3">
        <v>5235</v>
      </c>
      <c r="CZ293" s="3">
        <v>4659</v>
      </c>
      <c r="DA293" s="3">
        <v>3498</v>
      </c>
      <c r="DB293" s="3">
        <v>2185</v>
      </c>
      <c r="DC293" s="3">
        <v>2053</v>
      </c>
      <c r="DD293" s="3">
        <v>1972</v>
      </c>
      <c r="DE293" s="3">
        <v>1854</v>
      </c>
      <c r="DF293" s="3">
        <v>1316</v>
      </c>
      <c r="DG293" s="3">
        <v>1116</v>
      </c>
      <c r="DH293" s="3">
        <v>876</v>
      </c>
      <c r="DI293" s="3">
        <v>562</v>
      </c>
      <c r="DJ293" s="3">
        <v>425</v>
      </c>
      <c r="DK293" s="3">
        <v>290</v>
      </c>
      <c r="DL293" s="3">
        <v>197</v>
      </c>
      <c r="DM293" s="3">
        <v>328</v>
      </c>
      <c r="DN293" s="9">
        <f t="shared" si="83"/>
        <v>1639766</v>
      </c>
      <c r="DO293" s="6">
        <f t="shared" si="84"/>
        <v>0.12079467436207361</v>
      </c>
      <c r="DP293" s="6">
        <f t="shared" si="85"/>
        <v>0.19105835832673687</v>
      </c>
      <c r="DQ293" s="10">
        <f t="shared" si="86"/>
        <v>2.4158934872414724E-2</v>
      </c>
      <c r="DR293" s="6">
        <v>0.5104106317608732</v>
      </c>
    </row>
    <row r="294" spans="1:122">
      <c r="A294" s="1" t="s">
        <v>19</v>
      </c>
      <c r="B294" s="8">
        <v>2009</v>
      </c>
      <c r="C294" s="3">
        <v>1</v>
      </c>
      <c r="D294" s="3">
        <v>1</v>
      </c>
      <c r="E294" s="3">
        <v>0</v>
      </c>
      <c r="F294" s="9">
        <f t="shared" si="77"/>
        <v>1642583</v>
      </c>
      <c r="G294" s="4">
        <v>3138</v>
      </c>
      <c r="H294" s="4">
        <v>1877</v>
      </c>
      <c r="I294" s="4">
        <f t="shared" si="90"/>
        <v>1634.3836981458358</v>
      </c>
      <c r="J294" s="4">
        <f t="shared" si="78"/>
        <v>89.5</v>
      </c>
      <c r="K294" s="4">
        <v>3048.5</v>
      </c>
      <c r="L294" s="4">
        <f t="shared" si="79"/>
        <v>1855.9183919473171</v>
      </c>
      <c r="M294" s="4">
        <v>0.8</v>
      </c>
      <c r="N294" s="4">
        <v>1.1688844836528389</v>
      </c>
      <c r="O294" s="4">
        <f t="shared" si="91"/>
        <v>2608.0421484193562</v>
      </c>
      <c r="P294" s="4">
        <f t="shared" si="92"/>
        <v>1587.7688667296302</v>
      </c>
      <c r="Q294" s="3">
        <v>13272</v>
      </c>
      <c r="R294" s="3">
        <v>13178</v>
      </c>
      <c r="S294" s="3">
        <v>13208</v>
      </c>
      <c r="T294" s="3">
        <v>13262</v>
      </c>
      <c r="U294" s="3">
        <v>13090</v>
      </c>
      <c r="V294" s="3">
        <v>13584</v>
      </c>
      <c r="W294" s="3">
        <v>13306</v>
      </c>
      <c r="X294" s="3">
        <v>13554</v>
      </c>
      <c r="Y294" s="3">
        <v>13926</v>
      </c>
      <c r="Z294" s="3">
        <v>13716</v>
      </c>
      <c r="AA294" s="3">
        <v>13416</v>
      </c>
      <c r="AB294" s="3">
        <v>13640</v>
      </c>
      <c r="AC294" s="3">
        <v>13972</v>
      </c>
      <c r="AD294" s="3">
        <v>14445</v>
      </c>
      <c r="AE294" s="3">
        <v>14787</v>
      </c>
      <c r="AF294" s="3">
        <v>15360</v>
      </c>
      <c r="AG294" s="3">
        <v>16013</v>
      </c>
      <c r="AH294" s="3">
        <v>16718</v>
      </c>
      <c r="AI294" s="3">
        <v>17287</v>
      </c>
      <c r="AJ294" s="3">
        <v>17157</v>
      </c>
      <c r="AK294" s="3">
        <v>17542</v>
      </c>
      <c r="AL294" s="3">
        <v>17563</v>
      </c>
      <c r="AM294" s="3">
        <v>17869</v>
      </c>
      <c r="AN294" s="3">
        <v>18755</v>
      </c>
      <c r="AO294" s="3">
        <v>19041</v>
      </c>
      <c r="AP294" s="3">
        <v>19679</v>
      </c>
      <c r="AQ294" s="3">
        <v>20608</v>
      </c>
      <c r="AR294" s="3">
        <v>20906</v>
      </c>
      <c r="AS294" s="3">
        <v>21385</v>
      </c>
      <c r="AT294" s="3">
        <v>21576</v>
      </c>
      <c r="AU294" s="3">
        <v>23481</v>
      </c>
      <c r="AV294" s="3">
        <v>24072</v>
      </c>
      <c r="AW294" s="3">
        <v>24907</v>
      </c>
      <c r="AX294" s="3">
        <v>25879</v>
      </c>
      <c r="AY294" s="3">
        <v>26684</v>
      </c>
      <c r="AZ294" s="3">
        <v>26624</v>
      </c>
      <c r="BA294" s="3">
        <v>26371</v>
      </c>
      <c r="BB294" s="3">
        <v>26434</v>
      </c>
      <c r="BC294" s="3">
        <v>25649</v>
      </c>
      <c r="BD294" s="3">
        <v>26794</v>
      </c>
      <c r="BE294" s="3">
        <v>25963</v>
      </c>
      <c r="BF294" s="3">
        <v>26889</v>
      </c>
      <c r="BG294" s="3">
        <v>27315</v>
      </c>
      <c r="BH294" s="3">
        <v>27298</v>
      </c>
      <c r="BI294" s="3">
        <v>27848</v>
      </c>
      <c r="BJ294" s="3">
        <v>26792</v>
      </c>
      <c r="BK294" s="3">
        <v>26080</v>
      </c>
      <c r="BL294" s="3">
        <v>25684</v>
      </c>
      <c r="BM294" s="3">
        <v>24986</v>
      </c>
      <c r="BN294" s="3">
        <v>24457</v>
      </c>
      <c r="BO294" s="3">
        <v>24107</v>
      </c>
      <c r="BP294" s="3">
        <v>24059</v>
      </c>
      <c r="BQ294" s="3">
        <v>23679</v>
      </c>
      <c r="BR294" s="3">
        <v>23113</v>
      </c>
      <c r="BS294" s="3">
        <v>23499</v>
      </c>
      <c r="BT294" s="3">
        <v>22412</v>
      </c>
      <c r="BU294" s="3">
        <v>22253</v>
      </c>
      <c r="BV294" s="3">
        <v>21977</v>
      </c>
      <c r="BW294" s="3">
        <v>22198</v>
      </c>
      <c r="BX294" s="3">
        <v>21517</v>
      </c>
      <c r="BY294" s="3">
        <v>22133</v>
      </c>
      <c r="BZ294" s="3">
        <v>21224</v>
      </c>
      <c r="CA294" s="3">
        <v>19944</v>
      </c>
      <c r="CB294" s="3">
        <v>18915</v>
      </c>
      <c r="CC294" s="3">
        <v>18535</v>
      </c>
      <c r="CD294" s="3">
        <v>18033</v>
      </c>
      <c r="CE294" s="3">
        <v>18555</v>
      </c>
      <c r="CF294" s="3">
        <v>17551</v>
      </c>
      <c r="CG294" s="3">
        <v>19199</v>
      </c>
      <c r="CH294" s="3">
        <v>18113</v>
      </c>
      <c r="CI294" s="3">
        <v>16398</v>
      </c>
      <c r="CJ294" s="3">
        <v>15301</v>
      </c>
      <c r="CK294" s="3">
        <v>15280</v>
      </c>
      <c r="CL294" s="3">
        <v>13946</v>
      </c>
      <c r="CM294" s="3">
        <v>14501</v>
      </c>
      <c r="CN294" s="3">
        <v>14152</v>
      </c>
      <c r="CO294" s="3">
        <v>13062</v>
      </c>
      <c r="CP294" s="3">
        <v>12354</v>
      </c>
      <c r="CQ294" s="3">
        <v>12587</v>
      </c>
      <c r="CR294" s="3">
        <v>11269</v>
      </c>
      <c r="CS294" s="3">
        <v>10943</v>
      </c>
      <c r="CT294" s="3">
        <v>9732</v>
      </c>
      <c r="CU294" s="3">
        <v>9354</v>
      </c>
      <c r="CV294" s="3">
        <v>7789</v>
      </c>
      <c r="CW294" s="3">
        <v>7553</v>
      </c>
      <c r="CX294" s="3">
        <v>6717</v>
      </c>
      <c r="CY294" s="3">
        <v>5966</v>
      </c>
      <c r="CZ294" s="3">
        <v>4722</v>
      </c>
      <c r="DA294" s="3">
        <v>4194</v>
      </c>
      <c r="DB294" s="3">
        <v>3092</v>
      </c>
      <c r="DC294" s="3">
        <v>1895</v>
      </c>
      <c r="DD294" s="3">
        <v>1698</v>
      </c>
      <c r="DE294" s="3">
        <v>1644</v>
      </c>
      <c r="DF294" s="3">
        <v>1544</v>
      </c>
      <c r="DG294" s="3">
        <v>1074</v>
      </c>
      <c r="DH294" s="3">
        <v>875</v>
      </c>
      <c r="DI294" s="3">
        <v>657</v>
      </c>
      <c r="DJ294" s="3">
        <v>417</v>
      </c>
      <c r="DK294" s="3">
        <v>287</v>
      </c>
      <c r="DL294" s="3">
        <v>204</v>
      </c>
      <c r="DM294" s="3">
        <v>338</v>
      </c>
      <c r="DN294" s="9">
        <f t="shared" si="83"/>
        <v>1642583</v>
      </c>
      <c r="DO294" s="6">
        <f t="shared" si="84"/>
        <v>0.12367533330127001</v>
      </c>
      <c r="DP294" s="6">
        <f t="shared" si="85"/>
        <v>0.19418014188628518</v>
      </c>
      <c r="DQ294" s="10">
        <f t="shared" si="86"/>
        <v>2.4143681019467511E-2</v>
      </c>
      <c r="DR294" s="6">
        <v>0.5106615616988609</v>
      </c>
    </row>
    <row r="295" spans="1:122">
      <c r="A295" s="1" t="s">
        <v>19</v>
      </c>
      <c r="B295" s="8">
        <v>2010</v>
      </c>
      <c r="C295" s="3">
        <v>0</v>
      </c>
      <c r="D295" s="3">
        <v>1</v>
      </c>
      <c r="E295" s="3">
        <v>0</v>
      </c>
      <c r="F295" s="9">
        <f t="shared" si="77"/>
        <v>1641347</v>
      </c>
      <c r="G295" s="4">
        <v>3278</v>
      </c>
      <c r="H295" s="4">
        <v>1958</v>
      </c>
      <c r="I295" s="4">
        <f t="shared" si="90"/>
        <v>1681.6795459560783</v>
      </c>
      <c r="J295" s="4">
        <f t="shared" si="78"/>
        <v>152.30000000000018</v>
      </c>
      <c r="K295" s="4">
        <v>3125.7</v>
      </c>
      <c r="L295" s="4">
        <f t="shared" si="79"/>
        <v>1904.3505121098706</v>
      </c>
      <c r="M295" s="4">
        <v>1.6</v>
      </c>
      <c r="N295" s="4">
        <v>1.1875866353912843</v>
      </c>
      <c r="O295" s="4">
        <f t="shared" si="91"/>
        <v>2631.9764022690847</v>
      </c>
      <c r="P295" s="4">
        <f t="shared" si="92"/>
        <v>1603.5466006085762</v>
      </c>
      <c r="Q295" s="3">
        <v>13302</v>
      </c>
      <c r="R295" s="3">
        <v>13170</v>
      </c>
      <c r="S295" s="3">
        <v>13169</v>
      </c>
      <c r="T295" s="3">
        <v>13222</v>
      </c>
      <c r="U295" s="3">
        <v>13266</v>
      </c>
      <c r="V295" s="3">
        <v>13087</v>
      </c>
      <c r="W295" s="3">
        <v>13583</v>
      </c>
      <c r="X295" s="3">
        <v>13317</v>
      </c>
      <c r="Y295" s="3">
        <v>13614</v>
      </c>
      <c r="Z295" s="3">
        <v>13962</v>
      </c>
      <c r="AA295" s="3">
        <v>13744</v>
      </c>
      <c r="AB295" s="3">
        <v>13472</v>
      </c>
      <c r="AC295" s="3">
        <v>13680</v>
      </c>
      <c r="AD295" s="3">
        <v>14011</v>
      </c>
      <c r="AE295" s="3">
        <v>14481</v>
      </c>
      <c r="AF295" s="3">
        <v>14822</v>
      </c>
      <c r="AG295" s="3">
        <v>15404</v>
      </c>
      <c r="AH295" s="3">
        <v>16048</v>
      </c>
      <c r="AI295" s="3">
        <v>16717</v>
      </c>
      <c r="AJ295" s="3">
        <v>17370</v>
      </c>
      <c r="AK295" s="3">
        <v>17182</v>
      </c>
      <c r="AL295" s="3">
        <v>17561</v>
      </c>
      <c r="AM295" s="3">
        <v>17626</v>
      </c>
      <c r="AN295" s="3">
        <v>17867</v>
      </c>
      <c r="AO295" s="3">
        <v>18752</v>
      </c>
      <c r="AP295" s="3">
        <v>19017</v>
      </c>
      <c r="AQ295" s="3">
        <v>19573</v>
      </c>
      <c r="AR295" s="3">
        <v>20534</v>
      </c>
      <c r="AS295" s="3">
        <v>20744</v>
      </c>
      <c r="AT295" s="3">
        <v>21244</v>
      </c>
      <c r="AU295" s="3">
        <v>21531</v>
      </c>
      <c r="AV295" s="3">
        <v>23381</v>
      </c>
      <c r="AW295" s="3">
        <v>23802</v>
      </c>
      <c r="AX295" s="3">
        <v>24657</v>
      </c>
      <c r="AY295" s="3">
        <v>25694</v>
      </c>
      <c r="AZ295" s="3">
        <v>26569</v>
      </c>
      <c r="BA295" s="3">
        <v>26616</v>
      </c>
      <c r="BB295" s="3">
        <v>26368</v>
      </c>
      <c r="BC295" s="3">
        <v>26375</v>
      </c>
      <c r="BD295" s="3">
        <v>25687</v>
      </c>
      <c r="BE295" s="3">
        <v>26836</v>
      </c>
      <c r="BF295" s="3">
        <v>26024</v>
      </c>
      <c r="BG295" s="3">
        <v>26936</v>
      </c>
      <c r="BH295" s="3">
        <v>27334</v>
      </c>
      <c r="BI295" s="3">
        <v>27290</v>
      </c>
      <c r="BJ295" s="3">
        <v>27883</v>
      </c>
      <c r="BK295" s="3">
        <v>26760</v>
      </c>
      <c r="BL295" s="3">
        <v>26117</v>
      </c>
      <c r="BM295" s="3">
        <v>25655</v>
      </c>
      <c r="BN295" s="3">
        <v>24984</v>
      </c>
      <c r="BO295" s="3">
        <v>24452</v>
      </c>
      <c r="BP295" s="3">
        <v>24075</v>
      </c>
      <c r="BQ295" s="3">
        <v>24055</v>
      </c>
      <c r="BR295" s="3">
        <v>23604</v>
      </c>
      <c r="BS295" s="3">
        <v>23059</v>
      </c>
      <c r="BT295" s="3">
        <v>23437</v>
      </c>
      <c r="BU295" s="3">
        <v>22353</v>
      </c>
      <c r="BV295" s="3">
        <v>22199</v>
      </c>
      <c r="BW295" s="3">
        <v>21850</v>
      </c>
      <c r="BX295" s="3">
        <v>22087</v>
      </c>
      <c r="BY295" s="3">
        <v>21445</v>
      </c>
      <c r="BZ295" s="3">
        <v>22063</v>
      </c>
      <c r="CA295" s="3">
        <v>21113</v>
      </c>
      <c r="CB295" s="3">
        <v>19845</v>
      </c>
      <c r="CC295" s="3">
        <v>18804</v>
      </c>
      <c r="CD295" s="3">
        <v>18400</v>
      </c>
      <c r="CE295" s="3">
        <v>17911</v>
      </c>
      <c r="CF295" s="3">
        <v>18366</v>
      </c>
      <c r="CG295" s="3">
        <v>17337</v>
      </c>
      <c r="CH295" s="3">
        <v>18945</v>
      </c>
      <c r="CI295" s="3">
        <v>17863</v>
      </c>
      <c r="CJ295" s="3">
        <v>16151</v>
      </c>
      <c r="CK295" s="3">
        <v>15060</v>
      </c>
      <c r="CL295" s="3">
        <v>14952</v>
      </c>
      <c r="CM295" s="3">
        <v>13622</v>
      </c>
      <c r="CN295" s="3">
        <v>14205</v>
      </c>
      <c r="CO295" s="3">
        <v>13754</v>
      </c>
      <c r="CP295" s="3">
        <v>12635</v>
      </c>
      <c r="CQ295" s="3">
        <v>11888</v>
      </c>
      <c r="CR295" s="3">
        <v>12118</v>
      </c>
      <c r="CS295" s="3">
        <v>10775</v>
      </c>
      <c r="CT295" s="3">
        <v>10414</v>
      </c>
      <c r="CU295" s="3">
        <v>9227</v>
      </c>
      <c r="CV295" s="3">
        <v>8671</v>
      </c>
      <c r="CW295" s="3">
        <v>7223</v>
      </c>
      <c r="CX295" s="3">
        <v>6952</v>
      </c>
      <c r="CY295" s="3">
        <v>6165</v>
      </c>
      <c r="CZ295" s="3">
        <v>5357</v>
      </c>
      <c r="DA295" s="3">
        <v>4091</v>
      </c>
      <c r="DB295" s="3">
        <v>3711</v>
      </c>
      <c r="DC295" s="3">
        <v>2658</v>
      </c>
      <c r="DD295" s="3">
        <v>1627</v>
      </c>
      <c r="DE295" s="3">
        <v>1372</v>
      </c>
      <c r="DF295" s="3">
        <v>1327</v>
      </c>
      <c r="DG295" s="3">
        <v>1226</v>
      </c>
      <c r="DH295" s="3">
        <v>858</v>
      </c>
      <c r="DI295" s="3">
        <v>675</v>
      </c>
      <c r="DJ295" s="3">
        <v>495</v>
      </c>
      <c r="DK295" s="3">
        <v>294</v>
      </c>
      <c r="DL295" s="3">
        <v>193</v>
      </c>
      <c r="DM295" s="3">
        <v>348</v>
      </c>
      <c r="DN295" s="9">
        <f t="shared" si="83"/>
        <v>1641347</v>
      </c>
      <c r="DO295" s="6">
        <f t="shared" si="84"/>
        <v>0.12675199089528297</v>
      </c>
      <c r="DP295" s="6">
        <f t="shared" si="85"/>
        <v>0.19740981035698119</v>
      </c>
      <c r="DQ295" s="10">
        <f t="shared" si="86"/>
        <v>2.4151504831092997E-2</v>
      </c>
      <c r="DR295" s="6">
        <v>0.51096020524605701</v>
      </c>
    </row>
    <row r="296" spans="1:122">
      <c r="A296" s="1" t="s">
        <v>19</v>
      </c>
      <c r="B296" s="8">
        <v>2011</v>
      </c>
      <c r="C296" s="3">
        <v>0</v>
      </c>
      <c r="D296" s="3">
        <v>1</v>
      </c>
      <c r="E296" s="3">
        <v>1</v>
      </c>
      <c r="F296" s="9">
        <f t="shared" si="77"/>
        <v>1641681</v>
      </c>
      <c r="G296" s="4">
        <v>3297</v>
      </c>
      <c r="H296" s="4">
        <v>1990</v>
      </c>
      <c r="I296" s="4">
        <f t="shared" si="90"/>
        <v>1643.4235229018864</v>
      </c>
      <c r="J296" s="4">
        <f t="shared" si="78"/>
        <v>117.40000000000009</v>
      </c>
      <c r="K296" s="4">
        <v>3179.6</v>
      </c>
      <c r="L296" s="4">
        <f t="shared" si="79"/>
        <v>1936.7952726504113</v>
      </c>
      <c r="M296" s="4">
        <v>2.9</v>
      </c>
      <c r="N296" s="4">
        <v>1.2220266478176314</v>
      </c>
      <c r="O296" s="4">
        <f t="shared" si="91"/>
        <v>2601.9072543780617</v>
      </c>
      <c r="P296" s="4">
        <f t="shared" si="92"/>
        <v>1584.9042867512396</v>
      </c>
      <c r="Q296" s="3">
        <v>13188</v>
      </c>
      <c r="R296" s="3">
        <v>13173</v>
      </c>
      <c r="S296" s="3">
        <v>13153</v>
      </c>
      <c r="T296" s="3">
        <v>13162</v>
      </c>
      <c r="U296" s="3">
        <v>13214</v>
      </c>
      <c r="V296" s="3">
        <v>13264</v>
      </c>
      <c r="W296" s="3">
        <v>13109</v>
      </c>
      <c r="X296" s="3">
        <v>13580</v>
      </c>
      <c r="Y296" s="3">
        <v>13312</v>
      </c>
      <c r="Z296" s="3">
        <v>13658</v>
      </c>
      <c r="AA296" s="3">
        <v>13990</v>
      </c>
      <c r="AB296" s="3">
        <v>13753</v>
      </c>
      <c r="AC296" s="3">
        <v>13516</v>
      </c>
      <c r="AD296" s="3">
        <v>13731</v>
      </c>
      <c r="AE296" s="3">
        <v>14042</v>
      </c>
      <c r="AF296" s="3">
        <v>14509</v>
      </c>
      <c r="AG296" s="3">
        <v>14880</v>
      </c>
      <c r="AH296" s="3">
        <v>15459</v>
      </c>
      <c r="AI296" s="3">
        <v>16097</v>
      </c>
      <c r="AJ296" s="3">
        <v>16720</v>
      </c>
      <c r="AK296" s="3">
        <v>17358</v>
      </c>
      <c r="AL296" s="3">
        <v>17220</v>
      </c>
      <c r="AM296" s="3">
        <v>17597</v>
      </c>
      <c r="AN296" s="3">
        <v>17731</v>
      </c>
      <c r="AO296" s="3">
        <v>17906</v>
      </c>
      <c r="AP296" s="3">
        <v>18747</v>
      </c>
      <c r="AQ296" s="3">
        <v>19045</v>
      </c>
      <c r="AR296" s="3">
        <v>19551</v>
      </c>
      <c r="AS296" s="3">
        <v>20480</v>
      </c>
      <c r="AT296" s="3">
        <v>20571</v>
      </c>
      <c r="AU296" s="3">
        <v>21183</v>
      </c>
      <c r="AV296" s="3">
        <v>21393</v>
      </c>
      <c r="AW296" s="3">
        <v>23242</v>
      </c>
      <c r="AX296" s="3">
        <v>23738</v>
      </c>
      <c r="AY296" s="3">
        <v>24547</v>
      </c>
      <c r="AZ296" s="3">
        <v>25644</v>
      </c>
      <c r="BA296" s="3">
        <v>26636</v>
      </c>
      <c r="BB296" s="3">
        <v>26675</v>
      </c>
      <c r="BC296" s="3">
        <v>26372</v>
      </c>
      <c r="BD296" s="3">
        <v>26362</v>
      </c>
      <c r="BE296" s="3">
        <v>25768</v>
      </c>
      <c r="BF296" s="3">
        <v>26854</v>
      </c>
      <c r="BG296" s="3">
        <v>26074</v>
      </c>
      <c r="BH296" s="3">
        <v>26976</v>
      </c>
      <c r="BI296" s="3">
        <v>27324</v>
      </c>
      <c r="BJ296" s="3">
        <v>27290</v>
      </c>
      <c r="BK296" s="3">
        <v>27922</v>
      </c>
      <c r="BL296" s="3">
        <v>26789</v>
      </c>
      <c r="BM296" s="3">
        <v>26087</v>
      </c>
      <c r="BN296" s="3">
        <v>25614</v>
      </c>
      <c r="BO296" s="3">
        <v>24995</v>
      </c>
      <c r="BP296" s="3">
        <v>24438</v>
      </c>
      <c r="BQ296" s="3">
        <v>24077</v>
      </c>
      <c r="BR296" s="3">
        <v>24087</v>
      </c>
      <c r="BS296" s="3">
        <v>23572</v>
      </c>
      <c r="BT296" s="3">
        <v>23029</v>
      </c>
      <c r="BU296" s="3">
        <v>23419</v>
      </c>
      <c r="BV296" s="3">
        <v>22286</v>
      </c>
      <c r="BW296" s="3">
        <v>22143</v>
      </c>
      <c r="BX296" s="3">
        <v>21736</v>
      </c>
      <c r="BY296" s="3">
        <v>21991</v>
      </c>
      <c r="BZ296" s="3">
        <v>21389</v>
      </c>
      <c r="CA296" s="3">
        <v>21998</v>
      </c>
      <c r="CB296" s="3">
        <v>21017</v>
      </c>
      <c r="CC296" s="3">
        <v>19762</v>
      </c>
      <c r="CD296" s="3">
        <v>18656</v>
      </c>
      <c r="CE296" s="3">
        <v>18273</v>
      </c>
      <c r="CF296" s="3">
        <v>17757</v>
      </c>
      <c r="CG296" s="3">
        <v>18197</v>
      </c>
      <c r="CH296" s="3">
        <v>17052</v>
      </c>
      <c r="CI296" s="3">
        <v>18691</v>
      </c>
      <c r="CJ296" s="3">
        <v>17619</v>
      </c>
      <c r="CK296" s="3">
        <v>15896</v>
      </c>
      <c r="CL296" s="3">
        <v>14858</v>
      </c>
      <c r="CM296" s="3">
        <v>14633</v>
      </c>
      <c r="CN296" s="3">
        <v>13296</v>
      </c>
      <c r="CO296" s="3">
        <v>13828</v>
      </c>
      <c r="CP296" s="3">
        <v>13367</v>
      </c>
      <c r="CQ296" s="3">
        <v>12210</v>
      </c>
      <c r="CR296" s="3">
        <v>11452</v>
      </c>
      <c r="CS296" s="3">
        <v>11619</v>
      </c>
      <c r="CT296" s="3">
        <v>10299</v>
      </c>
      <c r="CU296" s="3">
        <v>9817</v>
      </c>
      <c r="CV296" s="3">
        <v>8603</v>
      </c>
      <c r="CW296" s="3">
        <v>8105</v>
      </c>
      <c r="CX296" s="3">
        <v>6706</v>
      </c>
      <c r="CY296" s="3">
        <v>6440</v>
      </c>
      <c r="CZ296" s="3">
        <v>5602</v>
      </c>
      <c r="DA296" s="3">
        <v>4704</v>
      </c>
      <c r="DB296" s="3">
        <v>3655</v>
      </c>
      <c r="DC296" s="3">
        <v>3245</v>
      </c>
      <c r="DD296" s="3">
        <v>2317</v>
      </c>
      <c r="DE296" s="3">
        <v>1362</v>
      </c>
      <c r="DF296" s="3">
        <v>1114</v>
      </c>
      <c r="DG296" s="3">
        <v>1061</v>
      </c>
      <c r="DH296" s="3">
        <v>1005</v>
      </c>
      <c r="DI296" s="3">
        <v>692</v>
      </c>
      <c r="DJ296" s="3">
        <v>502</v>
      </c>
      <c r="DK296" s="3">
        <v>360</v>
      </c>
      <c r="DL296" s="3">
        <v>207</v>
      </c>
      <c r="DM296" s="3">
        <v>336</v>
      </c>
      <c r="DN296" s="9">
        <f t="shared" si="83"/>
        <v>1641681</v>
      </c>
      <c r="DO296" s="6">
        <f t="shared" si="84"/>
        <v>0.13090850171257387</v>
      </c>
      <c r="DP296" s="6">
        <f t="shared" si="85"/>
        <v>0.19942729434037429</v>
      </c>
      <c r="DQ296" s="10">
        <f t="shared" si="86"/>
        <v>2.4069231476760711E-2</v>
      </c>
      <c r="DR296" s="6">
        <v>0.51104629949423797</v>
      </c>
    </row>
    <row r="297" spans="1:122">
      <c r="A297" s="1" t="s">
        <v>19</v>
      </c>
      <c r="B297" s="8">
        <v>2012</v>
      </c>
      <c r="C297" s="3">
        <v>1</v>
      </c>
      <c r="D297" s="3">
        <v>1</v>
      </c>
      <c r="E297" s="3">
        <v>1</v>
      </c>
      <c r="F297" s="9">
        <f t="shared" si="77"/>
        <v>1637846</v>
      </c>
      <c r="G297" s="4">
        <v>3377</v>
      </c>
      <c r="H297" s="4">
        <v>2060</v>
      </c>
      <c r="I297" s="4">
        <f t="shared" si="90"/>
        <v>1633.3415060051464</v>
      </c>
      <c r="J297" s="4">
        <f t="shared" si="78"/>
        <v>151.69999999999982</v>
      </c>
      <c r="K297" s="4">
        <v>3225.3</v>
      </c>
      <c r="L297" s="4">
        <f t="shared" si="79"/>
        <v>1969.2327605892131</v>
      </c>
      <c r="M297" s="4">
        <v>3.3</v>
      </c>
      <c r="N297" s="4">
        <v>1.262353527195613</v>
      </c>
      <c r="O297" s="4">
        <f t="shared" si="91"/>
        <v>2554.9894942387332</v>
      </c>
      <c r="P297" s="4">
        <f t="shared" si="92"/>
        <v>1559.9693098366595</v>
      </c>
      <c r="Q297" s="3">
        <v>12758</v>
      </c>
      <c r="R297" s="3">
        <v>13039</v>
      </c>
      <c r="S297" s="3">
        <v>13102</v>
      </c>
      <c r="T297" s="3">
        <v>13119</v>
      </c>
      <c r="U297" s="3">
        <v>13177</v>
      </c>
      <c r="V297" s="3">
        <v>13252</v>
      </c>
      <c r="W297" s="3">
        <v>13306</v>
      </c>
      <c r="X297" s="3">
        <v>13130</v>
      </c>
      <c r="Y297" s="3">
        <v>13577</v>
      </c>
      <c r="Z297" s="3">
        <v>13310</v>
      </c>
      <c r="AA297" s="3">
        <v>13692</v>
      </c>
      <c r="AB297" s="3">
        <v>13967</v>
      </c>
      <c r="AC297" s="3">
        <v>13774</v>
      </c>
      <c r="AD297" s="3">
        <v>13495</v>
      </c>
      <c r="AE297" s="3">
        <v>13722</v>
      </c>
      <c r="AF297" s="3">
        <v>14040</v>
      </c>
      <c r="AG297" s="3">
        <v>14498</v>
      </c>
      <c r="AH297" s="3">
        <v>14895</v>
      </c>
      <c r="AI297" s="3">
        <v>15421</v>
      </c>
      <c r="AJ297" s="3">
        <v>16098</v>
      </c>
      <c r="AK297" s="3">
        <v>16733</v>
      </c>
      <c r="AL297" s="3">
        <v>17446</v>
      </c>
      <c r="AM297" s="3">
        <v>17340</v>
      </c>
      <c r="AN297" s="3">
        <v>17743</v>
      </c>
      <c r="AO297" s="3">
        <v>17937</v>
      </c>
      <c r="AP297" s="3">
        <v>18135</v>
      </c>
      <c r="AQ297" s="3">
        <v>18934</v>
      </c>
      <c r="AR297" s="3">
        <v>19169</v>
      </c>
      <c r="AS297" s="3">
        <v>19692</v>
      </c>
      <c r="AT297" s="3">
        <v>20638</v>
      </c>
      <c r="AU297" s="3">
        <v>20639</v>
      </c>
      <c r="AV297" s="3">
        <v>21214</v>
      </c>
      <c r="AW297" s="3">
        <v>21426</v>
      </c>
      <c r="AX297" s="3">
        <v>23172</v>
      </c>
      <c r="AY297" s="3">
        <v>23701</v>
      </c>
      <c r="AZ297" s="3">
        <v>24533</v>
      </c>
      <c r="BA297" s="3">
        <v>25652</v>
      </c>
      <c r="BB297" s="3">
        <v>26642</v>
      </c>
      <c r="BC297" s="3">
        <v>26593</v>
      </c>
      <c r="BD297" s="3">
        <v>26308</v>
      </c>
      <c r="BE297" s="3">
        <v>26292</v>
      </c>
      <c r="BF297" s="3">
        <v>25729</v>
      </c>
      <c r="BG297" s="3">
        <v>26760</v>
      </c>
      <c r="BH297" s="3">
        <v>25956</v>
      </c>
      <c r="BI297" s="3">
        <v>26904</v>
      </c>
      <c r="BJ297" s="3">
        <v>27161</v>
      </c>
      <c r="BK297" s="3">
        <v>27117</v>
      </c>
      <c r="BL297" s="3">
        <v>27690</v>
      </c>
      <c r="BM297" s="3">
        <v>26496</v>
      </c>
      <c r="BN297" s="3">
        <v>25860</v>
      </c>
      <c r="BO297" s="3">
        <v>25411</v>
      </c>
      <c r="BP297" s="3">
        <v>24775</v>
      </c>
      <c r="BQ297" s="3">
        <v>24269</v>
      </c>
      <c r="BR297" s="3">
        <v>23912</v>
      </c>
      <c r="BS297" s="3">
        <v>23941</v>
      </c>
      <c r="BT297" s="3">
        <v>23413</v>
      </c>
      <c r="BU297" s="3">
        <v>22915</v>
      </c>
      <c r="BV297" s="3">
        <v>23256</v>
      </c>
      <c r="BW297" s="3">
        <v>22093</v>
      </c>
      <c r="BX297" s="3">
        <v>21952</v>
      </c>
      <c r="BY297" s="3">
        <v>21555</v>
      </c>
      <c r="BZ297" s="3">
        <v>21766</v>
      </c>
      <c r="CA297" s="3">
        <v>21178</v>
      </c>
      <c r="CB297" s="3">
        <v>21725</v>
      </c>
      <c r="CC297" s="3">
        <v>20797</v>
      </c>
      <c r="CD297" s="3">
        <v>19505</v>
      </c>
      <c r="CE297" s="3">
        <v>18417</v>
      </c>
      <c r="CF297" s="3">
        <v>17982</v>
      </c>
      <c r="CG297" s="3">
        <v>17499</v>
      </c>
      <c r="CH297" s="3">
        <v>17829</v>
      </c>
      <c r="CI297" s="3">
        <v>16767</v>
      </c>
      <c r="CJ297" s="3">
        <v>18321</v>
      </c>
      <c r="CK297" s="3">
        <v>17219</v>
      </c>
      <c r="CL297" s="3">
        <v>15592</v>
      </c>
      <c r="CM297" s="3">
        <v>14513</v>
      </c>
      <c r="CN297" s="3">
        <v>14244</v>
      </c>
      <c r="CO297" s="3">
        <v>12930</v>
      </c>
      <c r="CP297" s="3">
        <v>13423</v>
      </c>
      <c r="CQ297" s="3">
        <v>12893</v>
      </c>
      <c r="CR297" s="3">
        <v>11754</v>
      </c>
      <c r="CS297" s="3">
        <v>10962</v>
      </c>
      <c r="CT297" s="3">
        <v>11065</v>
      </c>
      <c r="CU297" s="3">
        <v>9784</v>
      </c>
      <c r="CV297" s="3">
        <v>9253</v>
      </c>
      <c r="CW297" s="3">
        <v>8001</v>
      </c>
      <c r="CX297" s="3">
        <v>7538</v>
      </c>
      <c r="CY297" s="3">
        <v>6176</v>
      </c>
      <c r="CZ297" s="3">
        <v>5905</v>
      </c>
      <c r="DA297" s="3">
        <v>5018</v>
      </c>
      <c r="DB297" s="3">
        <v>4139</v>
      </c>
      <c r="DC297" s="3">
        <v>3193</v>
      </c>
      <c r="DD297" s="3">
        <v>2796</v>
      </c>
      <c r="DE297" s="3">
        <v>1948</v>
      </c>
      <c r="DF297" s="3">
        <v>1119</v>
      </c>
      <c r="DG297" s="3">
        <v>895</v>
      </c>
      <c r="DH297" s="3">
        <v>867</v>
      </c>
      <c r="DI297" s="3">
        <v>784</v>
      </c>
      <c r="DJ297" s="3">
        <v>550</v>
      </c>
      <c r="DK297" s="3">
        <v>405</v>
      </c>
      <c r="DL297" s="3">
        <v>259</v>
      </c>
      <c r="DM297" s="3">
        <v>359</v>
      </c>
      <c r="DN297" s="9">
        <f t="shared" si="83"/>
        <v>1637846</v>
      </c>
      <c r="DO297" s="6">
        <f t="shared" si="84"/>
        <v>0.13548587596147624</v>
      </c>
      <c r="DP297" s="6">
        <f t="shared" si="85"/>
        <v>0.20065928054285934</v>
      </c>
      <c r="DQ297" s="10">
        <f t="shared" si="86"/>
        <v>2.3750096162887108E-2</v>
      </c>
      <c r="DR297" s="6">
        <v>0.51127822762335406</v>
      </c>
    </row>
    <row r="298" spans="1:122">
      <c r="A298" s="1" t="s">
        <v>19</v>
      </c>
      <c r="B298" s="8">
        <v>2013</v>
      </c>
      <c r="C298" s="3">
        <v>1</v>
      </c>
      <c r="D298" s="3">
        <v>1</v>
      </c>
      <c r="E298" s="3">
        <v>1</v>
      </c>
      <c r="F298" s="9">
        <f t="shared" si="77"/>
        <v>1640379</v>
      </c>
      <c r="G298" s="4">
        <v>3332</v>
      </c>
      <c r="H298" s="4">
        <v>2017</v>
      </c>
      <c r="I298" s="4">
        <f t="shared" si="90"/>
        <v>1590.0078977644978</v>
      </c>
      <c r="J298" s="4">
        <f t="shared" si="78"/>
        <v>148.30000000000018</v>
      </c>
      <c r="K298" s="4">
        <v>3183.7</v>
      </c>
      <c r="L298" s="4">
        <f t="shared" si="79"/>
        <v>1940.8319662712092</v>
      </c>
      <c r="M298" s="4">
        <v>1.2</v>
      </c>
      <c r="N298" s="4">
        <v>1.2775017695219604</v>
      </c>
      <c r="O298" s="4">
        <f t="shared" si="91"/>
        <v>2492.1296204476776</v>
      </c>
      <c r="P298" s="4">
        <f t="shared" si="92"/>
        <v>1519.2401392895654</v>
      </c>
      <c r="Q298" s="3">
        <v>12199</v>
      </c>
      <c r="R298" s="3">
        <v>12817</v>
      </c>
      <c r="S298" s="3">
        <v>13199</v>
      </c>
      <c r="T298" s="3">
        <v>13181</v>
      </c>
      <c r="U298" s="3">
        <v>13258</v>
      </c>
      <c r="V298" s="3">
        <v>13274</v>
      </c>
      <c r="W298" s="3">
        <v>13295</v>
      </c>
      <c r="X298" s="3">
        <v>13359</v>
      </c>
      <c r="Y298" s="3">
        <v>13156</v>
      </c>
      <c r="Z298" s="3">
        <v>13608</v>
      </c>
      <c r="AA298" s="3">
        <v>13372</v>
      </c>
      <c r="AB298" s="3">
        <v>13788</v>
      </c>
      <c r="AC298" s="3">
        <v>14017</v>
      </c>
      <c r="AD298" s="3">
        <v>13831</v>
      </c>
      <c r="AE298" s="3">
        <v>13548</v>
      </c>
      <c r="AF298" s="3">
        <v>13765</v>
      </c>
      <c r="AG298" s="3">
        <v>14091</v>
      </c>
      <c r="AH298" s="3">
        <v>14573</v>
      </c>
      <c r="AI298" s="3">
        <v>14963</v>
      </c>
      <c r="AJ298" s="3">
        <v>15471</v>
      </c>
      <c r="AK298" s="3">
        <v>16142</v>
      </c>
      <c r="AL298" s="3">
        <v>16880</v>
      </c>
      <c r="AM298" s="3">
        <v>17517</v>
      </c>
      <c r="AN298" s="3">
        <v>17410</v>
      </c>
      <c r="AO298" s="3">
        <v>17818</v>
      </c>
      <c r="AP298" s="3">
        <v>18026</v>
      </c>
      <c r="AQ298" s="3">
        <v>18210</v>
      </c>
      <c r="AR298" s="3">
        <v>18940</v>
      </c>
      <c r="AS298" s="3">
        <v>19265</v>
      </c>
      <c r="AT298" s="3">
        <v>19785</v>
      </c>
      <c r="AU298" s="3">
        <v>20566</v>
      </c>
      <c r="AV298" s="3">
        <v>20708</v>
      </c>
      <c r="AW298" s="3">
        <v>21314</v>
      </c>
      <c r="AX298" s="3">
        <v>21449</v>
      </c>
      <c r="AY298" s="3">
        <v>23371</v>
      </c>
      <c r="AZ298" s="3">
        <v>23766</v>
      </c>
      <c r="BA298" s="3">
        <v>24576</v>
      </c>
      <c r="BB298" s="3">
        <v>25682</v>
      </c>
      <c r="BC298" s="3">
        <v>26673</v>
      </c>
      <c r="BD298" s="3">
        <v>26688</v>
      </c>
      <c r="BE298" s="3">
        <v>26324</v>
      </c>
      <c r="BF298" s="3">
        <v>26408</v>
      </c>
      <c r="BG298" s="3">
        <v>25774</v>
      </c>
      <c r="BH298" s="3">
        <v>26883</v>
      </c>
      <c r="BI298" s="3">
        <v>26074</v>
      </c>
      <c r="BJ298" s="3">
        <v>26948</v>
      </c>
      <c r="BK298" s="3">
        <v>27220</v>
      </c>
      <c r="BL298" s="3">
        <v>27260</v>
      </c>
      <c r="BM298" s="3">
        <v>27731</v>
      </c>
      <c r="BN298" s="3">
        <v>26515</v>
      </c>
      <c r="BO298" s="3">
        <v>25908</v>
      </c>
      <c r="BP298" s="3">
        <v>25424</v>
      </c>
      <c r="BQ298" s="3">
        <v>24791</v>
      </c>
      <c r="BR298" s="3">
        <v>24291</v>
      </c>
      <c r="BS298" s="3">
        <v>23907</v>
      </c>
      <c r="BT298" s="3">
        <v>23929</v>
      </c>
      <c r="BU298" s="3">
        <v>23362</v>
      </c>
      <c r="BV298" s="3">
        <v>22864</v>
      </c>
      <c r="BW298" s="3">
        <v>23210</v>
      </c>
      <c r="BX298" s="3">
        <v>22070</v>
      </c>
      <c r="BY298" s="3">
        <v>21880</v>
      </c>
      <c r="BZ298" s="3">
        <v>21501</v>
      </c>
      <c r="CA298" s="3">
        <v>21678</v>
      </c>
      <c r="CB298" s="3">
        <v>21068</v>
      </c>
      <c r="CC298" s="3">
        <v>21622</v>
      </c>
      <c r="CD298" s="3">
        <v>20733</v>
      </c>
      <c r="CE298" s="3">
        <v>19362</v>
      </c>
      <c r="CF298" s="3">
        <v>18255</v>
      </c>
      <c r="CG298" s="3">
        <v>17860</v>
      </c>
      <c r="CH298" s="3">
        <v>17276</v>
      </c>
      <c r="CI298" s="3">
        <v>17674</v>
      </c>
      <c r="CJ298" s="3">
        <v>16573</v>
      </c>
      <c r="CK298" s="3">
        <v>18006</v>
      </c>
      <c r="CL298" s="3">
        <v>16962</v>
      </c>
      <c r="CM298" s="3">
        <v>15322</v>
      </c>
      <c r="CN298" s="3">
        <v>14143</v>
      </c>
      <c r="CO298" s="3">
        <v>13881</v>
      </c>
      <c r="CP298" s="3">
        <v>12601</v>
      </c>
      <c r="CQ298" s="3">
        <v>13024</v>
      </c>
      <c r="CR298" s="3">
        <v>12475</v>
      </c>
      <c r="CS298" s="3">
        <v>11340</v>
      </c>
      <c r="CT298" s="3">
        <v>10458</v>
      </c>
      <c r="CU298" s="3">
        <v>10532</v>
      </c>
      <c r="CV298" s="3">
        <v>9233</v>
      </c>
      <c r="CW298" s="3">
        <v>8635</v>
      </c>
      <c r="CX298" s="3">
        <v>7423</v>
      </c>
      <c r="CY298" s="3">
        <v>6971</v>
      </c>
      <c r="CZ298" s="3">
        <v>5624</v>
      </c>
      <c r="DA298" s="3">
        <v>5289</v>
      </c>
      <c r="DB298" s="3">
        <v>4460</v>
      </c>
      <c r="DC298" s="3">
        <v>3562</v>
      </c>
      <c r="DD298" s="3">
        <v>2702</v>
      </c>
      <c r="DE298" s="3">
        <v>2337</v>
      </c>
      <c r="DF298" s="3">
        <v>1597</v>
      </c>
      <c r="DG298" s="3">
        <v>874</v>
      </c>
      <c r="DH298" s="3">
        <v>690</v>
      </c>
      <c r="DI298" s="3">
        <v>649</v>
      </c>
      <c r="DJ298" s="3">
        <v>564</v>
      </c>
      <c r="DK298" s="3">
        <v>397</v>
      </c>
      <c r="DL298" s="3">
        <v>291</v>
      </c>
      <c r="DM298" s="3">
        <v>411</v>
      </c>
      <c r="DN298" s="9">
        <f t="shared" si="83"/>
        <v>1640379</v>
      </c>
      <c r="DO298" s="6">
        <f t="shared" si="84"/>
        <v>0.13839850424810363</v>
      </c>
      <c r="DP298" s="6">
        <f t="shared" si="85"/>
        <v>0.20382119010301888</v>
      </c>
      <c r="DQ298" s="10">
        <f t="shared" si="86"/>
        <v>2.3296445516554406E-2</v>
      </c>
      <c r="DR298" s="6">
        <v>0.51118064788686024</v>
      </c>
    </row>
    <row r="299" spans="1:122">
      <c r="A299" s="1" t="s">
        <v>19</v>
      </c>
      <c r="B299" s="8">
        <v>2014</v>
      </c>
      <c r="C299" s="3">
        <v>1</v>
      </c>
      <c r="D299" s="3">
        <v>1</v>
      </c>
      <c r="E299" s="3">
        <v>1</v>
      </c>
      <c r="F299" s="9">
        <f t="shared" si="77"/>
        <v>1663859</v>
      </c>
      <c r="G299" s="4">
        <v>3370</v>
      </c>
      <c r="H299" s="4">
        <v>2026</v>
      </c>
      <c r="I299" s="4">
        <f t="shared" si="90"/>
        <v>1582.2829515812059</v>
      </c>
      <c r="J299" s="4">
        <f t="shared" si="78"/>
        <v>132</v>
      </c>
      <c r="K299" s="4">
        <v>3238</v>
      </c>
      <c r="L299" s="4">
        <f t="shared" si="79"/>
        <v>1946.0783636113395</v>
      </c>
      <c r="M299" s="4">
        <v>0.2</v>
      </c>
      <c r="N299" s="4">
        <v>1.2800567730610044</v>
      </c>
      <c r="O299" s="4">
        <f t="shared" si="91"/>
        <v>2529.575303333585</v>
      </c>
      <c r="P299" s="4">
        <f t="shared" si="92"/>
        <v>1520.3062899762447</v>
      </c>
      <c r="Q299" s="3">
        <v>11705</v>
      </c>
      <c r="R299" s="3">
        <v>12303</v>
      </c>
      <c r="S299" s="3">
        <v>12937</v>
      </c>
      <c r="T299" s="3">
        <v>13341</v>
      </c>
      <c r="U299" s="3">
        <v>13385</v>
      </c>
      <c r="V299" s="3">
        <v>13441</v>
      </c>
      <c r="W299" s="3">
        <v>13418</v>
      </c>
      <c r="X299" s="3">
        <v>13549</v>
      </c>
      <c r="Y299" s="3">
        <v>13590</v>
      </c>
      <c r="Z299" s="3">
        <v>13394</v>
      </c>
      <c r="AA299" s="3">
        <v>13807</v>
      </c>
      <c r="AB299" s="3">
        <v>13608</v>
      </c>
      <c r="AC299" s="3">
        <v>13953</v>
      </c>
      <c r="AD299" s="3">
        <v>14275</v>
      </c>
      <c r="AE299" s="3">
        <v>14027</v>
      </c>
      <c r="AF299" s="3">
        <v>13758</v>
      </c>
      <c r="AG299" s="3">
        <v>14033</v>
      </c>
      <c r="AH299" s="3">
        <v>14326</v>
      </c>
      <c r="AI299" s="3">
        <v>14784</v>
      </c>
      <c r="AJ299" s="3">
        <v>15159</v>
      </c>
      <c r="AK299" s="3">
        <v>15699</v>
      </c>
      <c r="AL299" s="3">
        <v>16401</v>
      </c>
      <c r="AM299" s="3">
        <v>17076</v>
      </c>
      <c r="AN299" s="3">
        <v>17762</v>
      </c>
      <c r="AO299" s="3">
        <v>17679</v>
      </c>
      <c r="AP299" s="3">
        <v>18011</v>
      </c>
      <c r="AQ299" s="3">
        <v>18224</v>
      </c>
      <c r="AR299" s="3">
        <v>18378</v>
      </c>
      <c r="AS299" s="3">
        <v>19077</v>
      </c>
      <c r="AT299" s="3">
        <v>19441</v>
      </c>
      <c r="AU299" s="3">
        <v>19908</v>
      </c>
      <c r="AV299" s="3">
        <v>20838</v>
      </c>
      <c r="AW299" s="3">
        <v>20885</v>
      </c>
      <c r="AX299" s="3">
        <v>21574</v>
      </c>
      <c r="AY299" s="3">
        <v>21743</v>
      </c>
      <c r="AZ299" s="3">
        <v>23680</v>
      </c>
      <c r="BA299" s="3">
        <v>24172</v>
      </c>
      <c r="BB299" s="3">
        <v>25070</v>
      </c>
      <c r="BC299" s="3">
        <v>26289</v>
      </c>
      <c r="BD299" s="3">
        <v>27279</v>
      </c>
      <c r="BE299" s="3">
        <v>27265</v>
      </c>
      <c r="BF299" s="3">
        <v>26950</v>
      </c>
      <c r="BG299" s="3">
        <v>27041</v>
      </c>
      <c r="BH299" s="3">
        <v>26494</v>
      </c>
      <c r="BI299" s="3">
        <v>27514</v>
      </c>
      <c r="BJ299" s="3">
        <v>26765</v>
      </c>
      <c r="BK299" s="3">
        <v>27594</v>
      </c>
      <c r="BL299" s="3">
        <v>27884</v>
      </c>
      <c r="BM299" s="3">
        <v>27842</v>
      </c>
      <c r="BN299" s="3">
        <v>28413</v>
      </c>
      <c r="BO299" s="3">
        <v>27166</v>
      </c>
      <c r="BP299" s="3">
        <v>26481</v>
      </c>
      <c r="BQ299" s="3">
        <v>26004</v>
      </c>
      <c r="BR299" s="3">
        <v>25294</v>
      </c>
      <c r="BS299" s="3">
        <v>24728</v>
      </c>
      <c r="BT299" s="3">
        <v>24318</v>
      </c>
      <c r="BU299" s="3">
        <v>24302</v>
      </c>
      <c r="BV299" s="3">
        <v>23776</v>
      </c>
      <c r="BW299" s="3">
        <v>23201</v>
      </c>
      <c r="BX299" s="3">
        <v>23443</v>
      </c>
      <c r="BY299" s="3">
        <v>22340</v>
      </c>
      <c r="BZ299" s="3">
        <v>22051</v>
      </c>
      <c r="CA299" s="3">
        <v>21749</v>
      </c>
      <c r="CB299" s="3">
        <v>21898</v>
      </c>
      <c r="CC299" s="3">
        <v>21236</v>
      </c>
      <c r="CD299" s="3">
        <v>21703</v>
      </c>
      <c r="CE299" s="3">
        <v>20807</v>
      </c>
      <c r="CF299" s="3">
        <v>19426</v>
      </c>
      <c r="CG299" s="3">
        <v>18245</v>
      </c>
      <c r="CH299" s="3">
        <v>17856</v>
      </c>
      <c r="CI299" s="3">
        <v>17269</v>
      </c>
      <c r="CJ299" s="3">
        <v>17634</v>
      </c>
      <c r="CK299" s="3">
        <v>16428</v>
      </c>
      <c r="CL299" s="3">
        <v>17931</v>
      </c>
      <c r="CM299" s="3">
        <v>16806</v>
      </c>
      <c r="CN299" s="3">
        <v>15173</v>
      </c>
      <c r="CO299" s="3">
        <v>13958</v>
      </c>
      <c r="CP299" s="3">
        <v>13656</v>
      </c>
      <c r="CQ299" s="3">
        <v>12354</v>
      </c>
      <c r="CR299" s="3">
        <v>12701</v>
      </c>
      <c r="CS299" s="3">
        <v>12104</v>
      </c>
      <c r="CT299" s="3">
        <v>10919</v>
      </c>
      <c r="CU299" s="3">
        <v>10022</v>
      </c>
      <c r="CV299" s="3">
        <v>10051</v>
      </c>
      <c r="CW299" s="3">
        <v>8709</v>
      </c>
      <c r="CX299" s="3">
        <v>8088</v>
      </c>
      <c r="CY299" s="3">
        <v>6836</v>
      </c>
      <c r="CZ299" s="3">
        <v>6363</v>
      </c>
      <c r="DA299" s="3">
        <v>5091</v>
      </c>
      <c r="DB299" s="3">
        <v>4681</v>
      </c>
      <c r="DC299" s="3">
        <v>3906</v>
      </c>
      <c r="DD299" s="3">
        <v>3086</v>
      </c>
      <c r="DE299" s="3">
        <v>2276</v>
      </c>
      <c r="DF299" s="3">
        <v>1956</v>
      </c>
      <c r="DG299" s="3">
        <v>1287</v>
      </c>
      <c r="DH299" s="3">
        <v>700</v>
      </c>
      <c r="DI299" s="3">
        <v>506</v>
      </c>
      <c r="DJ299" s="3">
        <v>480</v>
      </c>
      <c r="DK299" s="3">
        <v>413</v>
      </c>
      <c r="DL299" s="3">
        <v>258</v>
      </c>
      <c r="DM299" s="3">
        <v>452</v>
      </c>
      <c r="DN299" s="9">
        <f t="shared" si="83"/>
        <v>1663859</v>
      </c>
      <c r="DO299" s="6">
        <f t="shared" si="84"/>
        <v>0.1411327522344141</v>
      </c>
      <c r="DP299" s="6">
        <f t="shared" si="85"/>
        <v>0.20651990342931703</v>
      </c>
      <c r="DQ299" s="10">
        <f t="shared" si="86"/>
        <v>2.2204405541575337E-2</v>
      </c>
      <c r="DR299" s="6">
        <v>0.51020308812225079</v>
      </c>
    </row>
    <row r="300" spans="1:122">
      <c r="A300" s="1" t="s">
        <v>19</v>
      </c>
      <c r="B300" s="8">
        <v>2015</v>
      </c>
      <c r="C300" s="3">
        <v>0</v>
      </c>
      <c r="D300" s="3">
        <v>1</v>
      </c>
      <c r="E300" s="3">
        <v>1</v>
      </c>
      <c r="F300" s="9">
        <f t="shared" si="77"/>
        <v>1663286</v>
      </c>
      <c r="G300" s="4">
        <v>3391</v>
      </c>
      <c r="H300" s="4">
        <v>2042</v>
      </c>
      <c r="I300" s="4">
        <f t="shared" si="90"/>
        <v>1591.1002660324707</v>
      </c>
      <c r="J300" s="4">
        <f t="shared" si="78"/>
        <v>152.40000000000009</v>
      </c>
      <c r="K300" s="4">
        <v>3238.6</v>
      </c>
      <c r="L300" s="4">
        <f t="shared" si="79"/>
        <v>1947.1095169441696</v>
      </c>
      <c r="M300" s="4">
        <v>0.1</v>
      </c>
      <c r="N300" s="4">
        <v>1.2813368298340653</v>
      </c>
      <c r="O300" s="4">
        <f t="shared" si="91"/>
        <v>2527.5165160275637</v>
      </c>
      <c r="P300" s="4">
        <f t="shared" si="92"/>
        <v>1519.5922505375286</v>
      </c>
      <c r="Q300" s="3">
        <v>11301</v>
      </c>
      <c r="R300" s="3">
        <v>11735</v>
      </c>
      <c r="S300" s="3">
        <v>12353</v>
      </c>
      <c r="T300" s="3">
        <v>13002</v>
      </c>
      <c r="U300" s="3">
        <v>13433</v>
      </c>
      <c r="V300" s="3">
        <v>13423</v>
      </c>
      <c r="W300" s="3">
        <v>13453</v>
      </c>
      <c r="X300" s="3">
        <v>13438</v>
      </c>
      <c r="Y300" s="3">
        <v>13577</v>
      </c>
      <c r="Z300" s="3">
        <v>13642</v>
      </c>
      <c r="AA300" s="3">
        <v>13418</v>
      </c>
      <c r="AB300" s="3">
        <v>13913</v>
      </c>
      <c r="AC300" s="3">
        <v>13638</v>
      </c>
      <c r="AD300" s="3">
        <v>13982</v>
      </c>
      <c r="AE300" s="3">
        <v>14337</v>
      </c>
      <c r="AF300" s="3">
        <v>14043</v>
      </c>
      <c r="AG300" s="3">
        <v>13783</v>
      </c>
      <c r="AH300" s="3">
        <v>14090</v>
      </c>
      <c r="AI300" s="3">
        <v>14360</v>
      </c>
      <c r="AJ300" s="3">
        <v>14824</v>
      </c>
      <c r="AK300" s="3">
        <v>15212</v>
      </c>
      <c r="AL300" s="3">
        <v>15772</v>
      </c>
      <c r="AM300" s="3">
        <v>16477</v>
      </c>
      <c r="AN300" s="3">
        <v>17096</v>
      </c>
      <c r="AO300" s="3">
        <v>17790</v>
      </c>
      <c r="AP300" s="3">
        <v>17689</v>
      </c>
      <c r="AQ300" s="3">
        <v>18050</v>
      </c>
      <c r="AR300" s="3">
        <v>18168</v>
      </c>
      <c r="AS300" s="3">
        <v>18296</v>
      </c>
      <c r="AT300" s="3">
        <v>18989</v>
      </c>
      <c r="AU300" s="3">
        <v>19345</v>
      </c>
      <c r="AV300" s="3">
        <v>19856</v>
      </c>
      <c r="AW300" s="3">
        <v>20773</v>
      </c>
      <c r="AX300" s="3">
        <v>20805</v>
      </c>
      <c r="AY300" s="3">
        <v>21526</v>
      </c>
      <c r="AZ300" s="3">
        <v>21669</v>
      </c>
      <c r="BA300" s="3">
        <v>23665</v>
      </c>
      <c r="BB300" s="3">
        <v>24144</v>
      </c>
      <c r="BC300" s="3">
        <v>25075</v>
      </c>
      <c r="BD300" s="3">
        <v>26243</v>
      </c>
      <c r="BE300" s="3">
        <v>27324</v>
      </c>
      <c r="BF300" s="3">
        <v>27388</v>
      </c>
      <c r="BG300" s="3">
        <v>27078</v>
      </c>
      <c r="BH300" s="3">
        <v>27090</v>
      </c>
      <c r="BI300" s="3">
        <v>26552</v>
      </c>
      <c r="BJ300" s="3">
        <v>27563</v>
      </c>
      <c r="BK300" s="3">
        <v>26819</v>
      </c>
      <c r="BL300" s="3">
        <v>27613</v>
      </c>
      <c r="BM300" s="3">
        <v>27941</v>
      </c>
      <c r="BN300" s="3">
        <v>27920</v>
      </c>
      <c r="BO300" s="3">
        <v>28404</v>
      </c>
      <c r="BP300" s="3">
        <v>27153</v>
      </c>
      <c r="BQ300" s="3">
        <v>26485</v>
      </c>
      <c r="BR300" s="3">
        <v>26044</v>
      </c>
      <c r="BS300" s="3">
        <v>25238</v>
      </c>
      <c r="BT300" s="3">
        <v>24730</v>
      </c>
      <c r="BU300" s="3">
        <v>24290</v>
      </c>
      <c r="BV300" s="3">
        <v>24296</v>
      </c>
      <c r="BW300" s="3">
        <v>23758</v>
      </c>
      <c r="BX300" s="3">
        <v>23159</v>
      </c>
      <c r="BY300" s="3">
        <v>23388</v>
      </c>
      <c r="BZ300" s="3">
        <v>22263</v>
      </c>
      <c r="CA300" s="3">
        <v>21976</v>
      </c>
      <c r="CB300" s="3">
        <v>21651</v>
      </c>
      <c r="CC300" s="3">
        <v>21775</v>
      </c>
      <c r="CD300" s="3">
        <v>21125</v>
      </c>
      <c r="CE300" s="3">
        <v>21592</v>
      </c>
      <c r="CF300" s="3">
        <v>20639</v>
      </c>
      <c r="CG300" s="3">
        <v>19310</v>
      </c>
      <c r="CH300" s="3">
        <v>18117</v>
      </c>
      <c r="CI300" s="3">
        <v>17658</v>
      </c>
      <c r="CJ300" s="3">
        <v>17078</v>
      </c>
      <c r="CK300" s="3">
        <v>17394</v>
      </c>
      <c r="CL300" s="3">
        <v>16170</v>
      </c>
      <c r="CM300" s="3">
        <v>17636</v>
      </c>
      <c r="CN300" s="3">
        <v>16495</v>
      </c>
      <c r="CO300" s="3">
        <v>14834</v>
      </c>
      <c r="CP300" s="3">
        <v>13663</v>
      </c>
      <c r="CQ300" s="3">
        <v>13263</v>
      </c>
      <c r="CR300" s="3">
        <v>11945</v>
      </c>
      <c r="CS300" s="3">
        <v>12266</v>
      </c>
      <c r="CT300" s="3">
        <v>11600</v>
      </c>
      <c r="CU300" s="3">
        <v>10415</v>
      </c>
      <c r="CV300" s="3">
        <v>9545</v>
      </c>
      <c r="CW300" s="3">
        <v>9483</v>
      </c>
      <c r="CX300" s="3">
        <v>8151</v>
      </c>
      <c r="CY300" s="3">
        <v>7502</v>
      </c>
      <c r="CZ300" s="3">
        <v>6273</v>
      </c>
      <c r="DA300" s="3">
        <v>5767</v>
      </c>
      <c r="DB300" s="3">
        <v>4507</v>
      </c>
      <c r="DC300" s="3">
        <v>4095</v>
      </c>
      <c r="DD300" s="3">
        <v>3369</v>
      </c>
      <c r="DE300" s="3">
        <v>2566</v>
      </c>
      <c r="DF300" s="3">
        <v>1878</v>
      </c>
      <c r="DG300" s="3">
        <v>1619</v>
      </c>
      <c r="DH300" s="3">
        <v>1019</v>
      </c>
      <c r="DI300" s="3">
        <v>560</v>
      </c>
      <c r="DJ300" s="3">
        <v>381</v>
      </c>
      <c r="DK300" s="3">
        <v>334</v>
      </c>
      <c r="DL300" s="3">
        <v>286</v>
      </c>
      <c r="DM300" s="3">
        <v>468</v>
      </c>
      <c r="DN300" s="9">
        <f t="shared" si="83"/>
        <v>1663286</v>
      </c>
      <c r="DO300" s="6">
        <f t="shared" si="84"/>
        <v>0.14463056864544041</v>
      </c>
      <c r="DP300" s="6">
        <f t="shared" si="85"/>
        <v>0.21026269685429927</v>
      </c>
      <c r="DQ300" s="10">
        <f t="shared" si="86"/>
        <v>2.1276557368967212E-2</v>
      </c>
      <c r="DR300" s="6">
        <v>0.50998505368289038</v>
      </c>
    </row>
    <row r="301" spans="1:122">
      <c r="A301" s="1" t="s">
        <v>19</v>
      </c>
      <c r="B301" s="8">
        <v>2016</v>
      </c>
      <c r="C301" s="3">
        <v>0</v>
      </c>
      <c r="D301" s="3">
        <v>1</v>
      </c>
      <c r="E301" s="3">
        <v>1</v>
      </c>
      <c r="F301" s="9">
        <f>DN301</f>
        <v>1658138</v>
      </c>
      <c r="G301" s="4">
        <v>3424</v>
      </c>
      <c r="H301" s="4">
        <v>2068</v>
      </c>
      <c r="I301" s="4">
        <f t="shared" si="90"/>
        <v>1613.1854123839801</v>
      </c>
      <c r="J301" s="4">
        <f t="shared" si="78"/>
        <v>145</v>
      </c>
      <c r="K301" s="4">
        <v>3279</v>
      </c>
      <c r="L301" s="4">
        <f t="shared" si="79"/>
        <v>1977.5193620796338</v>
      </c>
      <c r="M301" s="4">
        <v>-0.1</v>
      </c>
      <c r="N301" s="4">
        <v>1.2800554930042312</v>
      </c>
      <c r="O301" s="4">
        <f t="shared" si="91"/>
        <v>2561.6076942917048</v>
      </c>
      <c r="P301" s="4">
        <f t="shared" si="92"/>
        <v>1544.8700254693545</v>
      </c>
      <c r="Q301" s="3">
        <v>10948</v>
      </c>
      <c r="R301" s="3">
        <v>11376</v>
      </c>
      <c r="S301" s="3">
        <v>11712</v>
      </c>
      <c r="T301" s="3">
        <v>12317</v>
      </c>
      <c r="U301" s="3">
        <v>12969</v>
      </c>
      <c r="V301" s="3">
        <v>13415</v>
      </c>
      <c r="W301" s="3">
        <v>13422</v>
      </c>
      <c r="X301" s="3">
        <v>13452</v>
      </c>
      <c r="Y301" s="3">
        <v>13426</v>
      </c>
      <c r="Z301" s="3">
        <v>13550</v>
      </c>
      <c r="AA301" s="3">
        <v>13639</v>
      </c>
      <c r="AB301" s="3">
        <v>13399</v>
      </c>
      <c r="AC301" s="3">
        <v>13923</v>
      </c>
      <c r="AD301" s="3">
        <v>13657</v>
      </c>
      <c r="AE301" s="3">
        <v>13945</v>
      </c>
      <c r="AF301" s="3">
        <v>14329</v>
      </c>
      <c r="AG301" s="3">
        <v>14030</v>
      </c>
      <c r="AH301" s="3">
        <v>13801</v>
      </c>
      <c r="AI301" s="3">
        <v>14126</v>
      </c>
      <c r="AJ301" s="3">
        <v>14445</v>
      </c>
      <c r="AK301" s="3">
        <v>14927</v>
      </c>
      <c r="AL301" s="3">
        <v>15287</v>
      </c>
      <c r="AM301" s="3">
        <v>15858</v>
      </c>
      <c r="AN301" s="3">
        <v>16547</v>
      </c>
      <c r="AO301" s="3">
        <v>17118</v>
      </c>
      <c r="AP301" s="3">
        <v>17804</v>
      </c>
      <c r="AQ301" s="3">
        <v>17685</v>
      </c>
      <c r="AR301" s="3">
        <v>17990</v>
      </c>
      <c r="AS301" s="3">
        <v>18111</v>
      </c>
      <c r="AT301" s="3">
        <v>18183</v>
      </c>
      <c r="AU301" s="3">
        <v>18893</v>
      </c>
      <c r="AV301" s="3">
        <v>19285</v>
      </c>
      <c r="AW301" s="3">
        <v>19749</v>
      </c>
      <c r="AX301" s="3">
        <v>20692</v>
      </c>
      <c r="AY301" s="3">
        <v>20735</v>
      </c>
      <c r="AZ301" s="3">
        <v>21447</v>
      </c>
      <c r="BA301" s="3">
        <v>21593</v>
      </c>
      <c r="BB301" s="3">
        <v>23549</v>
      </c>
      <c r="BC301" s="3">
        <v>24079</v>
      </c>
      <c r="BD301" s="3">
        <v>25008</v>
      </c>
      <c r="BE301" s="3">
        <v>26226</v>
      </c>
      <c r="BF301" s="3">
        <v>27314</v>
      </c>
      <c r="BG301" s="3">
        <v>27324</v>
      </c>
      <c r="BH301" s="3">
        <v>27051</v>
      </c>
      <c r="BI301" s="3">
        <v>27061</v>
      </c>
      <c r="BJ301" s="3">
        <v>26535</v>
      </c>
      <c r="BK301" s="3">
        <v>27523</v>
      </c>
      <c r="BL301" s="3">
        <v>26803</v>
      </c>
      <c r="BM301" s="3">
        <v>27622</v>
      </c>
      <c r="BN301" s="3">
        <v>27935</v>
      </c>
      <c r="BO301" s="3">
        <v>27868</v>
      </c>
      <c r="BP301" s="3">
        <v>28363</v>
      </c>
      <c r="BQ301" s="3">
        <v>27149</v>
      </c>
      <c r="BR301" s="3">
        <v>26453</v>
      </c>
      <c r="BS301" s="3">
        <v>25985</v>
      </c>
      <c r="BT301" s="3">
        <v>25191</v>
      </c>
      <c r="BU301" s="3">
        <v>24680</v>
      </c>
      <c r="BV301" s="3">
        <v>24190</v>
      </c>
      <c r="BW301" s="3">
        <v>24241</v>
      </c>
      <c r="BX301" s="3">
        <v>23670</v>
      </c>
      <c r="BY301" s="3">
        <v>23031</v>
      </c>
      <c r="BZ301" s="3">
        <v>23258</v>
      </c>
      <c r="CA301" s="3">
        <v>22175</v>
      </c>
      <c r="CB301" s="3">
        <v>21881</v>
      </c>
      <c r="CC301" s="3">
        <v>21507</v>
      </c>
      <c r="CD301" s="3">
        <v>21651</v>
      </c>
      <c r="CE301" s="3">
        <v>20983</v>
      </c>
      <c r="CF301" s="3">
        <v>21387</v>
      </c>
      <c r="CG301" s="3">
        <v>20463</v>
      </c>
      <c r="CH301" s="3">
        <v>19105</v>
      </c>
      <c r="CI301" s="3">
        <v>17867</v>
      </c>
      <c r="CJ301" s="3">
        <v>17462</v>
      </c>
      <c r="CK301" s="3">
        <v>16813</v>
      </c>
      <c r="CL301" s="3">
        <v>17127</v>
      </c>
      <c r="CM301" s="3">
        <v>15869</v>
      </c>
      <c r="CN301" s="3">
        <v>17244</v>
      </c>
      <c r="CO301" s="3">
        <v>16137</v>
      </c>
      <c r="CP301" s="3">
        <v>14439</v>
      </c>
      <c r="CQ301" s="3">
        <v>13279</v>
      </c>
      <c r="CR301" s="3">
        <v>12813</v>
      </c>
      <c r="CS301" s="3">
        <v>11467</v>
      </c>
      <c r="CT301" s="3">
        <v>11715</v>
      </c>
      <c r="CU301" s="3">
        <v>11021</v>
      </c>
      <c r="CV301" s="3">
        <v>9854</v>
      </c>
      <c r="CW301" s="3">
        <v>8943</v>
      </c>
      <c r="CX301" s="3">
        <v>8843</v>
      </c>
      <c r="CY301" s="3">
        <v>7498</v>
      </c>
      <c r="CZ301" s="3">
        <v>6831</v>
      </c>
      <c r="DA301" s="3">
        <v>5626</v>
      </c>
      <c r="DB301" s="3">
        <v>5043</v>
      </c>
      <c r="DC301" s="3">
        <v>3868</v>
      </c>
      <c r="DD301" s="3">
        <v>3504</v>
      </c>
      <c r="DE301" s="3">
        <v>2805</v>
      </c>
      <c r="DF301" s="3">
        <v>2119</v>
      </c>
      <c r="DG301" s="3">
        <v>1504</v>
      </c>
      <c r="DH301" s="3">
        <v>1237</v>
      </c>
      <c r="DI301" s="3">
        <v>779</v>
      </c>
      <c r="DJ301" s="3">
        <v>405</v>
      </c>
      <c r="DK301" s="3">
        <v>280</v>
      </c>
      <c r="DL301" s="3">
        <v>217</v>
      </c>
      <c r="DM301" s="3">
        <v>483</v>
      </c>
      <c r="DN301" s="9">
        <f t="shared" si="83"/>
        <v>1658138</v>
      </c>
      <c r="DO301" s="6">
        <f t="shared" si="84"/>
        <v>0.14789179187739501</v>
      </c>
      <c r="DP301" s="6">
        <f t="shared" si="85"/>
        <v>0.21426443396146763</v>
      </c>
      <c r="DQ301" s="10">
        <f t="shared" si="86"/>
        <v>2.0526638916664355E-2</v>
      </c>
      <c r="DR301" s="6">
        <v>0.5095468531569749</v>
      </c>
    </row>
    <row r="304" spans="1:122">
      <c r="O304" s="1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NICOLA C SALERNO</cp:lastModifiedBy>
  <dcterms:created xsi:type="dcterms:W3CDTF">2018-04-09T07:25:51Z</dcterms:created>
  <dcterms:modified xsi:type="dcterms:W3CDTF">2018-04-15T18:38:49Z</dcterms:modified>
</cp:coreProperties>
</file>