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erno\Desktop\"/>
    </mc:Choice>
  </mc:AlternateContent>
  <bookViews>
    <workbookView xWindow="360" yWindow="270" windowWidth="14940" windowHeight="9150"/>
  </bookViews>
  <sheets>
    <sheet name="Data" sheetId="1" r:id="rId1"/>
  </sheets>
  <calcPr calcId="152511"/>
</workbook>
</file>

<file path=xl/calcChain.xml><?xml version="1.0" encoding="utf-8"?>
<calcChain xmlns="http://schemas.openxmlformats.org/spreadsheetml/2006/main">
  <c r="M90" i="1" l="1"/>
  <c r="N90" i="1"/>
  <c r="O90" i="1"/>
  <c r="P90" i="1"/>
  <c r="Q90" i="1"/>
  <c r="M91" i="1"/>
  <c r="N91" i="1"/>
  <c r="O91" i="1"/>
  <c r="P91" i="1"/>
  <c r="Q91" i="1"/>
  <c r="M92" i="1"/>
  <c r="N92" i="1"/>
  <c r="O92" i="1"/>
  <c r="P92" i="1"/>
  <c r="Q92" i="1"/>
  <c r="M93" i="1"/>
  <c r="N93" i="1"/>
  <c r="O93" i="1"/>
  <c r="P93" i="1"/>
  <c r="Q93" i="1"/>
  <c r="M94" i="1"/>
  <c r="N94" i="1"/>
  <c r="O94" i="1"/>
  <c r="P94" i="1"/>
  <c r="Q94" i="1"/>
  <c r="M95" i="1"/>
  <c r="N95" i="1"/>
  <c r="O95" i="1"/>
  <c r="P95" i="1"/>
  <c r="Q95" i="1"/>
  <c r="M96" i="1"/>
  <c r="N96" i="1"/>
  <c r="O96" i="1"/>
  <c r="P96" i="1"/>
  <c r="Q96" i="1"/>
  <c r="M97" i="1"/>
  <c r="N97" i="1"/>
  <c r="O97" i="1"/>
  <c r="P97" i="1"/>
  <c r="Q97" i="1"/>
  <c r="M98" i="1"/>
  <c r="N98" i="1"/>
  <c r="O98" i="1"/>
  <c r="P98" i="1"/>
  <c r="Q98" i="1"/>
  <c r="M99" i="1"/>
  <c r="N99" i="1"/>
  <c r="O99" i="1"/>
  <c r="P99" i="1"/>
  <c r="Q99" i="1"/>
  <c r="M100" i="1"/>
  <c r="N100" i="1"/>
  <c r="O100" i="1"/>
  <c r="P100" i="1"/>
  <c r="Q100" i="1"/>
  <c r="M101" i="1"/>
  <c r="N101" i="1"/>
  <c r="O101" i="1"/>
  <c r="P101" i="1"/>
  <c r="Q101" i="1"/>
  <c r="M102" i="1"/>
  <c r="N102" i="1"/>
  <c r="O102" i="1"/>
  <c r="P102" i="1"/>
  <c r="Q102" i="1"/>
  <c r="M103" i="1"/>
  <c r="N103" i="1"/>
  <c r="O103" i="1"/>
  <c r="P103" i="1"/>
  <c r="Q103" i="1"/>
  <c r="M104" i="1"/>
  <c r="N104" i="1"/>
  <c r="O104" i="1"/>
  <c r="P104" i="1"/>
  <c r="Q104" i="1"/>
  <c r="M105" i="1"/>
  <c r="N105" i="1"/>
  <c r="O105" i="1"/>
  <c r="P105" i="1"/>
  <c r="Q105" i="1"/>
  <c r="M106" i="1"/>
  <c r="N106" i="1"/>
  <c r="O106" i="1"/>
  <c r="P106" i="1"/>
  <c r="Q106" i="1"/>
  <c r="M107" i="1"/>
  <c r="N107" i="1"/>
  <c r="O107" i="1"/>
  <c r="P107" i="1"/>
  <c r="Q107" i="1"/>
  <c r="M108" i="1"/>
  <c r="N108" i="1"/>
  <c r="O108" i="1"/>
  <c r="P108" i="1"/>
  <c r="Q108" i="1"/>
  <c r="M109" i="1"/>
  <c r="N109" i="1"/>
  <c r="O109" i="1"/>
  <c r="P109" i="1"/>
  <c r="Q109" i="1"/>
  <c r="M110" i="1"/>
  <c r="N110" i="1"/>
  <c r="O110" i="1"/>
  <c r="P110" i="1"/>
  <c r="Q110" i="1"/>
  <c r="M111" i="1"/>
  <c r="N111" i="1"/>
  <c r="O111" i="1"/>
  <c r="P111" i="1"/>
  <c r="Q111" i="1"/>
  <c r="M112" i="1"/>
  <c r="N112" i="1"/>
  <c r="O112" i="1"/>
  <c r="P112" i="1"/>
  <c r="Q112" i="1"/>
  <c r="M113" i="1"/>
  <c r="N113" i="1"/>
  <c r="O113" i="1"/>
  <c r="P113" i="1"/>
  <c r="Q113" i="1"/>
  <c r="M114" i="1"/>
  <c r="N114" i="1"/>
  <c r="O114" i="1"/>
  <c r="P114" i="1"/>
  <c r="Q114" i="1"/>
  <c r="M115" i="1"/>
  <c r="N115" i="1"/>
  <c r="O115" i="1"/>
  <c r="P115" i="1"/>
  <c r="Q115" i="1"/>
  <c r="M116" i="1"/>
  <c r="N116" i="1"/>
  <c r="O116" i="1"/>
  <c r="P116" i="1"/>
  <c r="Q116" i="1"/>
  <c r="M117" i="1"/>
  <c r="N117" i="1"/>
  <c r="O117" i="1"/>
  <c r="P117" i="1"/>
  <c r="Q117" i="1"/>
  <c r="M118" i="1"/>
  <c r="N118" i="1"/>
  <c r="O118" i="1"/>
  <c r="P118" i="1"/>
  <c r="Q118" i="1"/>
  <c r="M119" i="1"/>
  <c r="N119" i="1"/>
  <c r="O119" i="1"/>
  <c r="P119" i="1"/>
  <c r="Q119" i="1"/>
  <c r="M120" i="1"/>
  <c r="N120" i="1"/>
  <c r="O120" i="1"/>
  <c r="P120" i="1"/>
  <c r="Q120" i="1"/>
  <c r="M121" i="1"/>
  <c r="N121" i="1"/>
  <c r="O121" i="1"/>
  <c r="P121" i="1"/>
  <c r="Q121" i="1"/>
  <c r="M122" i="1"/>
  <c r="N122" i="1"/>
  <c r="O122" i="1"/>
  <c r="P122" i="1"/>
  <c r="Q122" i="1"/>
  <c r="M123" i="1"/>
  <c r="N123" i="1"/>
  <c r="O123" i="1"/>
  <c r="P123" i="1"/>
  <c r="Q123" i="1"/>
  <c r="M124" i="1"/>
  <c r="N124" i="1"/>
  <c r="O124" i="1"/>
  <c r="P124" i="1"/>
  <c r="Q124" i="1"/>
  <c r="M125" i="1"/>
  <c r="N125" i="1"/>
  <c r="O125" i="1"/>
  <c r="P125" i="1"/>
  <c r="Q125" i="1"/>
  <c r="M126" i="1"/>
  <c r="N126" i="1"/>
  <c r="O126" i="1"/>
  <c r="P126" i="1"/>
  <c r="Q126" i="1"/>
  <c r="M127" i="1"/>
  <c r="N127" i="1"/>
  <c r="O127" i="1"/>
  <c r="P127" i="1"/>
  <c r="Q127" i="1"/>
  <c r="M128" i="1"/>
  <c r="N128" i="1"/>
  <c r="O128" i="1"/>
  <c r="P128" i="1"/>
  <c r="Q128" i="1"/>
  <c r="M129" i="1"/>
  <c r="N129" i="1"/>
  <c r="O129" i="1"/>
  <c r="P129" i="1"/>
  <c r="Q129" i="1"/>
  <c r="M130" i="1"/>
  <c r="N130" i="1"/>
  <c r="O130" i="1"/>
  <c r="P130" i="1"/>
  <c r="Q130" i="1"/>
  <c r="N89" i="1"/>
  <c r="O89" i="1"/>
  <c r="P89" i="1"/>
  <c r="Q89" i="1"/>
  <c r="M47" i="1" l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46" i="1"/>
  <c r="M89" i="1"/>
  <c r="M4" i="1" l="1"/>
  <c r="N4" i="1"/>
  <c r="O4" i="1"/>
  <c r="P4" i="1"/>
  <c r="Q4" i="1"/>
  <c r="M5" i="1"/>
  <c r="N5" i="1"/>
  <c r="O5" i="1"/>
  <c r="P5" i="1"/>
  <c r="Q5" i="1"/>
  <c r="M6" i="1"/>
  <c r="N6" i="1"/>
  <c r="O6" i="1"/>
  <c r="P6" i="1"/>
  <c r="Q6" i="1"/>
  <c r="M7" i="1"/>
  <c r="N7" i="1"/>
  <c r="O7" i="1"/>
  <c r="P7" i="1"/>
  <c r="Q7" i="1"/>
  <c r="M8" i="1"/>
  <c r="N8" i="1"/>
  <c r="O8" i="1"/>
  <c r="P8" i="1"/>
  <c r="Q8" i="1"/>
  <c r="M9" i="1"/>
  <c r="N9" i="1"/>
  <c r="O9" i="1"/>
  <c r="P9" i="1"/>
  <c r="Q9" i="1"/>
  <c r="M10" i="1"/>
  <c r="N10" i="1"/>
  <c r="O10" i="1"/>
  <c r="P10" i="1"/>
  <c r="Q10" i="1"/>
  <c r="M11" i="1"/>
  <c r="N11" i="1"/>
  <c r="O11" i="1"/>
  <c r="P11" i="1"/>
  <c r="Q11" i="1"/>
  <c r="M12" i="1"/>
  <c r="N12" i="1"/>
  <c r="O12" i="1"/>
  <c r="P12" i="1"/>
  <c r="Q12" i="1"/>
  <c r="M13" i="1"/>
  <c r="N13" i="1"/>
  <c r="O13" i="1"/>
  <c r="P13" i="1"/>
  <c r="Q13" i="1"/>
  <c r="M14" i="1"/>
  <c r="N14" i="1"/>
  <c r="O14" i="1"/>
  <c r="P14" i="1"/>
  <c r="Q14" i="1"/>
  <c r="M15" i="1"/>
  <c r="N15" i="1"/>
  <c r="O15" i="1"/>
  <c r="P15" i="1"/>
  <c r="Q15" i="1"/>
  <c r="M16" i="1"/>
  <c r="N16" i="1"/>
  <c r="O16" i="1"/>
  <c r="P16" i="1"/>
  <c r="Q16" i="1"/>
  <c r="M17" i="1"/>
  <c r="N17" i="1"/>
  <c r="O17" i="1"/>
  <c r="P17" i="1"/>
  <c r="Q17" i="1"/>
  <c r="M18" i="1"/>
  <c r="N18" i="1"/>
  <c r="O18" i="1"/>
  <c r="P18" i="1"/>
  <c r="Q18" i="1"/>
  <c r="M19" i="1"/>
  <c r="N19" i="1"/>
  <c r="O19" i="1"/>
  <c r="P19" i="1"/>
  <c r="Q19" i="1"/>
  <c r="M20" i="1"/>
  <c r="N20" i="1"/>
  <c r="O20" i="1"/>
  <c r="P20" i="1"/>
  <c r="Q20" i="1"/>
  <c r="M21" i="1"/>
  <c r="N21" i="1"/>
  <c r="O21" i="1"/>
  <c r="P21" i="1"/>
  <c r="Q21" i="1"/>
  <c r="M22" i="1"/>
  <c r="N22" i="1"/>
  <c r="O22" i="1"/>
  <c r="P22" i="1"/>
  <c r="Q22" i="1"/>
  <c r="M23" i="1"/>
  <c r="N23" i="1"/>
  <c r="O23" i="1"/>
  <c r="P23" i="1"/>
  <c r="Q23" i="1"/>
  <c r="M24" i="1"/>
  <c r="N24" i="1"/>
  <c r="O24" i="1"/>
  <c r="P24" i="1"/>
  <c r="Q24" i="1"/>
  <c r="M25" i="1"/>
  <c r="N25" i="1"/>
  <c r="O25" i="1"/>
  <c r="P25" i="1"/>
  <c r="Q25" i="1"/>
  <c r="M26" i="1"/>
  <c r="N26" i="1"/>
  <c r="O26" i="1"/>
  <c r="P26" i="1"/>
  <c r="Q26" i="1"/>
  <c r="M27" i="1"/>
  <c r="N27" i="1"/>
  <c r="O27" i="1"/>
  <c r="P27" i="1"/>
  <c r="Q27" i="1"/>
  <c r="M28" i="1"/>
  <c r="N28" i="1"/>
  <c r="O28" i="1"/>
  <c r="P28" i="1"/>
  <c r="Q28" i="1"/>
  <c r="M29" i="1"/>
  <c r="N29" i="1"/>
  <c r="O29" i="1"/>
  <c r="P29" i="1"/>
  <c r="Q29" i="1"/>
  <c r="M30" i="1"/>
  <c r="N30" i="1"/>
  <c r="O30" i="1"/>
  <c r="P30" i="1"/>
  <c r="Q30" i="1"/>
  <c r="M31" i="1"/>
  <c r="N31" i="1"/>
  <c r="O31" i="1"/>
  <c r="P31" i="1"/>
  <c r="Q31" i="1"/>
  <c r="M32" i="1"/>
  <c r="N32" i="1"/>
  <c r="O32" i="1"/>
  <c r="P32" i="1"/>
  <c r="Q32" i="1"/>
  <c r="M33" i="1"/>
  <c r="N33" i="1"/>
  <c r="O33" i="1"/>
  <c r="P33" i="1"/>
  <c r="Q33" i="1"/>
  <c r="M34" i="1"/>
  <c r="N34" i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7" i="1"/>
  <c r="N37" i="1"/>
  <c r="O37" i="1"/>
  <c r="P37" i="1"/>
  <c r="Q37" i="1"/>
  <c r="M38" i="1"/>
  <c r="N38" i="1"/>
  <c r="O38" i="1"/>
  <c r="P38" i="1"/>
  <c r="Q38" i="1"/>
  <c r="M39" i="1"/>
  <c r="N39" i="1"/>
  <c r="O39" i="1"/>
  <c r="P39" i="1"/>
  <c r="Q39" i="1"/>
  <c r="M40" i="1"/>
  <c r="N40" i="1"/>
  <c r="O40" i="1"/>
  <c r="P40" i="1"/>
  <c r="Q40" i="1"/>
  <c r="M41" i="1"/>
  <c r="N41" i="1"/>
  <c r="O41" i="1"/>
  <c r="P41" i="1"/>
  <c r="Q41" i="1"/>
  <c r="M42" i="1"/>
  <c r="N42" i="1"/>
  <c r="O42" i="1"/>
  <c r="P42" i="1"/>
  <c r="Q42" i="1"/>
  <c r="M43" i="1"/>
  <c r="N43" i="1"/>
  <c r="O43" i="1"/>
  <c r="P43" i="1"/>
  <c r="Q43" i="1"/>
  <c r="M44" i="1"/>
  <c r="N44" i="1"/>
  <c r="O44" i="1"/>
  <c r="P44" i="1"/>
  <c r="Q44" i="1"/>
  <c r="N2" i="1"/>
  <c r="O2" i="1"/>
  <c r="P2" i="1"/>
  <c r="Q2" i="1"/>
  <c r="N3" i="1"/>
  <c r="O3" i="1"/>
  <c r="P3" i="1"/>
  <c r="Q3" i="1"/>
  <c r="M3" i="1"/>
  <c r="M2" i="1"/>
  <c r="H3" i="1"/>
  <c r="I3" i="1"/>
  <c r="J3" i="1"/>
  <c r="K3" i="1"/>
  <c r="L3" i="1"/>
  <c r="H4" i="1"/>
  <c r="I4" i="1"/>
  <c r="J4" i="1"/>
  <c r="K4" i="1"/>
  <c r="L4" i="1"/>
  <c r="H5" i="1"/>
  <c r="I5" i="1"/>
  <c r="J5" i="1"/>
  <c r="K5" i="1"/>
  <c r="L5" i="1"/>
  <c r="H6" i="1"/>
  <c r="I6" i="1"/>
  <c r="J6" i="1"/>
  <c r="K6" i="1"/>
  <c r="L6" i="1"/>
  <c r="H7" i="1"/>
  <c r="I7" i="1"/>
  <c r="J7" i="1"/>
  <c r="K7" i="1"/>
  <c r="L7" i="1"/>
  <c r="H8" i="1"/>
  <c r="I8" i="1"/>
  <c r="J8" i="1"/>
  <c r="K8" i="1"/>
  <c r="L8" i="1"/>
  <c r="H9" i="1"/>
  <c r="I9" i="1"/>
  <c r="J9" i="1"/>
  <c r="K9" i="1"/>
  <c r="L9" i="1"/>
  <c r="H10" i="1"/>
  <c r="I10" i="1"/>
  <c r="J10" i="1"/>
  <c r="K10" i="1"/>
  <c r="L10" i="1"/>
  <c r="H11" i="1"/>
  <c r="I11" i="1"/>
  <c r="J11" i="1"/>
  <c r="K11" i="1"/>
  <c r="L11" i="1"/>
  <c r="H12" i="1"/>
  <c r="I12" i="1"/>
  <c r="J12" i="1"/>
  <c r="K12" i="1"/>
  <c r="L12" i="1"/>
  <c r="H13" i="1"/>
  <c r="I13" i="1"/>
  <c r="J13" i="1"/>
  <c r="K13" i="1"/>
  <c r="L13" i="1"/>
  <c r="H14" i="1"/>
  <c r="I14" i="1"/>
  <c r="J14" i="1"/>
  <c r="K14" i="1"/>
  <c r="L14" i="1"/>
  <c r="H15" i="1"/>
  <c r="I15" i="1"/>
  <c r="J15" i="1"/>
  <c r="K15" i="1"/>
  <c r="L15" i="1"/>
  <c r="H16" i="1"/>
  <c r="I16" i="1"/>
  <c r="J16" i="1"/>
  <c r="K16" i="1"/>
  <c r="L16" i="1"/>
  <c r="H17" i="1"/>
  <c r="I17" i="1"/>
  <c r="J17" i="1"/>
  <c r="K17" i="1"/>
  <c r="L17" i="1"/>
  <c r="H18" i="1"/>
  <c r="I18" i="1"/>
  <c r="J18" i="1"/>
  <c r="K18" i="1"/>
  <c r="L18" i="1"/>
  <c r="H19" i="1"/>
  <c r="I19" i="1"/>
  <c r="J19" i="1"/>
  <c r="K19" i="1"/>
  <c r="L19" i="1"/>
  <c r="H20" i="1"/>
  <c r="I20" i="1"/>
  <c r="J20" i="1"/>
  <c r="K20" i="1"/>
  <c r="L20" i="1"/>
  <c r="H21" i="1"/>
  <c r="I21" i="1"/>
  <c r="J21" i="1"/>
  <c r="K21" i="1"/>
  <c r="L21" i="1"/>
  <c r="H22" i="1"/>
  <c r="I22" i="1"/>
  <c r="J22" i="1"/>
  <c r="K22" i="1"/>
  <c r="L22" i="1"/>
  <c r="H23" i="1"/>
  <c r="I23" i="1"/>
  <c r="J23" i="1"/>
  <c r="K23" i="1"/>
  <c r="L23" i="1"/>
  <c r="H24" i="1"/>
  <c r="I24" i="1"/>
  <c r="J24" i="1"/>
  <c r="K24" i="1"/>
  <c r="L24" i="1"/>
  <c r="H25" i="1"/>
  <c r="I25" i="1"/>
  <c r="J25" i="1"/>
  <c r="K25" i="1"/>
  <c r="L25" i="1"/>
  <c r="H26" i="1"/>
  <c r="I26" i="1"/>
  <c r="J26" i="1"/>
  <c r="K26" i="1"/>
  <c r="L26" i="1"/>
  <c r="H27" i="1"/>
  <c r="I27" i="1"/>
  <c r="J27" i="1"/>
  <c r="K27" i="1"/>
  <c r="L27" i="1"/>
  <c r="H28" i="1"/>
  <c r="I28" i="1"/>
  <c r="J28" i="1"/>
  <c r="K28" i="1"/>
  <c r="L28" i="1"/>
  <c r="H29" i="1"/>
  <c r="I29" i="1"/>
  <c r="J29" i="1"/>
  <c r="K29" i="1"/>
  <c r="L29" i="1"/>
  <c r="H30" i="1"/>
  <c r="I30" i="1"/>
  <c r="J30" i="1"/>
  <c r="K30" i="1"/>
  <c r="L30" i="1"/>
  <c r="H31" i="1"/>
  <c r="I31" i="1"/>
  <c r="J31" i="1"/>
  <c r="K31" i="1"/>
  <c r="L31" i="1"/>
  <c r="H32" i="1"/>
  <c r="I32" i="1"/>
  <c r="J32" i="1"/>
  <c r="K32" i="1"/>
  <c r="L32" i="1"/>
  <c r="H33" i="1"/>
  <c r="I33" i="1"/>
  <c r="J33" i="1"/>
  <c r="K33" i="1"/>
  <c r="L33" i="1"/>
  <c r="H34" i="1"/>
  <c r="I34" i="1"/>
  <c r="J34" i="1"/>
  <c r="K34" i="1"/>
  <c r="L34" i="1"/>
  <c r="H35" i="1"/>
  <c r="I35" i="1"/>
  <c r="J35" i="1"/>
  <c r="K35" i="1"/>
  <c r="L35" i="1"/>
  <c r="H36" i="1"/>
  <c r="I36" i="1"/>
  <c r="J36" i="1"/>
  <c r="K36" i="1"/>
  <c r="L36" i="1"/>
  <c r="H37" i="1"/>
  <c r="I37" i="1"/>
  <c r="J37" i="1"/>
  <c r="K37" i="1"/>
  <c r="L37" i="1"/>
  <c r="H38" i="1"/>
  <c r="I38" i="1"/>
  <c r="J38" i="1"/>
  <c r="K38" i="1"/>
  <c r="L38" i="1"/>
  <c r="H39" i="1"/>
  <c r="I39" i="1"/>
  <c r="J39" i="1"/>
  <c r="K39" i="1"/>
  <c r="L39" i="1"/>
  <c r="H40" i="1"/>
  <c r="I40" i="1"/>
  <c r="J40" i="1"/>
  <c r="K40" i="1"/>
  <c r="L40" i="1"/>
  <c r="H41" i="1"/>
  <c r="I41" i="1"/>
  <c r="J41" i="1"/>
  <c r="K41" i="1"/>
  <c r="L41" i="1"/>
  <c r="H42" i="1"/>
  <c r="I42" i="1"/>
  <c r="J42" i="1"/>
  <c r="K42" i="1"/>
  <c r="L42" i="1"/>
  <c r="H43" i="1"/>
  <c r="I43" i="1"/>
  <c r="J43" i="1"/>
  <c r="K43" i="1"/>
  <c r="L43" i="1"/>
  <c r="H44" i="1"/>
  <c r="I44" i="1"/>
  <c r="J44" i="1"/>
  <c r="K44" i="1"/>
  <c r="L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I61" i="1"/>
  <c r="J61" i="1"/>
  <c r="K61" i="1"/>
  <c r="L61" i="1"/>
  <c r="H62" i="1"/>
  <c r="I62" i="1"/>
  <c r="J62" i="1"/>
  <c r="K62" i="1"/>
  <c r="L62" i="1"/>
  <c r="H63" i="1"/>
  <c r="I63" i="1"/>
  <c r="J63" i="1"/>
  <c r="K63" i="1"/>
  <c r="L63" i="1"/>
  <c r="H64" i="1"/>
  <c r="I64" i="1"/>
  <c r="J64" i="1"/>
  <c r="K64" i="1"/>
  <c r="L64" i="1"/>
  <c r="H65" i="1"/>
  <c r="I65" i="1"/>
  <c r="J65" i="1"/>
  <c r="K65" i="1"/>
  <c r="L65" i="1"/>
  <c r="H66" i="1"/>
  <c r="I66" i="1"/>
  <c r="J66" i="1"/>
  <c r="K66" i="1"/>
  <c r="L66" i="1"/>
  <c r="H67" i="1"/>
  <c r="I67" i="1"/>
  <c r="J67" i="1"/>
  <c r="K67" i="1"/>
  <c r="L67" i="1"/>
  <c r="H68" i="1"/>
  <c r="I68" i="1"/>
  <c r="J68" i="1"/>
  <c r="K68" i="1"/>
  <c r="L68" i="1"/>
  <c r="H69" i="1"/>
  <c r="I69" i="1"/>
  <c r="J69" i="1"/>
  <c r="K69" i="1"/>
  <c r="L69" i="1"/>
  <c r="H70" i="1"/>
  <c r="I70" i="1"/>
  <c r="J70" i="1"/>
  <c r="K70" i="1"/>
  <c r="L70" i="1"/>
  <c r="H71" i="1"/>
  <c r="I71" i="1"/>
  <c r="J71" i="1"/>
  <c r="K71" i="1"/>
  <c r="L71" i="1"/>
  <c r="H72" i="1"/>
  <c r="I72" i="1"/>
  <c r="J72" i="1"/>
  <c r="K72" i="1"/>
  <c r="L72" i="1"/>
  <c r="H73" i="1"/>
  <c r="I73" i="1"/>
  <c r="J73" i="1"/>
  <c r="K73" i="1"/>
  <c r="L73" i="1"/>
  <c r="H74" i="1"/>
  <c r="I74" i="1"/>
  <c r="J74" i="1"/>
  <c r="K74" i="1"/>
  <c r="L74" i="1"/>
  <c r="H75" i="1"/>
  <c r="I75" i="1"/>
  <c r="J75" i="1"/>
  <c r="K75" i="1"/>
  <c r="L75" i="1"/>
  <c r="H76" i="1"/>
  <c r="I76" i="1"/>
  <c r="J76" i="1"/>
  <c r="K76" i="1"/>
  <c r="L76" i="1"/>
  <c r="H77" i="1"/>
  <c r="I77" i="1"/>
  <c r="J77" i="1"/>
  <c r="K77" i="1"/>
  <c r="L77" i="1"/>
  <c r="H78" i="1"/>
  <c r="I78" i="1"/>
  <c r="J78" i="1"/>
  <c r="K78" i="1"/>
  <c r="L78" i="1"/>
  <c r="H79" i="1"/>
  <c r="I79" i="1"/>
  <c r="J79" i="1"/>
  <c r="K79" i="1"/>
  <c r="L79" i="1"/>
  <c r="H80" i="1"/>
  <c r="I80" i="1"/>
  <c r="J80" i="1"/>
  <c r="K80" i="1"/>
  <c r="L80" i="1"/>
  <c r="H81" i="1"/>
  <c r="I81" i="1"/>
  <c r="J81" i="1"/>
  <c r="K81" i="1"/>
  <c r="L81" i="1"/>
  <c r="H82" i="1"/>
  <c r="I82" i="1"/>
  <c r="J82" i="1"/>
  <c r="K82" i="1"/>
  <c r="L82" i="1"/>
  <c r="H83" i="1"/>
  <c r="I83" i="1"/>
  <c r="J83" i="1"/>
  <c r="K83" i="1"/>
  <c r="L83" i="1"/>
  <c r="H84" i="1"/>
  <c r="I84" i="1"/>
  <c r="J84" i="1"/>
  <c r="K84" i="1"/>
  <c r="L84" i="1"/>
  <c r="H85" i="1"/>
  <c r="I85" i="1"/>
  <c r="J85" i="1"/>
  <c r="K85" i="1"/>
  <c r="L85" i="1"/>
  <c r="H86" i="1"/>
  <c r="I86" i="1"/>
  <c r="J86" i="1"/>
  <c r="K86" i="1"/>
  <c r="L86" i="1"/>
  <c r="H87" i="1"/>
  <c r="I87" i="1"/>
  <c r="J87" i="1"/>
  <c r="K87" i="1"/>
  <c r="L87" i="1"/>
  <c r="H88" i="1"/>
  <c r="I88" i="1"/>
  <c r="J88" i="1"/>
  <c r="K88" i="1"/>
  <c r="L88" i="1"/>
  <c r="H89" i="1"/>
  <c r="I89" i="1"/>
  <c r="J89" i="1"/>
  <c r="K89" i="1"/>
  <c r="L89" i="1"/>
  <c r="H90" i="1"/>
  <c r="I90" i="1"/>
  <c r="J90" i="1"/>
  <c r="K90" i="1"/>
  <c r="L90" i="1"/>
  <c r="H91" i="1"/>
  <c r="I91" i="1"/>
  <c r="J91" i="1"/>
  <c r="K91" i="1"/>
  <c r="L91" i="1"/>
  <c r="H92" i="1"/>
  <c r="I92" i="1"/>
  <c r="J92" i="1"/>
  <c r="K92" i="1"/>
  <c r="L92" i="1"/>
  <c r="H93" i="1"/>
  <c r="I93" i="1"/>
  <c r="J93" i="1"/>
  <c r="K93" i="1"/>
  <c r="L93" i="1"/>
  <c r="H94" i="1"/>
  <c r="I94" i="1"/>
  <c r="J94" i="1"/>
  <c r="K94" i="1"/>
  <c r="L94" i="1"/>
  <c r="H95" i="1"/>
  <c r="I95" i="1"/>
  <c r="J95" i="1"/>
  <c r="K95" i="1"/>
  <c r="L95" i="1"/>
  <c r="H96" i="1"/>
  <c r="I96" i="1"/>
  <c r="J96" i="1"/>
  <c r="K96" i="1"/>
  <c r="L96" i="1"/>
  <c r="H97" i="1"/>
  <c r="I97" i="1"/>
  <c r="J97" i="1"/>
  <c r="K97" i="1"/>
  <c r="L97" i="1"/>
  <c r="H98" i="1"/>
  <c r="I98" i="1"/>
  <c r="J98" i="1"/>
  <c r="K98" i="1"/>
  <c r="L98" i="1"/>
  <c r="H99" i="1"/>
  <c r="I99" i="1"/>
  <c r="J99" i="1"/>
  <c r="K99" i="1"/>
  <c r="L99" i="1"/>
  <c r="H100" i="1"/>
  <c r="I100" i="1"/>
  <c r="J100" i="1"/>
  <c r="K100" i="1"/>
  <c r="L100" i="1"/>
  <c r="H101" i="1"/>
  <c r="I101" i="1"/>
  <c r="J101" i="1"/>
  <c r="K101" i="1"/>
  <c r="L101" i="1"/>
  <c r="H102" i="1"/>
  <c r="I102" i="1"/>
  <c r="J102" i="1"/>
  <c r="K102" i="1"/>
  <c r="L102" i="1"/>
  <c r="H103" i="1"/>
  <c r="I103" i="1"/>
  <c r="J103" i="1"/>
  <c r="K103" i="1"/>
  <c r="L103" i="1"/>
  <c r="H104" i="1"/>
  <c r="I104" i="1"/>
  <c r="J104" i="1"/>
  <c r="K104" i="1"/>
  <c r="L104" i="1"/>
  <c r="H105" i="1"/>
  <c r="I105" i="1"/>
  <c r="J105" i="1"/>
  <c r="K105" i="1"/>
  <c r="L105" i="1"/>
  <c r="H106" i="1"/>
  <c r="I106" i="1"/>
  <c r="J106" i="1"/>
  <c r="K106" i="1"/>
  <c r="L106" i="1"/>
  <c r="H107" i="1"/>
  <c r="I107" i="1"/>
  <c r="J107" i="1"/>
  <c r="K107" i="1"/>
  <c r="L107" i="1"/>
  <c r="H108" i="1"/>
  <c r="I108" i="1"/>
  <c r="J108" i="1"/>
  <c r="K108" i="1"/>
  <c r="L108" i="1"/>
  <c r="H109" i="1"/>
  <c r="I109" i="1"/>
  <c r="J109" i="1"/>
  <c r="K109" i="1"/>
  <c r="L109" i="1"/>
  <c r="H110" i="1"/>
  <c r="I110" i="1"/>
  <c r="J110" i="1"/>
  <c r="K110" i="1"/>
  <c r="L110" i="1"/>
  <c r="H111" i="1"/>
  <c r="I111" i="1"/>
  <c r="J111" i="1"/>
  <c r="K111" i="1"/>
  <c r="L111" i="1"/>
  <c r="H112" i="1"/>
  <c r="I112" i="1"/>
  <c r="J112" i="1"/>
  <c r="K112" i="1"/>
  <c r="L112" i="1"/>
  <c r="H113" i="1"/>
  <c r="I113" i="1"/>
  <c r="J113" i="1"/>
  <c r="K113" i="1"/>
  <c r="L113" i="1"/>
  <c r="H114" i="1"/>
  <c r="I114" i="1"/>
  <c r="J114" i="1"/>
  <c r="K114" i="1"/>
  <c r="L114" i="1"/>
  <c r="H115" i="1"/>
  <c r="I115" i="1"/>
  <c r="J115" i="1"/>
  <c r="K115" i="1"/>
  <c r="L115" i="1"/>
  <c r="H116" i="1"/>
  <c r="I116" i="1"/>
  <c r="J116" i="1"/>
  <c r="K116" i="1"/>
  <c r="L116" i="1"/>
  <c r="H117" i="1"/>
  <c r="I117" i="1"/>
  <c r="J117" i="1"/>
  <c r="K117" i="1"/>
  <c r="L117" i="1"/>
  <c r="H118" i="1"/>
  <c r="I118" i="1"/>
  <c r="J118" i="1"/>
  <c r="K118" i="1"/>
  <c r="L118" i="1"/>
  <c r="H119" i="1"/>
  <c r="I119" i="1"/>
  <c r="J119" i="1"/>
  <c r="K119" i="1"/>
  <c r="L119" i="1"/>
  <c r="H120" i="1"/>
  <c r="I120" i="1"/>
  <c r="J120" i="1"/>
  <c r="K120" i="1"/>
  <c r="L120" i="1"/>
  <c r="H121" i="1"/>
  <c r="I121" i="1"/>
  <c r="J121" i="1"/>
  <c r="K121" i="1"/>
  <c r="L121" i="1"/>
  <c r="H122" i="1"/>
  <c r="I122" i="1"/>
  <c r="J122" i="1"/>
  <c r="K122" i="1"/>
  <c r="L122" i="1"/>
  <c r="H123" i="1"/>
  <c r="I123" i="1"/>
  <c r="J123" i="1"/>
  <c r="K123" i="1"/>
  <c r="L123" i="1"/>
  <c r="H124" i="1"/>
  <c r="I124" i="1"/>
  <c r="J124" i="1"/>
  <c r="K124" i="1"/>
  <c r="L124" i="1"/>
  <c r="H125" i="1"/>
  <c r="I125" i="1"/>
  <c r="J125" i="1"/>
  <c r="K125" i="1"/>
  <c r="L125" i="1"/>
  <c r="H126" i="1"/>
  <c r="I126" i="1"/>
  <c r="J126" i="1"/>
  <c r="K126" i="1"/>
  <c r="L126" i="1"/>
  <c r="H127" i="1"/>
  <c r="I127" i="1"/>
  <c r="J127" i="1"/>
  <c r="K127" i="1"/>
  <c r="L127" i="1"/>
  <c r="H128" i="1"/>
  <c r="I128" i="1"/>
  <c r="J128" i="1"/>
  <c r="K128" i="1"/>
  <c r="L128" i="1"/>
  <c r="H129" i="1"/>
  <c r="I129" i="1"/>
  <c r="J129" i="1"/>
  <c r="K129" i="1"/>
  <c r="L129" i="1"/>
  <c r="H130" i="1"/>
  <c r="I130" i="1"/>
  <c r="J130" i="1"/>
  <c r="K130" i="1"/>
  <c r="L130" i="1"/>
  <c r="I2" i="1"/>
  <c r="J2" i="1"/>
  <c r="K2" i="1"/>
  <c r="L2" i="1"/>
  <c r="H2" i="1"/>
</calcChain>
</file>

<file path=xl/sharedStrings.xml><?xml version="1.0" encoding="utf-8"?>
<sst xmlns="http://schemas.openxmlformats.org/spreadsheetml/2006/main" count="421" uniqueCount="80">
  <si>
    <t>Denmark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</si>
  <si>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</si>
  <si>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</si>
  <si>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</si>
  <si>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</si>
  <si>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</si>
  <si>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</si>
  <si>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</si>
  <si>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</si>
  <si>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</si>
  <si>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</si>
  <si>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</si>
  <si>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</si>
  <si>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</si>
  <si>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</si>
  <si>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</si>
  <si>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</si>
  <si>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</si>
  <si>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</si>
  <si>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</si>
  <si>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</si>
  <si>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</si>
  <si>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</si>
  <si>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</si>
  <si>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</si>
  <si>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</si>
  <si>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</si>
  <si>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</si>
  <si>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</si>
  <si>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</si>
  <si>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</si>
  <si>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</si>
  <si>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</si>
  <si>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</si>
  <si>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</si>
  <si>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</si>
  <si>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</si>
  <si>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</si>
  <si>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</si>
  <si>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</si>
  <si>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</si>
  <si>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</si>
  <si>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</si>
  <si>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</si>
  <si>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France</t>
  </si>
  <si>
    <t>Norway</t>
  </si>
  <si>
    <t>rGDPpc</t>
  </si>
  <si>
    <t>WpercentM</t>
  </si>
  <si>
    <t>65over</t>
  </si>
  <si>
    <t>DepRatio</t>
  </si>
  <si>
    <t>ODepRatio</t>
  </si>
  <si>
    <t>COUNTRY</t>
  </si>
  <si>
    <t>YEAR</t>
  </si>
  <si>
    <t>LNrGDPpc</t>
  </si>
  <si>
    <t>LN65over</t>
  </si>
  <si>
    <t>LNWpercentM</t>
  </si>
  <si>
    <t>LNDepRatio</t>
  </si>
  <si>
    <t>LNODepRatio</t>
  </si>
  <si>
    <t>SrGDPpc</t>
  </si>
  <si>
    <t>S65over</t>
  </si>
  <si>
    <t>SWpercentM</t>
  </si>
  <si>
    <t>SDepRatio</t>
  </si>
  <si>
    <t>SODepRatio</t>
  </si>
  <si>
    <t>YEAR_bis</t>
  </si>
  <si>
    <t>precrisis</t>
  </si>
  <si>
    <t>decade_2</t>
  </si>
  <si>
    <t>decade_3</t>
  </si>
  <si>
    <t>crisis_1</t>
  </si>
  <si>
    <t>crisis_2</t>
  </si>
  <si>
    <t>crisis_3</t>
  </si>
  <si>
    <t>crisis_4</t>
  </si>
  <si>
    <t>crisis_5</t>
  </si>
  <si>
    <t>crisis_6</t>
  </si>
  <si>
    <t>crisis_7</t>
  </si>
  <si>
    <t>crisis_8</t>
  </si>
  <si>
    <t>crisis_9</t>
  </si>
  <si>
    <t>decade_3_prolongued</t>
  </si>
  <si>
    <t>decade_1half</t>
  </si>
  <si>
    <t>decade_1half2</t>
  </si>
  <si>
    <t>decade_1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</si>
</sst>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2" x14ac:knownFonts="1">
    <font>
      <sz val="11"/>
      <name val="Arial"/>
      <charset val="238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0"/>
  <sheetViews>
    <sheetView tabSelected="1" topLeftCell="Y1" zoomScaleNormal="100" workbookViewId="0">
      <selection activeCell="S13" sqref="S13:S130"/>
    </sheetView>
  </sheetViews>
  <sheetFormatPr defaultRowHeight="14.25" x14ac:dyDescent="0.2"/>
  <cols>
    <col min="1" max="34" width="14.25" style="1" customWidth="1"/>
    <col min="35" max="16384" width="9" style="1"/>
  </cols>
  <sheetData>
    <row r="1" spans="1:34" x14ac:dyDescent="0.2">
      <c r="A1" s="2" t="s">
        <v>51</v>
      </c>
      <c r="B1" s="2" t="s">
        <v>52</v>
      </c>
      <c r="C1" s="2" t="s">
        <v>46</v>
      </c>
      <c r="D1" s="2" t="s">
        <v>48</v>
      </c>
      <c r="E1" s="2" t="s">
        <v>47</v>
      </c>
      <c r="F1" s="2" t="s">
        <v>49</v>
      </c>
      <c r="G1" s="2" t="s">
        <v>50</v>
      </c>
      <c r="H1" s="2" t="s">
        <v>53</v>
      </c>
      <c r="I1" s="2" t="s">
        <v>54</v>
      </c>
      <c r="J1" s="2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60</v>
      </c>
      <c r="P1" s="2" t="s">
        <v>61</v>
      </c>
      <c r="Q1" s="2" t="s">
        <v>62</v>
      </c>
      <c r="R1" s="1" t="s">
        <v>63</v>
      </c>
      <c r="S1" s="1" t="s">
        <v>79</v>
      </c>
      <c r="T1" s="1" t="s">
        <v>77</v>
      </c>
      <c r="U1" s="1" t="s">
        <v>78</v>
      </c>
      <c r="V1" s="1" t="s">
        <v>65</v>
      </c>
      <c r="W1" s="1" t="s">
        <v>66</v>
      </c>
      <c r="X1" s="1" t="s">
        <v>64</v>
      </c>
      <c r="Y1" s="1" t="s">
        <v>76</v>
      </c>
      <c r="Z1" s="1" t="s">
        <v>67</v>
      </c>
      <c r="AA1" s="1" t="s">
        <v>68</v>
      </c>
      <c r="AB1" s="1" t="s">
        <v>69</v>
      </c>
      <c r="AC1" s="1" t="s">
        <v>70</v>
      </c>
      <c r="AD1" s="1" t="s">
        <v>71</v>
      </c>
      <c r="AE1" s="1" t="s">
        <v>72</v>
      </c>
      <c r="AF1" s="1" t="s">
        <v>73</v>
      </c>
      <c r="AG1" s="1" t="s">
        <v>74</v>
      </c>
      <c r="AH1" s="1" t="s">
        <v>75</v>
      </c>
    </row>
    <row r="2" spans="1:34" x14ac:dyDescent="0.2">
      <c r="A2" s="2" t="s">
        <v>0</v>
      </c>
      <c r="B2" s="2" t="s">
        <v>1</v>
      </c>
      <c r="C2" s="3">
        <v>24400</v>
      </c>
      <c r="D2" s="3">
        <v>13.3</v>
      </c>
      <c r="E2" s="3">
        <v>101.8</v>
      </c>
      <c r="F2" s="3">
        <v>56.1</v>
      </c>
      <c r="G2" s="3">
        <v>20.7</v>
      </c>
      <c r="H2" s="4">
        <f t="shared" ref="H2:H33" si="0">LN(C2)</f>
        <v>10.102338411281293</v>
      </c>
      <c r="I2" s="4">
        <f t="shared" ref="I2:L2" si="1">LN(D2)</f>
        <v>2.5877640352277083</v>
      </c>
      <c r="J2" s="4">
        <f t="shared" si="1"/>
        <v>4.623010104116422</v>
      </c>
      <c r="K2" s="4">
        <f t="shared" si="1"/>
        <v>4.0271358125286509</v>
      </c>
      <c r="L2" s="4">
        <f t="shared" si="1"/>
        <v>3.0301337002713233</v>
      </c>
      <c r="M2" s="4">
        <f>100</f>
        <v>100</v>
      </c>
      <c r="N2" s="4">
        <f>100</f>
        <v>100</v>
      </c>
      <c r="O2" s="4">
        <f>100</f>
        <v>100</v>
      </c>
      <c r="P2" s="4">
        <f>100</f>
        <v>100</v>
      </c>
      <c r="Q2" s="4">
        <f>100</f>
        <v>100</v>
      </c>
      <c r="R2" s="1" t="s">
        <v>1</v>
      </c>
      <c r="S2" s="1">
        <v>1</v>
      </c>
      <c r="T2" s="1">
        <v>1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</row>
    <row r="3" spans="1:34" x14ac:dyDescent="0.2">
      <c r="A3" s="2" t="s">
        <v>0</v>
      </c>
      <c r="B3" s="2" t="s">
        <v>2</v>
      </c>
      <c r="C3" s="3">
        <v>25800</v>
      </c>
      <c r="D3" s="3">
        <v>13.5</v>
      </c>
      <c r="E3" s="3">
        <v>102.1</v>
      </c>
      <c r="F3" s="3">
        <v>56.4</v>
      </c>
      <c r="G3" s="3">
        <v>21.1</v>
      </c>
      <c r="H3" s="4">
        <f t="shared" si="0"/>
        <v>10.158129770909708</v>
      </c>
      <c r="I3" s="4">
        <f t="shared" ref="I3:I66" si="2">LN(D3)</f>
        <v>2.6026896854443837</v>
      </c>
      <c r="J3" s="4">
        <f t="shared" ref="J3:J66" si="3">LN(E3)</f>
        <v>4.6259527251706194</v>
      </c>
      <c r="K3" s="4">
        <f t="shared" ref="K3:K66" si="4">LN(F3)</f>
        <v>4.0324691585040133</v>
      </c>
      <c r="L3" s="4">
        <f t="shared" ref="L3:L66" si="5">LN(G3)</f>
        <v>3.0492730404820207</v>
      </c>
      <c r="M3" s="4">
        <f t="shared" ref="M3:M44" si="6">C3/C$2*100</f>
        <v>105.73770491803278</v>
      </c>
      <c r="N3" s="4">
        <f t="shared" ref="N3:Q3" si="7">D3/D$2*100</f>
        <v>101.50375939849623</v>
      </c>
      <c r="O3" s="4">
        <f t="shared" si="7"/>
        <v>100.29469548133596</v>
      </c>
      <c r="P3" s="4">
        <f t="shared" si="7"/>
        <v>100.53475935828877</v>
      </c>
      <c r="Q3" s="4">
        <f t="shared" si="7"/>
        <v>101.93236714975846</v>
      </c>
      <c r="R3" s="1" t="s">
        <v>2</v>
      </c>
      <c r="S3" s="1">
        <v>1</v>
      </c>
      <c r="T3" s="1">
        <v>1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</row>
    <row r="4" spans="1:34" x14ac:dyDescent="0.2">
      <c r="A4" s="2" t="s">
        <v>0</v>
      </c>
      <c r="B4" s="2" t="s">
        <v>3</v>
      </c>
      <c r="C4" s="3">
        <v>26200</v>
      </c>
      <c r="D4" s="3">
        <v>13.7</v>
      </c>
      <c r="E4" s="3">
        <v>102.2</v>
      </c>
      <c r="F4" s="3">
        <v>56.3</v>
      </c>
      <c r="G4" s="3">
        <v>21.4</v>
      </c>
      <c r="H4" s="4">
        <f t="shared" si="0"/>
        <v>10.173514689749188</v>
      </c>
      <c r="I4" s="4">
        <f t="shared" si="2"/>
        <v>2.6173958328340792</v>
      </c>
      <c r="J4" s="4">
        <f t="shared" si="3"/>
        <v>4.6269316777696039</v>
      </c>
      <c r="K4" s="4">
        <f t="shared" si="4"/>
        <v>4.0306945351456447</v>
      </c>
      <c r="L4" s="4">
        <f t="shared" si="5"/>
        <v>3.0633909220278057</v>
      </c>
      <c r="M4" s="4">
        <f t="shared" si="6"/>
        <v>107.37704918032787</v>
      </c>
      <c r="N4" s="4">
        <f t="shared" ref="N4:N44" si="8">D4/D$2*100</f>
        <v>103.00751879699249</v>
      </c>
      <c r="O4" s="4">
        <f t="shared" ref="O4:O44" si="9">E4/E$2*100</f>
        <v>100.39292730844794</v>
      </c>
      <c r="P4" s="4">
        <f t="shared" ref="P4:P44" si="10">F4/F$2*100</f>
        <v>100.35650623885917</v>
      </c>
      <c r="Q4" s="4">
        <f t="shared" ref="Q4:Q44" si="11">G4/G$2*100</f>
        <v>103.38164251207729</v>
      </c>
      <c r="R4" s="1" t="s">
        <v>3</v>
      </c>
      <c r="S4" s="1">
        <v>1</v>
      </c>
      <c r="T4" s="1">
        <v>1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</row>
    <row r="5" spans="1:34" x14ac:dyDescent="0.2">
      <c r="A5" s="2" t="s">
        <v>0</v>
      </c>
      <c r="B5" s="2" t="s">
        <v>4</v>
      </c>
      <c r="C5" s="3">
        <v>26700</v>
      </c>
      <c r="D5" s="3">
        <v>14</v>
      </c>
      <c r="E5" s="3">
        <v>102.3</v>
      </c>
      <c r="F5" s="3">
        <v>56.1</v>
      </c>
      <c r="G5" s="3">
        <v>21.8</v>
      </c>
      <c r="H5" s="4">
        <f t="shared" si="0"/>
        <v>10.192418844388341</v>
      </c>
      <c r="I5" s="4">
        <f t="shared" si="2"/>
        <v>2.6390573296152584</v>
      </c>
      <c r="J5" s="4">
        <f t="shared" si="3"/>
        <v>4.627909672957581</v>
      </c>
      <c r="K5" s="4">
        <f t="shared" si="4"/>
        <v>4.0271358125286509</v>
      </c>
      <c r="L5" s="4">
        <f t="shared" si="5"/>
        <v>3.0819099697950434</v>
      </c>
      <c r="M5" s="4">
        <f t="shared" si="6"/>
        <v>109.42622950819671</v>
      </c>
      <c r="N5" s="4">
        <f t="shared" si="8"/>
        <v>105.26315789473684</v>
      </c>
      <c r="O5" s="4">
        <f t="shared" si="9"/>
        <v>100.49115913555993</v>
      </c>
      <c r="P5" s="4">
        <f t="shared" si="10"/>
        <v>100</v>
      </c>
      <c r="Q5" s="4">
        <f t="shared" si="11"/>
        <v>105.31400966183575</v>
      </c>
      <c r="R5" s="1" t="s">
        <v>4</v>
      </c>
      <c r="S5" s="1">
        <v>1</v>
      </c>
      <c r="T5" s="1">
        <v>1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</row>
    <row r="6" spans="1:34" x14ac:dyDescent="0.2">
      <c r="A6" s="2" t="s">
        <v>0</v>
      </c>
      <c r="B6" s="2" t="s">
        <v>5</v>
      </c>
      <c r="C6" s="3">
        <v>27600</v>
      </c>
      <c r="D6" s="3">
        <v>14.2</v>
      </c>
      <c r="E6" s="3">
        <v>102.4</v>
      </c>
      <c r="F6" s="3">
        <v>55.6</v>
      </c>
      <c r="G6" s="3">
        <v>22</v>
      </c>
      <c r="H6" s="4">
        <f t="shared" si="0"/>
        <v>10.225571051705241</v>
      </c>
      <c r="I6" s="4">
        <f t="shared" si="2"/>
        <v>2.653241964607215</v>
      </c>
      <c r="J6" s="4">
        <f t="shared" si="3"/>
        <v>4.6288867126054072</v>
      </c>
      <c r="K6" s="4">
        <f t="shared" si="4"/>
        <v>4.0181832012565364</v>
      </c>
      <c r="L6" s="4">
        <f t="shared" si="5"/>
        <v>3.0910424533583161</v>
      </c>
      <c r="M6" s="4">
        <f t="shared" si="6"/>
        <v>113.11475409836065</v>
      </c>
      <c r="N6" s="4">
        <f t="shared" si="8"/>
        <v>106.76691729323306</v>
      </c>
      <c r="O6" s="4">
        <f t="shared" si="9"/>
        <v>100.58939096267193</v>
      </c>
      <c r="P6" s="4">
        <f t="shared" si="10"/>
        <v>99.10873440285205</v>
      </c>
      <c r="Q6" s="4">
        <f t="shared" si="11"/>
        <v>106.28019323671498</v>
      </c>
      <c r="R6" s="1" t="s">
        <v>5</v>
      </c>
      <c r="S6" s="1">
        <v>1</v>
      </c>
      <c r="T6" s="1">
        <v>1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</row>
    <row r="7" spans="1:34" x14ac:dyDescent="0.2">
      <c r="A7" s="2" t="s">
        <v>0</v>
      </c>
      <c r="B7" s="2" t="s">
        <v>6</v>
      </c>
      <c r="C7" s="3">
        <v>27500</v>
      </c>
      <c r="D7" s="3">
        <v>14.3</v>
      </c>
      <c r="E7" s="3">
        <v>102.5</v>
      </c>
      <c r="F7" s="3">
        <v>54.9</v>
      </c>
      <c r="G7" s="3">
        <v>22.2</v>
      </c>
      <c r="H7" s="4">
        <f t="shared" si="0"/>
        <v>10.221941283654663</v>
      </c>
      <c r="I7" s="4">
        <f t="shared" si="2"/>
        <v>2.6602595372658615</v>
      </c>
      <c r="J7" s="4">
        <f t="shared" si="3"/>
        <v>4.6298627985784631</v>
      </c>
      <c r="K7" s="4">
        <f t="shared" si="4"/>
        <v>4.0055133485154846</v>
      </c>
      <c r="L7" s="4">
        <f t="shared" si="5"/>
        <v>3.1000922888782338</v>
      </c>
      <c r="M7" s="4">
        <f t="shared" si="6"/>
        <v>112.70491803278688</v>
      </c>
      <c r="N7" s="4">
        <f t="shared" si="8"/>
        <v>107.51879699248121</v>
      </c>
      <c r="O7" s="4">
        <f t="shared" si="9"/>
        <v>100.68762278978389</v>
      </c>
      <c r="P7" s="4">
        <f t="shared" si="10"/>
        <v>97.860962566844904</v>
      </c>
      <c r="Q7" s="4">
        <f t="shared" si="11"/>
        <v>107.24637681159422</v>
      </c>
      <c r="R7" s="1" t="s">
        <v>6</v>
      </c>
      <c r="S7" s="1">
        <v>1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</row>
    <row r="8" spans="1:34" x14ac:dyDescent="0.2">
      <c r="A8" s="2" t="s">
        <v>0</v>
      </c>
      <c r="B8" s="2" t="s">
        <v>7</v>
      </c>
      <c r="C8" s="3">
        <v>27300</v>
      </c>
      <c r="D8" s="3">
        <v>14.5</v>
      </c>
      <c r="E8" s="3">
        <v>102.7</v>
      </c>
      <c r="F8" s="3">
        <v>54</v>
      </c>
      <c r="G8" s="3">
        <v>22.3</v>
      </c>
      <c r="H8" s="4">
        <f t="shared" si="0"/>
        <v>10.214641981173051</v>
      </c>
      <c r="I8" s="4">
        <f t="shared" si="2"/>
        <v>2.6741486494265287</v>
      </c>
      <c r="J8" s="4">
        <f t="shared" si="3"/>
        <v>4.6318121169345128</v>
      </c>
      <c r="K8" s="4">
        <f t="shared" si="4"/>
        <v>3.9889840465642745</v>
      </c>
      <c r="L8" s="4">
        <f t="shared" si="5"/>
        <v>3.1045866784660729</v>
      </c>
      <c r="M8" s="4">
        <f t="shared" si="6"/>
        <v>111.88524590163935</v>
      </c>
      <c r="N8" s="4">
        <f t="shared" si="8"/>
        <v>109.02255639097744</v>
      </c>
      <c r="O8" s="4">
        <f t="shared" si="9"/>
        <v>100.88408644400786</v>
      </c>
      <c r="P8" s="4">
        <f t="shared" si="10"/>
        <v>96.256684491978604</v>
      </c>
      <c r="Q8" s="4">
        <f t="shared" si="11"/>
        <v>107.72946859903382</v>
      </c>
      <c r="R8" s="1" t="s">
        <v>7</v>
      </c>
      <c r="S8" s="1">
        <v>1</v>
      </c>
      <c r="T8" s="1">
        <v>0</v>
      </c>
      <c r="U8" s="1">
        <v>1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</row>
    <row r="9" spans="1:34" x14ac:dyDescent="0.2">
      <c r="A9" s="2" t="s">
        <v>0</v>
      </c>
      <c r="B9" s="2" t="s">
        <v>8</v>
      </c>
      <c r="C9" s="3">
        <v>28300</v>
      </c>
      <c r="D9" s="3">
        <v>14.6</v>
      </c>
      <c r="E9" s="3">
        <v>102.8</v>
      </c>
      <c r="F9" s="3">
        <v>52.8</v>
      </c>
      <c r="G9" s="3">
        <v>22.3</v>
      </c>
      <c r="H9" s="4">
        <f t="shared" si="0"/>
        <v>10.25061708363133</v>
      </c>
      <c r="I9" s="4">
        <f t="shared" si="2"/>
        <v>2.6810215287142909</v>
      </c>
      <c r="J9" s="4">
        <f t="shared" si="3"/>
        <v>4.632785353021065</v>
      </c>
      <c r="K9" s="4">
        <f t="shared" si="4"/>
        <v>3.9665111907122159</v>
      </c>
      <c r="L9" s="4">
        <f t="shared" si="5"/>
        <v>3.1045866784660729</v>
      </c>
      <c r="M9" s="4">
        <f t="shared" si="6"/>
        <v>115.98360655737704</v>
      </c>
      <c r="N9" s="4">
        <f t="shared" si="8"/>
        <v>109.77443609022555</v>
      </c>
      <c r="O9" s="4">
        <f t="shared" si="9"/>
        <v>100.98231827111985</v>
      </c>
      <c r="P9" s="4">
        <f t="shared" si="10"/>
        <v>94.117647058823522</v>
      </c>
      <c r="Q9" s="4">
        <f t="shared" si="11"/>
        <v>107.72946859903382</v>
      </c>
      <c r="R9" s="1" t="s">
        <v>8</v>
      </c>
      <c r="S9" s="1">
        <v>1</v>
      </c>
      <c r="T9" s="1">
        <v>0</v>
      </c>
      <c r="U9" s="1">
        <v>1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</row>
    <row r="10" spans="1:34" x14ac:dyDescent="0.2">
      <c r="A10" s="2" t="s">
        <v>0</v>
      </c>
      <c r="B10" s="2" t="s">
        <v>9</v>
      </c>
      <c r="C10" s="3">
        <v>29100</v>
      </c>
      <c r="D10" s="3">
        <v>14.8</v>
      </c>
      <c r="E10" s="3">
        <v>102.9</v>
      </c>
      <c r="F10" s="3">
        <v>51.9</v>
      </c>
      <c r="G10" s="3">
        <v>22.4</v>
      </c>
      <c r="H10" s="4">
        <f t="shared" si="0"/>
        <v>10.278493453159584</v>
      </c>
      <c r="I10" s="4">
        <f t="shared" si="2"/>
        <v>2.6946271807700692</v>
      </c>
      <c r="J10" s="4">
        <f t="shared" si="3"/>
        <v>4.6337576428400036</v>
      </c>
      <c r="K10" s="4">
        <f t="shared" si="4"/>
        <v>3.949318790171843</v>
      </c>
      <c r="L10" s="4">
        <f t="shared" si="5"/>
        <v>3.1090609588609941</v>
      </c>
      <c r="M10" s="4">
        <f t="shared" si="6"/>
        <v>119.26229508196722</v>
      </c>
      <c r="N10" s="4">
        <f t="shared" si="8"/>
        <v>111.27819548872179</v>
      </c>
      <c r="O10" s="4">
        <f t="shared" si="9"/>
        <v>101.08055009823183</v>
      </c>
      <c r="P10" s="4">
        <f t="shared" si="10"/>
        <v>92.513368983957207</v>
      </c>
      <c r="Q10" s="4">
        <f t="shared" si="11"/>
        <v>108.21256038647343</v>
      </c>
      <c r="R10" s="1" t="s">
        <v>9</v>
      </c>
      <c r="S10" s="1">
        <v>1</v>
      </c>
      <c r="T10" s="1">
        <v>0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</row>
    <row r="11" spans="1:34" x14ac:dyDescent="0.2">
      <c r="A11" s="2" t="s">
        <v>0</v>
      </c>
      <c r="B11" s="2" t="s">
        <v>10</v>
      </c>
      <c r="C11" s="3">
        <v>30300</v>
      </c>
      <c r="D11" s="3">
        <v>14.9</v>
      </c>
      <c r="E11" s="3">
        <v>103</v>
      </c>
      <c r="F11" s="3">
        <v>51.2</v>
      </c>
      <c r="G11" s="3">
        <v>22.5</v>
      </c>
      <c r="H11" s="4">
        <f t="shared" si="0"/>
        <v>10.31890299149746</v>
      </c>
      <c r="I11" s="4">
        <f t="shared" si="2"/>
        <v>2.7013612129514133</v>
      </c>
      <c r="J11" s="4">
        <f t="shared" si="3"/>
        <v>4.6347289882296359</v>
      </c>
      <c r="K11" s="4">
        <f t="shared" si="4"/>
        <v>3.9357395320454622</v>
      </c>
      <c r="L11" s="4">
        <f t="shared" si="5"/>
        <v>3.1135153092103742</v>
      </c>
      <c r="M11" s="4">
        <f t="shared" si="6"/>
        <v>124.18032786885247</v>
      </c>
      <c r="N11" s="4">
        <f t="shared" si="8"/>
        <v>112.03007518796993</v>
      </c>
      <c r="O11" s="4">
        <f t="shared" si="9"/>
        <v>101.17878192534381</v>
      </c>
      <c r="P11" s="4">
        <f t="shared" si="10"/>
        <v>91.265597147950089</v>
      </c>
      <c r="Q11" s="4">
        <f t="shared" si="11"/>
        <v>108.69565217391303</v>
      </c>
      <c r="R11" s="1" t="s">
        <v>10</v>
      </c>
      <c r="S11" s="1">
        <v>1</v>
      </c>
      <c r="T11" s="1">
        <v>0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</row>
    <row r="12" spans="1:34" x14ac:dyDescent="0.2">
      <c r="A12" s="2" t="s">
        <v>0</v>
      </c>
      <c r="B12" s="2" t="s">
        <v>11</v>
      </c>
      <c r="C12" s="3">
        <v>31500</v>
      </c>
      <c r="D12" s="3">
        <v>15</v>
      </c>
      <c r="E12" s="3">
        <v>103.1</v>
      </c>
      <c r="F12" s="3">
        <v>50.6</v>
      </c>
      <c r="G12" s="3">
        <v>22.6</v>
      </c>
      <c r="H12" s="4">
        <f t="shared" si="0"/>
        <v>10.357742824813725</v>
      </c>
      <c r="I12" s="4">
        <f t="shared" si="2"/>
        <v>2.7080502011022101</v>
      </c>
      <c r="J12" s="4">
        <f t="shared" si="3"/>
        <v>4.6356993910229143</v>
      </c>
      <c r="K12" s="4">
        <f t="shared" si="4"/>
        <v>3.9239515762934198</v>
      </c>
      <c r="L12" s="4">
        <f t="shared" si="5"/>
        <v>3.1179499062782403</v>
      </c>
      <c r="M12" s="4">
        <f t="shared" si="6"/>
        <v>129.09836065573771</v>
      </c>
      <c r="N12" s="4">
        <f t="shared" si="8"/>
        <v>112.78195488721805</v>
      </c>
      <c r="O12" s="4">
        <f t="shared" si="9"/>
        <v>101.27701375245579</v>
      </c>
      <c r="P12" s="4">
        <f t="shared" si="10"/>
        <v>90.196078431372555</v>
      </c>
      <c r="Q12" s="4">
        <f t="shared" si="11"/>
        <v>109.17874396135268</v>
      </c>
      <c r="R12" s="1" t="s">
        <v>11</v>
      </c>
      <c r="S12" s="1">
        <v>1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</row>
    <row r="13" spans="1:34" x14ac:dyDescent="0.2">
      <c r="A13" s="2" t="s">
        <v>0</v>
      </c>
      <c r="B13" s="2" t="s">
        <v>12</v>
      </c>
      <c r="C13" s="3">
        <v>33000</v>
      </c>
      <c r="D13" s="3">
        <v>15.2</v>
      </c>
      <c r="E13" s="3">
        <v>103</v>
      </c>
      <c r="F13" s="3">
        <v>50.3</v>
      </c>
      <c r="G13" s="3">
        <v>22.8</v>
      </c>
      <c r="H13" s="4">
        <f t="shared" si="0"/>
        <v>10.404262840448617</v>
      </c>
      <c r="I13" s="4">
        <f t="shared" si="2"/>
        <v>2.7212954278522306</v>
      </c>
      <c r="J13" s="4">
        <f t="shared" si="3"/>
        <v>4.6347289882296359</v>
      </c>
      <c r="K13" s="4">
        <f t="shared" si="4"/>
        <v>3.9180050771056933</v>
      </c>
      <c r="L13" s="4">
        <f t="shared" si="5"/>
        <v>3.1267605359603952</v>
      </c>
      <c r="M13" s="4">
        <f t="shared" si="6"/>
        <v>135.24590163934425</v>
      </c>
      <c r="N13" s="4">
        <f t="shared" si="8"/>
        <v>114.28571428571428</v>
      </c>
      <c r="O13" s="4">
        <f t="shared" si="9"/>
        <v>101.17878192534381</v>
      </c>
      <c r="P13" s="4">
        <f t="shared" si="10"/>
        <v>89.661319073083774</v>
      </c>
      <c r="Q13" s="4">
        <f t="shared" si="11"/>
        <v>110.14492753623189</v>
      </c>
      <c r="R13" s="1" t="s">
        <v>12</v>
      </c>
      <c r="S13" s="1">
        <v>0</v>
      </c>
      <c r="T13" s="1">
        <v>0</v>
      </c>
      <c r="U13" s="1">
        <v>0</v>
      </c>
      <c r="V13" s="1">
        <v>1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</row>
    <row r="14" spans="1:34" x14ac:dyDescent="0.2">
      <c r="A14" s="2" t="s">
        <v>0</v>
      </c>
      <c r="B14" s="2" t="s">
        <v>13</v>
      </c>
      <c r="C14" s="3">
        <v>33000</v>
      </c>
      <c r="D14" s="3">
        <v>15.3</v>
      </c>
      <c r="E14" s="3">
        <v>102.9</v>
      </c>
      <c r="F14" s="3">
        <v>49.8</v>
      </c>
      <c r="G14" s="3">
        <v>23</v>
      </c>
      <c r="H14" s="4">
        <f t="shared" si="0"/>
        <v>10.404262840448617</v>
      </c>
      <c r="I14" s="4">
        <f t="shared" si="2"/>
        <v>2.7278528283983898</v>
      </c>
      <c r="J14" s="4">
        <f t="shared" si="3"/>
        <v>4.6337576428400036</v>
      </c>
      <c r="K14" s="4">
        <f t="shared" si="4"/>
        <v>3.9080149840306073</v>
      </c>
      <c r="L14" s="4">
        <f t="shared" si="5"/>
        <v>3.1354942159291497</v>
      </c>
      <c r="M14" s="4">
        <f t="shared" si="6"/>
        <v>135.24590163934425</v>
      </c>
      <c r="N14" s="4">
        <f t="shared" si="8"/>
        <v>115.0375939849624</v>
      </c>
      <c r="O14" s="4">
        <f t="shared" si="9"/>
        <v>101.08055009823183</v>
      </c>
      <c r="P14" s="4">
        <f t="shared" si="10"/>
        <v>88.770053475935811</v>
      </c>
      <c r="Q14" s="4">
        <f t="shared" si="11"/>
        <v>111.11111111111111</v>
      </c>
      <c r="R14" s="1" t="s">
        <v>13</v>
      </c>
      <c r="S14" s="1">
        <v>0</v>
      </c>
      <c r="T14" s="1">
        <v>0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</row>
    <row r="15" spans="1:34" x14ac:dyDescent="0.2">
      <c r="A15" s="2" t="s">
        <v>0</v>
      </c>
      <c r="B15" s="2" t="s">
        <v>14</v>
      </c>
      <c r="C15" s="3">
        <v>33000</v>
      </c>
      <c r="D15" s="3">
        <v>15.4</v>
      </c>
      <c r="E15" s="3">
        <v>102.9</v>
      </c>
      <c r="F15" s="3">
        <v>49.2</v>
      </c>
      <c r="G15" s="3">
        <v>23</v>
      </c>
      <c r="H15" s="4">
        <f t="shared" si="0"/>
        <v>10.404262840448617</v>
      </c>
      <c r="I15" s="4">
        <f t="shared" si="2"/>
        <v>2.7343675094195836</v>
      </c>
      <c r="J15" s="4">
        <f t="shared" si="3"/>
        <v>4.6337576428400036</v>
      </c>
      <c r="K15" s="4">
        <f t="shared" si="4"/>
        <v>3.8958936234982624</v>
      </c>
      <c r="L15" s="4">
        <f t="shared" si="5"/>
        <v>3.1354942159291497</v>
      </c>
      <c r="M15" s="4">
        <f t="shared" si="6"/>
        <v>135.24590163934425</v>
      </c>
      <c r="N15" s="4">
        <f t="shared" si="8"/>
        <v>115.78947368421053</v>
      </c>
      <c r="O15" s="4">
        <f t="shared" si="9"/>
        <v>101.08055009823183</v>
      </c>
      <c r="P15" s="4">
        <f t="shared" si="10"/>
        <v>87.700534759358291</v>
      </c>
      <c r="Q15" s="4">
        <f t="shared" si="11"/>
        <v>111.11111111111111</v>
      </c>
      <c r="R15" s="1" t="s">
        <v>14</v>
      </c>
      <c r="S15" s="1">
        <v>0</v>
      </c>
      <c r="T15" s="1">
        <v>0</v>
      </c>
      <c r="U15" s="1">
        <v>0</v>
      </c>
      <c r="V15" s="1">
        <v>1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</row>
    <row r="16" spans="1:34" x14ac:dyDescent="0.2">
      <c r="A16" s="2" t="s">
        <v>0</v>
      </c>
      <c r="B16" s="2" t="s">
        <v>15</v>
      </c>
      <c r="C16" s="3">
        <v>33200</v>
      </c>
      <c r="D16" s="3">
        <v>15.5</v>
      </c>
      <c r="E16" s="3">
        <v>102.9</v>
      </c>
      <c r="F16" s="3">
        <v>48.9</v>
      </c>
      <c r="G16" s="3">
        <v>23.1</v>
      </c>
      <c r="H16" s="4">
        <f t="shared" si="0"/>
        <v>10.410305154904579</v>
      </c>
      <c r="I16" s="4">
        <f t="shared" si="2"/>
        <v>2.7408400239252009</v>
      </c>
      <c r="J16" s="4">
        <f t="shared" si="3"/>
        <v>4.6337576428400036</v>
      </c>
      <c r="K16" s="4">
        <f t="shared" si="4"/>
        <v>3.8897773964808264</v>
      </c>
      <c r="L16" s="4">
        <f t="shared" si="5"/>
        <v>3.1398326175277478</v>
      </c>
      <c r="M16" s="4">
        <f t="shared" si="6"/>
        <v>136.0655737704918</v>
      </c>
      <c r="N16" s="4">
        <f t="shared" si="8"/>
        <v>116.54135338345864</v>
      </c>
      <c r="O16" s="4">
        <f t="shared" si="9"/>
        <v>101.08055009823183</v>
      </c>
      <c r="P16" s="4">
        <f t="shared" si="10"/>
        <v>87.16577540106951</v>
      </c>
      <c r="Q16" s="4">
        <f t="shared" si="11"/>
        <v>111.59420289855073</v>
      </c>
      <c r="R16" s="1" t="s">
        <v>15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</row>
    <row r="17" spans="1:34" x14ac:dyDescent="0.2">
      <c r="A17" s="2" t="s">
        <v>0</v>
      </c>
      <c r="B17" s="2" t="s">
        <v>16</v>
      </c>
      <c r="C17" s="3">
        <v>33700</v>
      </c>
      <c r="D17" s="3">
        <v>15.6</v>
      </c>
      <c r="E17" s="3">
        <v>102.9</v>
      </c>
      <c r="F17" s="3">
        <v>48.7</v>
      </c>
      <c r="G17" s="3">
        <v>23.2</v>
      </c>
      <c r="H17" s="4">
        <f t="shared" si="0"/>
        <v>10.425253116340453</v>
      </c>
      <c r="I17" s="4">
        <f t="shared" si="2"/>
        <v>2.7472709142554912</v>
      </c>
      <c r="J17" s="4">
        <f t="shared" si="3"/>
        <v>4.6337576428400036</v>
      </c>
      <c r="K17" s="4">
        <f t="shared" si="4"/>
        <v>3.8856790300885442</v>
      </c>
      <c r="L17" s="4">
        <f t="shared" si="5"/>
        <v>3.1441522786722644</v>
      </c>
      <c r="M17" s="4">
        <f t="shared" si="6"/>
        <v>138.11475409836063</v>
      </c>
      <c r="N17" s="4">
        <f t="shared" si="8"/>
        <v>117.29323308270676</v>
      </c>
      <c r="O17" s="4">
        <f t="shared" si="9"/>
        <v>101.08055009823183</v>
      </c>
      <c r="P17" s="4">
        <f t="shared" si="10"/>
        <v>86.809269162210342</v>
      </c>
      <c r="Q17" s="4">
        <f t="shared" si="11"/>
        <v>112.07729468599035</v>
      </c>
      <c r="R17" s="1" t="s">
        <v>16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</row>
    <row r="18" spans="1:34" x14ac:dyDescent="0.2">
      <c r="A18" s="2" t="s">
        <v>0</v>
      </c>
      <c r="B18" s="2" t="s">
        <v>17</v>
      </c>
      <c r="C18" s="3">
        <v>34000</v>
      </c>
      <c r="D18" s="3">
        <v>15.6</v>
      </c>
      <c r="E18" s="3">
        <v>102.9</v>
      </c>
      <c r="F18" s="3">
        <v>48.3</v>
      </c>
      <c r="G18" s="3">
        <v>23.1</v>
      </c>
      <c r="H18" s="4">
        <f t="shared" si="0"/>
        <v>10.434115803598299</v>
      </c>
      <c r="I18" s="4">
        <f t="shared" si="2"/>
        <v>2.7472709142554912</v>
      </c>
      <c r="J18" s="4">
        <f t="shared" si="3"/>
        <v>4.6337576428400036</v>
      </c>
      <c r="K18" s="4">
        <f t="shared" si="4"/>
        <v>3.8774315606585268</v>
      </c>
      <c r="L18" s="4">
        <f t="shared" si="5"/>
        <v>3.1398326175277478</v>
      </c>
      <c r="M18" s="4">
        <f t="shared" si="6"/>
        <v>139.34426229508196</v>
      </c>
      <c r="N18" s="4">
        <f t="shared" si="8"/>
        <v>117.29323308270676</v>
      </c>
      <c r="O18" s="4">
        <f t="shared" si="9"/>
        <v>101.08055009823183</v>
      </c>
      <c r="P18" s="4">
        <f t="shared" si="10"/>
        <v>86.096256684491962</v>
      </c>
      <c r="Q18" s="4">
        <f t="shared" si="11"/>
        <v>111.59420289855073</v>
      </c>
      <c r="R18" s="1" t="s">
        <v>17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</row>
    <row r="19" spans="1:34" x14ac:dyDescent="0.2">
      <c r="A19" s="2" t="s">
        <v>0</v>
      </c>
      <c r="B19" s="2" t="s">
        <v>18</v>
      </c>
      <c r="C19" s="3">
        <v>34600</v>
      </c>
      <c r="D19" s="3">
        <v>15.6</v>
      </c>
      <c r="E19" s="3">
        <v>102.9</v>
      </c>
      <c r="F19" s="3">
        <v>48.2</v>
      </c>
      <c r="G19" s="3">
        <v>23.1</v>
      </c>
      <c r="H19" s="4">
        <f t="shared" si="0"/>
        <v>10.451608961045816</v>
      </c>
      <c r="I19" s="4">
        <f t="shared" si="2"/>
        <v>2.7472709142554912</v>
      </c>
      <c r="J19" s="4">
        <f t="shared" si="3"/>
        <v>4.6337576428400036</v>
      </c>
      <c r="K19" s="4">
        <f t="shared" si="4"/>
        <v>3.8753590210565547</v>
      </c>
      <c r="L19" s="4">
        <f t="shared" si="5"/>
        <v>3.1398326175277478</v>
      </c>
      <c r="M19" s="4">
        <f t="shared" si="6"/>
        <v>141.80327868852459</v>
      </c>
      <c r="N19" s="4">
        <f t="shared" si="8"/>
        <v>117.29323308270676</v>
      </c>
      <c r="O19" s="4">
        <f t="shared" si="9"/>
        <v>101.08055009823183</v>
      </c>
      <c r="P19" s="4">
        <f t="shared" si="10"/>
        <v>85.918003565062392</v>
      </c>
      <c r="Q19" s="4">
        <f t="shared" si="11"/>
        <v>111.59420289855073</v>
      </c>
      <c r="R19" s="1" t="s">
        <v>18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</row>
    <row r="20" spans="1:34" x14ac:dyDescent="0.2">
      <c r="A20" s="2" t="s">
        <v>0</v>
      </c>
      <c r="B20" s="2" t="s">
        <v>19</v>
      </c>
      <c r="C20" s="3">
        <v>34500</v>
      </c>
      <c r="D20" s="3">
        <v>15.5</v>
      </c>
      <c r="E20" s="3">
        <v>102.8</v>
      </c>
      <c r="F20" s="3">
        <v>48.2</v>
      </c>
      <c r="G20" s="3">
        <v>23</v>
      </c>
      <c r="H20" s="4">
        <f t="shared" si="0"/>
        <v>10.448714603019452</v>
      </c>
      <c r="I20" s="4">
        <f t="shared" si="2"/>
        <v>2.7408400239252009</v>
      </c>
      <c r="J20" s="4">
        <f t="shared" si="3"/>
        <v>4.632785353021065</v>
      </c>
      <c r="K20" s="4">
        <f t="shared" si="4"/>
        <v>3.8753590210565547</v>
      </c>
      <c r="L20" s="4">
        <f t="shared" si="5"/>
        <v>3.1354942159291497</v>
      </c>
      <c r="M20" s="4">
        <f t="shared" si="6"/>
        <v>141.39344262295083</v>
      </c>
      <c r="N20" s="4">
        <f t="shared" si="8"/>
        <v>116.54135338345864</v>
      </c>
      <c r="O20" s="4">
        <f t="shared" si="9"/>
        <v>100.98231827111985</v>
      </c>
      <c r="P20" s="4">
        <f t="shared" si="10"/>
        <v>85.918003565062392</v>
      </c>
      <c r="Q20" s="4">
        <f t="shared" si="11"/>
        <v>111.11111111111111</v>
      </c>
      <c r="R20" s="1" t="s">
        <v>19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</row>
    <row r="21" spans="1:34" x14ac:dyDescent="0.2">
      <c r="A21" s="2" t="s">
        <v>0</v>
      </c>
      <c r="B21" s="2" t="s">
        <v>20</v>
      </c>
      <c r="C21" s="3">
        <v>36200</v>
      </c>
      <c r="D21" s="3">
        <v>15.4</v>
      </c>
      <c r="E21" s="3">
        <v>102.7</v>
      </c>
      <c r="F21" s="3">
        <v>48.2</v>
      </c>
      <c r="G21" s="3">
        <v>22.8</v>
      </c>
      <c r="H21" s="4">
        <f t="shared" si="0"/>
        <v>10.496814397813862</v>
      </c>
      <c r="I21" s="4">
        <f t="shared" si="2"/>
        <v>2.7343675094195836</v>
      </c>
      <c r="J21" s="4">
        <f t="shared" si="3"/>
        <v>4.6318121169345128</v>
      </c>
      <c r="K21" s="4">
        <f t="shared" si="4"/>
        <v>3.8753590210565547</v>
      </c>
      <c r="L21" s="4">
        <f t="shared" si="5"/>
        <v>3.1267605359603952</v>
      </c>
      <c r="M21" s="4">
        <f t="shared" si="6"/>
        <v>148.36065573770492</v>
      </c>
      <c r="N21" s="4">
        <f t="shared" si="8"/>
        <v>115.78947368421053</v>
      </c>
      <c r="O21" s="4">
        <f t="shared" si="9"/>
        <v>100.88408644400786</v>
      </c>
      <c r="P21" s="4">
        <f t="shared" si="10"/>
        <v>85.918003565062392</v>
      </c>
      <c r="Q21" s="4">
        <f t="shared" si="11"/>
        <v>110.14492753623189</v>
      </c>
      <c r="R21" s="1" t="s">
        <v>20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</row>
    <row r="22" spans="1:34" x14ac:dyDescent="0.2">
      <c r="A22" s="2" t="s">
        <v>0</v>
      </c>
      <c r="B22" s="2" t="s">
        <v>21</v>
      </c>
      <c r="C22" s="3">
        <v>37100</v>
      </c>
      <c r="D22" s="3">
        <v>15.3</v>
      </c>
      <c r="E22" s="3">
        <v>102.7</v>
      </c>
      <c r="F22" s="3">
        <v>48.3</v>
      </c>
      <c r="G22" s="3">
        <v>22.7</v>
      </c>
      <c r="H22" s="4">
        <f t="shared" si="0"/>
        <v>10.521372248595526</v>
      </c>
      <c r="I22" s="4">
        <f t="shared" si="2"/>
        <v>2.7278528283983898</v>
      </c>
      <c r="J22" s="4">
        <f t="shared" si="3"/>
        <v>4.6318121169345128</v>
      </c>
      <c r="K22" s="4">
        <f t="shared" si="4"/>
        <v>3.8774315606585268</v>
      </c>
      <c r="L22" s="4">
        <f t="shared" si="5"/>
        <v>3.122364924487357</v>
      </c>
      <c r="M22" s="4">
        <f t="shared" si="6"/>
        <v>152.04918032786884</v>
      </c>
      <c r="N22" s="4">
        <f t="shared" si="8"/>
        <v>115.0375939849624</v>
      </c>
      <c r="O22" s="4">
        <f t="shared" si="9"/>
        <v>100.88408644400786</v>
      </c>
      <c r="P22" s="4">
        <f t="shared" si="10"/>
        <v>86.096256684491962</v>
      </c>
      <c r="Q22" s="4">
        <f t="shared" si="11"/>
        <v>109.66183574879227</v>
      </c>
      <c r="R22" s="1" t="s">
        <v>21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1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</row>
    <row r="23" spans="1:34" x14ac:dyDescent="0.2">
      <c r="A23" s="2" t="s">
        <v>0</v>
      </c>
      <c r="B23" s="2" t="s">
        <v>22</v>
      </c>
      <c r="C23" s="3">
        <v>38000</v>
      </c>
      <c r="D23" s="3">
        <v>15.1</v>
      </c>
      <c r="E23" s="3">
        <v>102.6</v>
      </c>
      <c r="F23" s="3">
        <v>48.5</v>
      </c>
      <c r="G23" s="3">
        <v>22.5</v>
      </c>
      <c r="H23" s="4">
        <f t="shared" si="0"/>
        <v>10.545341438708522</v>
      </c>
      <c r="I23" s="4">
        <f t="shared" si="2"/>
        <v>2.7146947438208788</v>
      </c>
      <c r="J23" s="4">
        <f t="shared" si="3"/>
        <v>4.6308379327366689</v>
      </c>
      <c r="K23" s="4">
        <f t="shared" si="4"/>
        <v>3.8815637979434374</v>
      </c>
      <c r="L23" s="4">
        <f t="shared" si="5"/>
        <v>3.1135153092103742</v>
      </c>
      <c r="M23" s="4">
        <f t="shared" si="6"/>
        <v>155.73770491803279</v>
      </c>
      <c r="N23" s="4">
        <f t="shared" si="8"/>
        <v>113.53383458646616</v>
      </c>
      <c r="O23" s="4">
        <f t="shared" si="9"/>
        <v>100.78585461689586</v>
      </c>
      <c r="P23" s="4">
        <f t="shared" si="10"/>
        <v>86.452762923351159</v>
      </c>
      <c r="Q23" s="4">
        <f t="shared" si="11"/>
        <v>108.69565217391303</v>
      </c>
      <c r="R23" s="1" t="s">
        <v>22</v>
      </c>
      <c r="S23" s="1">
        <v>0</v>
      </c>
      <c r="T23" s="1">
        <v>0</v>
      </c>
      <c r="U23" s="1">
        <v>0</v>
      </c>
      <c r="V23" s="1">
        <v>0</v>
      </c>
      <c r="W23" s="1">
        <v>1</v>
      </c>
      <c r="X23" s="1">
        <v>0</v>
      </c>
      <c r="Y23" s="1">
        <v>1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</row>
    <row r="24" spans="1:34" x14ac:dyDescent="0.2">
      <c r="A24" s="2" t="s">
        <v>0</v>
      </c>
      <c r="B24" s="2" t="s">
        <v>23</v>
      </c>
      <c r="C24" s="3">
        <v>39000</v>
      </c>
      <c r="D24" s="3">
        <v>15</v>
      </c>
      <c r="E24" s="3">
        <v>102.5</v>
      </c>
      <c r="F24" s="3">
        <v>48.8</v>
      </c>
      <c r="G24" s="3">
        <v>22.4</v>
      </c>
      <c r="H24" s="4">
        <f t="shared" si="0"/>
        <v>10.571316925111784</v>
      </c>
      <c r="I24" s="4">
        <f t="shared" si="2"/>
        <v>2.7080502011022101</v>
      </c>
      <c r="J24" s="4">
        <f t="shared" si="3"/>
        <v>4.6298627985784631</v>
      </c>
      <c r="K24" s="4">
        <f t="shared" si="4"/>
        <v>3.8877303128591016</v>
      </c>
      <c r="L24" s="4">
        <f t="shared" si="5"/>
        <v>3.1090609588609941</v>
      </c>
      <c r="M24" s="4">
        <f t="shared" si="6"/>
        <v>159.8360655737705</v>
      </c>
      <c r="N24" s="4">
        <f t="shared" si="8"/>
        <v>112.78195488721805</v>
      </c>
      <c r="O24" s="4">
        <f t="shared" si="9"/>
        <v>100.68762278978389</v>
      </c>
      <c r="P24" s="4">
        <f t="shared" si="10"/>
        <v>86.987522281639912</v>
      </c>
      <c r="Q24" s="4">
        <f t="shared" si="11"/>
        <v>108.21256038647343</v>
      </c>
      <c r="R24" s="1" t="s">
        <v>23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1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</row>
    <row r="25" spans="1:34" x14ac:dyDescent="0.2">
      <c r="A25" s="2" t="s">
        <v>0</v>
      </c>
      <c r="B25" s="2" t="s">
        <v>24</v>
      </c>
      <c r="C25" s="3">
        <v>39800</v>
      </c>
      <c r="D25" s="3">
        <v>14.9</v>
      </c>
      <c r="E25" s="3">
        <v>102.4</v>
      </c>
      <c r="F25" s="3">
        <v>49.1</v>
      </c>
      <c r="G25" s="3">
        <v>22.3</v>
      </c>
      <c r="H25" s="4">
        <f t="shared" si="0"/>
        <v>10.591622191272529</v>
      </c>
      <c r="I25" s="4">
        <f t="shared" si="2"/>
        <v>2.7013612129514133</v>
      </c>
      <c r="J25" s="4">
        <f t="shared" si="3"/>
        <v>4.6288867126054072</v>
      </c>
      <c r="K25" s="4">
        <f t="shared" si="4"/>
        <v>3.8938590348004749</v>
      </c>
      <c r="L25" s="4">
        <f t="shared" si="5"/>
        <v>3.1045866784660729</v>
      </c>
      <c r="M25" s="4">
        <f t="shared" si="6"/>
        <v>163.11475409836063</v>
      </c>
      <c r="N25" s="4">
        <f t="shared" si="8"/>
        <v>112.03007518796993</v>
      </c>
      <c r="O25" s="4">
        <f t="shared" si="9"/>
        <v>100.58939096267193</v>
      </c>
      <c r="P25" s="4">
        <f t="shared" si="10"/>
        <v>87.522281639928707</v>
      </c>
      <c r="Q25" s="4">
        <f t="shared" si="11"/>
        <v>107.72946859903382</v>
      </c>
      <c r="R25" s="1" t="s">
        <v>24</v>
      </c>
      <c r="S25" s="1">
        <v>0</v>
      </c>
      <c r="T25" s="1">
        <v>0</v>
      </c>
      <c r="U25" s="1">
        <v>0</v>
      </c>
      <c r="V25" s="1">
        <v>0</v>
      </c>
      <c r="W25" s="1">
        <v>1</v>
      </c>
      <c r="X25" s="1">
        <v>0</v>
      </c>
      <c r="Y25" s="1">
        <v>1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</row>
    <row r="26" spans="1:34" x14ac:dyDescent="0.2">
      <c r="A26" s="2" t="s">
        <v>0</v>
      </c>
      <c r="B26" s="2" t="s">
        <v>25</v>
      </c>
      <c r="C26" s="3">
        <v>40800</v>
      </c>
      <c r="D26" s="3">
        <v>14.9</v>
      </c>
      <c r="E26" s="3">
        <v>102.4</v>
      </c>
      <c r="F26" s="3">
        <v>49.4</v>
      </c>
      <c r="G26" s="3">
        <v>22.2</v>
      </c>
      <c r="H26" s="4">
        <f t="shared" si="0"/>
        <v>10.616437360392252</v>
      </c>
      <c r="I26" s="4">
        <f t="shared" si="2"/>
        <v>2.7013612129514133</v>
      </c>
      <c r="J26" s="4">
        <f t="shared" si="3"/>
        <v>4.6288867126054072</v>
      </c>
      <c r="K26" s="4">
        <f t="shared" si="4"/>
        <v>3.8999504241938769</v>
      </c>
      <c r="L26" s="4">
        <f t="shared" si="5"/>
        <v>3.1000922888782338</v>
      </c>
      <c r="M26" s="4">
        <f t="shared" si="6"/>
        <v>167.21311475409837</v>
      </c>
      <c r="N26" s="4">
        <f t="shared" si="8"/>
        <v>112.03007518796993</v>
      </c>
      <c r="O26" s="4">
        <f t="shared" si="9"/>
        <v>100.58939096267193</v>
      </c>
      <c r="P26" s="4">
        <f t="shared" si="10"/>
        <v>88.05704099821746</v>
      </c>
      <c r="Q26" s="4">
        <f t="shared" si="11"/>
        <v>107.24637681159422</v>
      </c>
      <c r="R26" s="1" t="s">
        <v>25</v>
      </c>
      <c r="S26" s="1">
        <v>0</v>
      </c>
      <c r="T26" s="1">
        <v>0</v>
      </c>
      <c r="U26" s="1">
        <v>0</v>
      </c>
      <c r="V26" s="1">
        <v>0</v>
      </c>
      <c r="W26" s="1">
        <v>1</v>
      </c>
      <c r="X26" s="1">
        <v>0</v>
      </c>
      <c r="Y26" s="1">
        <v>1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</row>
    <row r="27" spans="1:34" x14ac:dyDescent="0.2">
      <c r="A27" s="2" t="s">
        <v>0</v>
      </c>
      <c r="B27" s="2" t="s">
        <v>26</v>
      </c>
      <c r="C27" s="3">
        <v>42200</v>
      </c>
      <c r="D27" s="3">
        <v>14.8</v>
      </c>
      <c r="E27" s="3">
        <v>102.3</v>
      </c>
      <c r="F27" s="3">
        <v>49.8</v>
      </c>
      <c r="G27" s="3">
        <v>22.2</v>
      </c>
      <c r="H27" s="4">
        <f t="shared" si="0"/>
        <v>10.650175500024103</v>
      </c>
      <c r="I27" s="4">
        <f t="shared" si="2"/>
        <v>2.6946271807700692</v>
      </c>
      <c r="J27" s="4">
        <f t="shared" si="3"/>
        <v>4.627909672957581</v>
      </c>
      <c r="K27" s="4">
        <f t="shared" si="4"/>
        <v>3.9080149840306073</v>
      </c>
      <c r="L27" s="4">
        <f t="shared" si="5"/>
        <v>3.1000922888782338</v>
      </c>
      <c r="M27" s="4">
        <f t="shared" si="6"/>
        <v>172.95081967213116</v>
      </c>
      <c r="N27" s="4">
        <f t="shared" si="8"/>
        <v>111.27819548872179</v>
      </c>
      <c r="O27" s="4">
        <f t="shared" si="9"/>
        <v>100.49115913555993</v>
      </c>
      <c r="P27" s="4">
        <f t="shared" si="10"/>
        <v>88.770053475935811</v>
      </c>
      <c r="Q27" s="4">
        <f t="shared" si="11"/>
        <v>107.24637681159422</v>
      </c>
      <c r="R27" s="1" t="s">
        <v>26</v>
      </c>
      <c r="S27" s="1">
        <v>0</v>
      </c>
      <c r="T27" s="1">
        <v>0</v>
      </c>
      <c r="U27" s="1">
        <v>0</v>
      </c>
      <c r="V27" s="1">
        <v>0</v>
      </c>
      <c r="W27" s="1">
        <v>1</v>
      </c>
      <c r="X27" s="1">
        <v>0</v>
      </c>
      <c r="Y27" s="1">
        <v>1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</row>
    <row r="28" spans="1:34" x14ac:dyDescent="0.2">
      <c r="A28" s="2" t="s">
        <v>0</v>
      </c>
      <c r="B28" s="2" t="s">
        <v>27</v>
      </c>
      <c r="C28" s="3">
        <v>42400</v>
      </c>
      <c r="D28" s="3">
        <v>14.8</v>
      </c>
      <c r="E28" s="3">
        <v>102.3</v>
      </c>
      <c r="F28" s="3">
        <v>50.1</v>
      </c>
      <c r="G28" s="3">
        <v>22.2</v>
      </c>
      <c r="H28" s="4">
        <f t="shared" si="0"/>
        <v>10.654903641220049</v>
      </c>
      <c r="I28" s="4">
        <f t="shared" si="2"/>
        <v>2.6946271807700692</v>
      </c>
      <c r="J28" s="4">
        <f t="shared" si="3"/>
        <v>4.627909672957581</v>
      </c>
      <c r="K28" s="4">
        <f t="shared" si="4"/>
        <v>3.9140210080908191</v>
      </c>
      <c r="L28" s="4">
        <f t="shared" si="5"/>
        <v>3.1000922888782338</v>
      </c>
      <c r="M28" s="4">
        <f t="shared" si="6"/>
        <v>173.77049180327867</v>
      </c>
      <c r="N28" s="4">
        <f t="shared" si="8"/>
        <v>111.27819548872179</v>
      </c>
      <c r="O28" s="4">
        <f t="shared" si="9"/>
        <v>100.49115913555993</v>
      </c>
      <c r="P28" s="4">
        <f t="shared" si="10"/>
        <v>89.304812834224606</v>
      </c>
      <c r="Q28" s="4">
        <f t="shared" si="11"/>
        <v>107.24637681159422</v>
      </c>
      <c r="R28" s="1" t="s">
        <v>27</v>
      </c>
      <c r="S28" s="1">
        <v>0</v>
      </c>
      <c r="T28" s="1">
        <v>0</v>
      </c>
      <c r="U28" s="1">
        <v>0</v>
      </c>
      <c r="V28" s="1">
        <v>0</v>
      </c>
      <c r="W28" s="1">
        <v>1</v>
      </c>
      <c r="X28" s="1">
        <v>0</v>
      </c>
      <c r="Y28" s="1">
        <v>1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</row>
    <row r="29" spans="1:34" x14ac:dyDescent="0.2">
      <c r="A29" s="2" t="s">
        <v>0</v>
      </c>
      <c r="B29" s="2" t="s">
        <v>28</v>
      </c>
      <c r="C29" s="3">
        <v>42400</v>
      </c>
      <c r="D29" s="3">
        <v>14.8</v>
      </c>
      <c r="E29" s="3">
        <v>102.3</v>
      </c>
      <c r="F29" s="3">
        <v>50.4</v>
      </c>
      <c r="G29" s="3">
        <v>22.3</v>
      </c>
      <c r="H29" s="4">
        <f t="shared" si="0"/>
        <v>10.654903641220049</v>
      </c>
      <c r="I29" s="4">
        <f t="shared" si="2"/>
        <v>2.6946271807700692</v>
      </c>
      <c r="J29" s="4">
        <f t="shared" si="3"/>
        <v>4.627909672957581</v>
      </c>
      <c r="K29" s="4">
        <f t="shared" si="4"/>
        <v>3.9199911750773229</v>
      </c>
      <c r="L29" s="4">
        <f t="shared" si="5"/>
        <v>3.1045866784660729</v>
      </c>
      <c r="M29" s="4">
        <f t="shared" si="6"/>
        <v>173.77049180327867</v>
      </c>
      <c r="N29" s="4">
        <f t="shared" si="8"/>
        <v>111.27819548872179</v>
      </c>
      <c r="O29" s="4">
        <f t="shared" si="9"/>
        <v>100.49115913555993</v>
      </c>
      <c r="P29" s="4">
        <f t="shared" si="10"/>
        <v>89.839572192513359</v>
      </c>
      <c r="Q29" s="4">
        <f t="shared" si="11"/>
        <v>107.72946859903382</v>
      </c>
      <c r="R29" s="1" t="s">
        <v>28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1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</row>
    <row r="30" spans="1:34" x14ac:dyDescent="0.2">
      <c r="A30" s="2" t="s">
        <v>0</v>
      </c>
      <c r="B30" s="2" t="s">
        <v>29</v>
      </c>
      <c r="C30" s="3">
        <v>42500</v>
      </c>
      <c r="D30" s="3">
        <v>14.8</v>
      </c>
      <c r="E30" s="3">
        <v>102.2</v>
      </c>
      <c r="F30" s="3">
        <v>50.7</v>
      </c>
      <c r="G30" s="3">
        <v>22.3</v>
      </c>
      <c r="H30" s="4">
        <f t="shared" si="0"/>
        <v>10.657259354912508</v>
      </c>
      <c r="I30" s="4">
        <f t="shared" si="2"/>
        <v>2.6946271807700692</v>
      </c>
      <c r="J30" s="4">
        <f t="shared" si="3"/>
        <v>4.6269316777696039</v>
      </c>
      <c r="K30" s="4">
        <f t="shared" si="4"/>
        <v>3.9259259105971376</v>
      </c>
      <c r="L30" s="4">
        <f t="shared" si="5"/>
        <v>3.1045866784660729</v>
      </c>
      <c r="M30" s="4">
        <f t="shared" si="6"/>
        <v>174.18032786885246</v>
      </c>
      <c r="N30" s="4">
        <f t="shared" si="8"/>
        <v>111.27819548872179</v>
      </c>
      <c r="O30" s="4">
        <f t="shared" si="9"/>
        <v>100.39292730844794</v>
      </c>
      <c r="P30" s="4">
        <f t="shared" si="10"/>
        <v>90.37433155080214</v>
      </c>
      <c r="Q30" s="4">
        <f t="shared" si="11"/>
        <v>107.72946859903382</v>
      </c>
      <c r="R30" s="1" t="s">
        <v>29</v>
      </c>
      <c r="S30" s="1">
        <v>0</v>
      </c>
      <c r="T30" s="1">
        <v>0</v>
      </c>
      <c r="U30" s="1">
        <v>0</v>
      </c>
      <c r="V30" s="1">
        <v>0</v>
      </c>
      <c r="W30" s="1">
        <v>1</v>
      </c>
      <c r="X30" s="1">
        <v>0</v>
      </c>
      <c r="Y30" s="1">
        <v>1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</row>
    <row r="31" spans="1:34" x14ac:dyDescent="0.2">
      <c r="A31" s="2" t="s">
        <v>0</v>
      </c>
      <c r="B31" s="2" t="s">
        <v>30</v>
      </c>
      <c r="C31" s="3">
        <v>43500</v>
      </c>
      <c r="D31" s="3">
        <v>14.9</v>
      </c>
      <c r="E31" s="3">
        <v>102.1</v>
      </c>
      <c r="F31" s="3">
        <v>51</v>
      </c>
      <c r="G31" s="3">
        <v>22.5</v>
      </c>
      <c r="H31" s="4">
        <f t="shared" si="0"/>
        <v>10.680516217076775</v>
      </c>
      <c r="I31" s="4">
        <f t="shared" si="2"/>
        <v>2.7013612129514133</v>
      </c>
      <c r="J31" s="4">
        <f t="shared" si="3"/>
        <v>4.6259527251706194</v>
      </c>
      <c r="K31" s="4">
        <f t="shared" si="4"/>
        <v>3.9318256327243257</v>
      </c>
      <c r="L31" s="4">
        <f t="shared" si="5"/>
        <v>3.1135153092103742</v>
      </c>
      <c r="M31" s="4">
        <f t="shared" si="6"/>
        <v>178.27868852459017</v>
      </c>
      <c r="N31" s="4">
        <f t="shared" si="8"/>
        <v>112.03007518796993</v>
      </c>
      <c r="O31" s="4">
        <f t="shared" si="9"/>
        <v>100.29469548133596</v>
      </c>
      <c r="P31" s="4">
        <f t="shared" si="10"/>
        <v>90.909090909090907</v>
      </c>
      <c r="Q31" s="4">
        <f t="shared" si="11"/>
        <v>108.69565217391303</v>
      </c>
      <c r="R31" s="1" t="s">
        <v>30</v>
      </c>
      <c r="S31" s="1">
        <v>0</v>
      </c>
      <c r="T31" s="1">
        <v>0</v>
      </c>
      <c r="U31" s="1">
        <v>0</v>
      </c>
      <c r="V31" s="1">
        <v>0</v>
      </c>
      <c r="W31" s="1">
        <v>1</v>
      </c>
      <c r="X31" s="1">
        <v>0</v>
      </c>
      <c r="Y31" s="1">
        <v>1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</row>
    <row r="32" spans="1:34" x14ac:dyDescent="0.2">
      <c r="A32" s="2" t="s">
        <v>0</v>
      </c>
      <c r="B32" s="2" t="s">
        <v>31</v>
      </c>
      <c r="C32" s="3">
        <v>44400</v>
      </c>
      <c r="D32" s="3">
        <v>15</v>
      </c>
      <c r="E32" s="3">
        <v>102.1</v>
      </c>
      <c r="F32" s="3">
        <v>51.1</v>
      </c>
      <c r="G32" s="3">
        <v>22.7</v>
      </c>
      <c r="H32" s="4">
        <f t="shared" si="0"/>
        <v>10.700994748420316</v>
      </c>
      <c r="I32" s="4">
        <f t="shared" si="2"/>
        <v>2.7080502011022101</v>
      </c>
      <c r="J32" s="4">
        <f t="shared" si="3"/>
        <v>4.6259527251706194</v>
      </c>
      <c r="K32" s="4">
        <f t="shared" si="4"/>
        <v>3.9337844972096589</v>
      </c>
      <c r="L32" s="4">
        <f t="shared" si="5"/>
        <v>3.122364924487357</v>
      </c>
      <c r="M32" s="4">
        <f t="shared" si="6"/>
        <v>181.96721311475409</v>
      </c>
      <c r="N32" s="4">
        <f t="shared" si="8"/>
        <v>112.78195488721805</v>
      </c>
      <c r="O32" s="4">
        <f t="shared" si="9"/>
        <v>100.29469548133596</v>
      </c>
      <c r="P32" s="4">
        <f t="shared" si="10"/>
        <v>91.087344028520505</v>
      </c>
      <c r="Q32" s="4">
        <f t="shared" si="11"/>
        <v>109.66183574879227</v>
      </c>
      <c r="R32" s="1" t="s">
        <v>31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1</v>
      </c>
      <c r="Y32" s="1">
        <v>1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</row>
    <row r="33" spans="1:34" x14ac:dyDescent="0.2">
      <c r="A33" s="2" t="s">
        <v>0</v>
      </c>
      <c r="B33" s="2" t="s">
        <v>32</v>
      </c>
      <c r="C33" s="3">
        <v>46000</v>
      </c>
      <c r="D33" s="3">
        <v>15.2</v>
      </c>
      <c r="E33" s="3">
        <v>102.1</v>
      </c>
      <c r="F33" s="3">
        <v>51.2</v>
      </c>
      <c r="G33" s="3">
        <v>22.9</v>
      </c>
      <c r="H33" s="4">
        <f t="shared" si="0"/>
        <v>10.736396675471232</v>
      </c>
      <c r="I33" s="4">
        <f t="shared" si="2"/>
        <v>2.7212954278522306</v>
      </c>
      <c r="J33" s="4">
        <f t="shared" si="3"/>
        <v>4.6259527251706194</v>
      </c>
      <c r="K33" s="4">
        <f t="shared" si="4"/>
        <v>3.9357395320454622</v>
      </c>
      <c r="L33" s="4">
        <f t="shared" si="5"/>
        <v>3.1311369105601941</v>
      </c>
      <c r="M33" s="4">
        <f t="shared" si="6"/>
        <v>188.52459016393445</v>
      </c>
      <c r="N33" s="4">
        <f t="shared" si="8"/>
        <v>114.28571428571428</v>
      </c>
      <c r="O33" s="4">
        <f t="shared" si="9"/>
        <v>100.29469548133596</v>
      </c>
      <c r="P33" s="4">
        <f t="shared" si="10"/>
        <v>91.265597147950089</v>
      </c>
      <c r="Q33" s="4">
        <f t="shared" si="11"/>
        <v>110.6280193236715</v>
      </c>
      <c r="R33" s="1" t="s">
        <v>32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1</v>
      </c>
      <c r="Y33" s="1">
        <v>1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</row>
    <row r="34" spans="1:34" x14ac:dyDescent="0.2">
      <c r="A34" s="2" t="s">
        <v>0</v>
      </c>
      <c r="B34" s="2" t="s">
        <v>33</v>
      </c>
      <c r="C34" s="3">
        <v>46200</v>
      </c>
      <c r="D34" s="3">
        <v>15.3</v>
      </c>
      <c r="E34" s="3">
        <v>102</v>
      </c>
      <c r="F34" s="3">
        <v>51.4</v>
      </c>
      <c r="G34" s="3">
        <v>23.2</v>
      </c>
      <c r="H34" s="4">
        <f t="shared" ref="H34:H65" si="12">LN(C34)</f>
        <v>10.74073507706983</v>
      </c>
      <c r="I34" s="4">
        <f t="shared" si="2"/>
        <v>2.7278528283983898</v>
      </c>
      <c r="J34" s="4">
        <f t="shared" si="3"/>
        <v>4.6249728132842707</v>
      </c>
      <c r="K34" s="4">
        <f t="shared" si="4"/>
        <v>3.9396381724611196</v>
      </c>
      <c r="L34" s="4">
        <f t="shared" si="5"/>
        <v>3.1441522786722644</v>
      </c>
      <c r="M34" s="4">
        <f t="shared" si="6"/>
        <v>189.34426229508196</v>
      </c>
      <c r="N34" s="4">
        <f t="shared" si="8"/>
        <v>115.0375939849624</v>
      </c>
      <c r="O34" s="4">
        <f t="shared" si="9"/>
        <v>100.19646365422396</v>
      </c>
      <c r="P34" s="4">
        <f t="shared" si="10"/>
        <v>91.622103386809258</v>
      </c>
      <c r="Q34" s="4">
        <f t="shared" si="11"/>
        <v>112.07729468599035</v>
      </c>
      <c r="R34" s="1" t="s">
        <v>33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1</v>
      </c>
      <c r="Y34" s="1">
        <v>1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</row>
    <row r="35" spans="1:34" x14ac:dyDescent="0.2">
      <c r="A35" s="2" t="s">
        <v>0</v>
      </c>
      <c r="B35" s="2" t="s">
        <v>34</v>
      </c>
      <c r="C35" s="3">
        <v>45700</v>
      </c>
      <c r="D35" s="3">
        <v>15.6</v>
      </c>
      <c r="E35" s="3">
        <v>101.9</v>
      </c>
      <c r="F35" s="3">
        <v>51.6</v>
      </c>
      <c r="G35" s="3">
        <v>23.6</v>
      </c>
      <c r="H35" s="4">
        <f t="shared" si="12"/>
        <v>10.729853576882297</v>
      </c>
      <c r="I35" s="4">
        <f t="shared" si="2"/>
        <v>2.7472709142554912</v>
      </c>
      <c r="J35" s="4">
        <f t="shared" si="3"/>
        <v>4.6239919402286791</v>
      </c>
      <c r="K35" s="4">
        <f t="shared" si="4"/>
        <v>3.9435216724875173</v>
      </c>
      <c r="L35" s="4">
        <f t="shared" si="5"/>
        <v>3.1612467120315646</v>
      </c>
      <c r="M35" s="4">
        <f t="shared" si="6"/>
        <v>187.29508196721312</v>
      </c>
      <c r="N35" s="4">
        <f t="shared" si="8"/>
        <v>117.29323308270676</v>
      </c>
      <c r="O35" s="4">
        <f t="shared" si="9"/>
        <v>100.09823182711199</v>
      </c>
      <c r="P35" s="4">
        <f t="shared" si="10"/>
        <v>91.978609625668454</v>
      </c>
      <c r="Q35" s="4">
        <f t="shared" si="11"/>
        <v>114.00966183574882</v>
      </c>
      <c r="R35" s="1" t="s">
        <v>34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1</v>
      </c>
      <c r="Y35" s="1">
        <v>1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</row>
    <row r="36" spans="1:34" x14ac:dyDescent="0.2">
      <c r="A36" s="2" t="s">
        <v>0</v>
      </c>
      <c r="B36" s="2" t="s">
        <v>35</v>
      </c>
      <c r="C36" s="3">
        <v>43200</v>
      </c>
      <c r="D36" s="3">
        <v>15.9</v>
      </c>
      <c r="E36" s="3">
        <v>101.7</v>
      </c>
      <c r="F36" s="3">
        <v>51.9</v>
      </c>
      <c r="G36" s="3">
        <v>24.1</v>
      </c>
      <c r="H36" s="4">
        <f t="shared" si="12"/>
        <v>10.673595774232203</v>
      </c>
      <c r="I36" s="4">
        <f t="shared" si="2"/>
        <v>2.7663191092261861</v>
      </c>
      <c r="J36" s="4">
        <f t="shared" si="3"/>
        <v>4.622027303054514</v>
      </c>
      <c r="K36" s="4">
        <f t="shared" si="4"/>
        <v>3.949318790171843</v>
      </c>
      <c r="L36" s="4">
        <f t="shared" si="5"/>
        <v>3.1822118404966093</v>
      </c>
      <c r="M36" s="4">
        <f t="shared" si="6"/>
        <v>177.04918032786884</v>
      </c>
      <c r="N36" s="4">
        <f t="shared" si="8"/>
        <v>119.54887218045111</v>
      </c>
      <c r="O36" s="4">
        <f t="shared" si="9"/>
        <v>99.901768172888012</v>
      </c>
      <c r="P36" s="4">
        <f t="shared" si="10"/>
        <v>92.513368983957207</v>
      </c>
      <c r="Q36" s="4">
        <f t="shared" si="11"/>
        <v>116.42512077294687</v>
      </c>
      <c r="R36" s="1" t="s">
        <v>35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1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</row>
    <row r="37" spans="1:34" x14ac:dyDescent="0.2">
      <c r="A37" s="2" t="s">
        <v>0</v>
      </c>
      <c r="B37" s="2" t="s">
        <v>36</v>
      </c>
      <c r="C37" s="3">
        <v>43800</v>
      </c>
      <c r="D37" s="3">
        <v>16.3</v>
      </c>
      <c r="E37" s="3">
        <v>101.8</v>
      </c>
      <c r="F37" s="3">
        <v>52.4</v>
      </c>
      <c r="G37" s="3">
        <v>24.9</v>
      </c>
      <c r="H37" s="4">
        <f t="shared" si="12"/>
        <v>10.687389096364537</v>
      </c>
      <c r="I37" s="4">
        <f t="shared" si="2"/>
        <v>2.7911651078127169</v>
      </c>
      <c r="J37" s="4">
        <f t="shared" si="3"/>
        <v>4.623010104116422</v>
      </c>
      <c r="K37" s="4">
        <f t="shared" si="4"/>
        <v>3.9589065913269965</v>
      </c>
      <c r="L37" s="4">
        <f t="shared" si="5"/>
        <v>3.2148678034706619</v>
      </c>
      <c r="M37" s="4">
        <f t="shared" si="6"/>
        <v>179.50819672131149</v>
      </c>
      <c r="N37" s="4">
        <f t="shared" si="8"/>
        <v>122.55639097744361</v>
      </c>
      <c r="O37" s="4">
        <f t="shared" si="9"/>
        <v>100</v>
      </c>
      <c r="P37" s="4">
        <f t="shared" si="10"/>
        <v>93.404634581105157</v>
      </c>
      <c r="Q37" s="4">
        <f t="shared" si="11"/>
        <v>120.28985507246377</v>
      </c>
      <c r="R37" s="1" t="s">
        <v>36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1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</row>
    <row r="38" spans="1:34" x14ac:dyDescent="0.2">
      <c r="A38" s="2" t="s">
        <v>0</v>
      </c>
      <c r="B38" s="2" t="s">
        <v>37</v>
      </c>
      <c r="C38" s="3">
        <v>44200</v>
      </c>
      <c r="D38" s="3">
        <v>16.8</v>
      </c>
      <c r="E38" s="3">
        <v>101.7</v>
      </c>
      <c r="F38" s="3">
        <v>53.1</v>
      </c>
      <c r="G38" s="3">
        <v>25.7</v>
      </c>
      <c r="H38" s="4">
        <f t="shared" si="12"/>
        <v>10.696480068065789</v>
      </c>
      <c r="I38" s="4">
        <f t="shared" si="2"/>
        <v>2.8213788864092133</v>
      </c>
      <c r="J38" s="4">
        <f t="shared" si="3"/>
        <v>4.622027303054514</v>
      </c>
      <c r="K38" s="4">
        <f t="shared" si="4"/>
        <v>3.9721769282478934</v>
      </c>
      <c r="L38" s="4">
        <f t="shared" si="5"/>
        <v>3.2464909919011742</v>
      </c>
      <c r="M38" s="4">
        <f t="shared" si="6"/>
        <v>181.14754098360655</v>
      </c>
      <c r="N38" s="4">
        <f t="shared" si="8"/>
        <v>126.31578947368421</v>
      </c>
      <c r="O38" s="4">
        <f t="shared" si="9"/>
        <v>99.901768172888012</v>
      </c>
      <c r="P38" s="4">
        <f t="shared" si="10"/>
        <v>94.652406417112303</v>
      </c>
      <c r="Q38" s="4">
        <f t="shared" si="11"/>
        <v>124.15458937198068</v>
      </c>
      <c r="R38" s="1" t="s">
        <v>37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1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</row>
    <row r="39" spans="1:34" x14ac:dyDescent="0.2">
      <c r="A39" s="2" t="s">
        <v>0</v>
      </c>
      <c r="B39" s="2" t="s">
        <v>38</v>
      </c>
      <c r="C39" s="3">
        <v>44200</v>
      </c>
      <c r="D39" s="3">
        <v>17.3</v>
      </c>
      <c r="E39" s="3">
        <v>101.7</v>
      </c>
      <c r="F39" s="3">
        <v>53.9</v>
      </c>
      <c r="G39" s="3">
        <v>26.7</v>
      </c>
      <c r="H39" s="4">
        <f t="shared" si="12"/>
        <v>10.696480068065789</v>
      </c>
      <c r="I39" s="4">
        <f t="shared" si="2"/>
        <v>2.8507065015037334</v>
      </c>
      <c r="J39" s="4">
        <f t="shared" si="3"/>
        <v>4.622027303054514</v>
      </c>
      <c r="K39" s="4">
        <f t="shared" si="4"/>
        <v>3.9871304779149512</v>
      </c>
      <c r="L39" s="4">
        <f t="shared" si="5"/>
        <v>3.2846635654062037</v>
      </c>
      <c r="M39" s="4">
        <f t="shared" si="6"/>
        <v>181.14754098360655</v>
      </c>
      <c r="N39" s="4">
        <f t="shared" si="8"/>
        <v>130.0751879699248</v>
      </c>
      <c r="O39" s="4">
        <f t="shared" si="9"/>
        <v>99.901768172888012</v>
      </c>
      <c r="P39" s="4">
        <f t="shared" si="10"/>
        <v>96.078431372549005</v>
      </c>
      <c r="Q39" s="4">
        <f t="shared" si="11"/>
        <v>128.98550724637681</v>
      </c>
      <c r="R39" s="1" t="s">
        <v>38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1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</row>
    <row r="40" spans="1:34" x14ac:dyDescent="0.2">
      <c r="A40" s="2" t="s">
        <v>0</v>
      </c>
      <c r="B40" s="2" t="s">
        <v>39</v>
      </c>
      <c r="C40" s="3">
        <v>44400</v>
      </c>
      <c r="D40" s="3">
        <v>17.8</v>
      </c>
      <c r="E40" s="3">
        <v>101.6</v>
      </c>
      <c r="F40" s="3">
        <v>54.5</v>
      </c>
      <c r="G40" s="3">
        <v>27.6</v>
      </c>
      <c r="H40" s="4">
        <f t="shared" si="12"/>
        <v>10.700994748420316</v>
      </c>
      <c r="I40" s="4">
        <f t="shared" si="2"/>
        <v>2.8791984572980396</v>
      </c>
      <c r="J40" s="4">
        <f t="shared" si="3"/>
        <v>4.6210435351443815</v>
      </c>
      <c r="K40" s="4">
        <f t="shared" si="4"/>
        <v>3.9982007016691985</v>
      </c>
      <c r="L40" s="4">
        <f t="shared" si="5"/>
        <v>3.3178157727231046</v>
      </c>
      <c r="M40" s="4">
        <f t="shared" si="6"/>
        <v>181.96721311475409</v>
      </c>
      <c r="N40" s="4">
        <f t="shared" si="8"/>
        <v>133.8345864661654</v>
      </c>
      <c r="O40" s="4">
        <f t="shared" si="9"/>
        <v>99.803536345776038</v>
      </c>
      <c r="P40" s="4">
        <f t="shared" si="10"/>
        <v>97.147950089126553</v>
      </c>
      <c r="Q40" s="4">
        <f t="shared" si="11"/>
        <v>133.33333333333334</v>
      </c>
      <c r="R40" s="1" t="s">
        <v>39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1</v>
      </c>
      <c r="AE40" s="1">
        <v>0</v>
      </c>
      <c r="AF40" s="1">
        <v>0</v>
      </c>
      <c r="AG40" s="1">
        <v>0</v>
      </c>
      <c r="AH40" s="1">
        <v>0</v>
      </c>
    </row>
    <row r="41" spans="1:34" x14ac:dyDescent="0.2">
      <c r="A41" s="2" t="s">
        <v>0</v>
      </c>
      <c r="B41" s="2" t="s">
        <v>40</v>
      </c>
      <c r="C41" s="3">
        <v>44900</v>
      </c>
      <c r="D41" s="3">
        <v>18.2</v>
      </c>
      <c r="E41" s="3">
        <v>101.5</v>
      </c>
      <c r="F41" s="3">
        <v>54.9</v>
      </c>
      <c r="G41" s="3">
        <v>28.3</v>
      </c>
      <c r="H41" s="4">
        <f t="shared" si="12"/>
        <v>10.712193073730345</v>
      </c>
      <c r="I41" s="4">
        <f t="shared" si="2"/>
        <v>2.9014215940827497</v>
      </c>
      <c r="J41" s="4">
        <f t="shared" si="3"/>
        <v>4.6200587984818418</v>
      </c>
      <c r="K41" s="4">
        <f t="shared" si="4"/>
        <v>4.0055133485154846</v>
      </c>
      <c r="L41" s="4">
        <f t="shared" si="5"/>
        <v>3.3428618046491918</v>
      </c>
      <c r="M41" s="4">
        <f t="shared" si="6"/>
        <v>184.01639344262296</v>
      </c>
      <c r="N41" s="4">
        <f t="shared" si="8"/>
        <v>136.84210526315786</v>
      </c>
      <c r="O41" s="4">
        <f t="shared" si="9"/>
        <v>99.70530451866405</v>
      </c>
      <c r="P41" s="4">
        <f t="shared" si="10"/>
        <v>97.860962566844904</v>
      </c>
      <c r="Q41" s="4">
        <f t="shared" si="11"/>
        <v>136.71497584541063</v>
      </c>
      <c r="R41" s="1" t="s">
        <v>40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1</v>
      </c>
      <c r="AF41" s="1">
        <v>0</v>
      </c>
      <c r="AG41" s="1">
        <v>0</v>
      </c>
      <c r="AH41" s="1">
        <v>0</v>
      </c>
    </row>
    <row r="42" spans="1:34" x14ac:dyDescent="0.2">
      <c r="A42" s="2" t="s">
        <v>0</v>
      </c>
      <c r="B42" s="2" t="s">
        <v>41</v>
      </c>
      <c r="C42" s="3">
        <v>45300</v>
      </c>
      <c r="D42" s="3">
        <v>18.600000000000001</v>
      </c>
      <c r="E42" s="3">
        <v>101.3</v>
      </c>
      <c r="F42" s="3">
        <v>55.2</v>
      </c>
      <c r="G42" s="3">
        <v>28.8</v>
      </c>
      <c r="H42" s="4">
        <f t="shared" si="12"/>
        <v>10.721062311471126</v>
      </c>
      <c r="I42" s="4">
        <f t="shared" si="2"/>
        <v>2.9231615807191558</v>
      </c>
      <c r="J42" s="4">
        <f t="shared" si="3"/>
        <v>4.6180864112546374</v>
      </c>
      <c r="K42" s="4">
        <f t="shared" si="4"/>
        <v>4.01096295328305</v>
      </c>
      <c r="L42" s="4">
        <f t="shared" si="5"/>
        <v>3.3603753871419002</v>
      </c>
      <c r="M42" s="4">
        <f t="shared" si="6"/>
        <v>185.65573770491804</v>
      </c>
      <c r="N42" s="4">
        <f t="shared" si="8"/>
        <v>139.84962406015038</v>
      </c>
      <c r="O42" s="4">
        <f t="shared" si="9"/>
        <v>99.508840864440074</v>
      </c>
      <c r="P42" s="4">
        <f t="shared" si="10"/>
        <v>98.395721925133699</v>
      </c>
      <c r="Q42" s="4">
        <f t="shared" si="11"/>
        <v>139.13043478260872</v>
      </c>
      <c r="R42" s="1" t="s">
        <v>41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</v>
      </c>
      <c r="AG42" s="1">
        <v>0</v>
      </c>
      <c r="AH42" s="1">
        <v>0</v>
      </c>
    </row>
    <row r="43" spans="1:34" x14ac:dyDescent="0.2">
      <c r="A43" s="2" t="s">
        <v>0</v>
      </c>
      <c r="B43" s="2" t="s">
        <v>42</v>
      </c>
      <c r="C43" s="3">
        <v>45800</v>
      </c>
      <c r="D43" s="3">
        <v>18.8</v>
      </c>
      <c r="E43" s="3">
        <v>101.1</v>
      </c>
      <c r="F43" s="3">
        <v>55.4</v>
      </c>
      <c r="G43" s="3">
        <v>29.3</v>
      </c>
      <c r="H43" s="4">
        <f t="shared" si="12"/>
        <v>10.732039370102276</v>
      </c>
      <c r="I43" s="4">
        <f t="shared" si="2"/>
        <v>2.9338568698359038</v>
      </c>
      <c r="J43" s="4">
        <f t="shared" si="3"/>
        <v>4.6161101260264257</v>
      </c>
      <c r="K43" s="4">
        <f t="shared" si="4"/>
        <v>4.014579593753238</v>
      </c>
      <c r="L43" s="4">
        <f t="shared" si="5"/>
        <v>3.3775875160230218</v>
      </c>
      <c r="M43" s="4">
        <f t="shared" si="6"/>
        <v>187.70491803278688</v>
      </c>
      <c r="N43" s="4">
        <f t="shared" si="8"/>
        <v>141.35338345864662</v>
      </c>
      <c r="O43" s="4">
        <f t="shared" si="9"/>
        <v>99.312377210216113</v>
      </c>
      <c r="P43" s="4">
        <f t="shared" si="10"/>
        <v>98.752228163992868</v>
      </c>
      <c r="Q43" s="4">
        <f t="shared" si="11"/>
        <v>141.54589371980677</v>
      </c>
      <c r="R43" s="1" t="s">
        <v>42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</v>
      </c>
      <c r="AH43" s="1">
        <v>0</v>
      </c>
    </row>
    <row r="44" spans="1:34" x14ac:dyDescent="0.2">
      <c r="A44" s="2" t="s">
        <v>0</v>
      </c>
      <c r="B44" s="2" t="s">
        <v>43</v>
      </c>
      <c r="C44" s="3">
        <v>46500</v>
      </c>
      <c r="D44" s="3">
        <v>19.100000000000001</v>
      </c>
      <c r="E44" s="3">
        <v>101</v>
      </c>
      <c r="F44" s="3">
        <v>55.7</v>
      </c>
      <c r="G44" s="3">
        <v>29.7</v>
      </c>
      <c r="H44" s="4">
        <f t="shared" si="12"/>
        <v>10.747207591575448</v>
      </c>
      <c r="I44" s="4">
        <f t="shared" si="2"/>
        <v>2.9496883350525844</v>
      </c>
      <c r="J44" s="4">
        <f t="shared" si="3"/>
        <v>4.6151205168412597</v>
      </c>
      <c r="K44" s="4">
        <f t="shared" si="4"/>
        <v>4.0199801469332384</v>
      </c>
      <c r="L44" s="4">
        <f t="shared" si="5"/>
        <v>3.3911470458086539</v>
      </c>
      <c r="M44" s="4">
        <f t="shared" si="6"/>
        <v>190.57377049180329</v>
      </c>
      <c r="N44" s="4">
        <f t="shared" si="8"/>
        <v>143.60902255639098</v>
      </c>
      <c r="O44" s="4">
        <f t="shared" si="9"/>
        <v>99.214145383104125</v>
      </c>
      <c r="P44" s="4">
        <f t="shared" si="10"/>
        <v>99.286987522281649</v>
      </c>
      <c r="Q44" s="4">
        <f t="shared" si="11"/>
        <v>143.47826086956522</v>
      </c>
      <c r="R44" s="1" t="s">
        <v>43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1</v>
      </c>
    </row>
    <row r="45" spans="1:34" x14ac:dyDescent="0.2">
      <c r="A45" s="2" t="s">
        <v>44</v>
      </c>
      <c r="B45" s="2" t="s">
        <v>1</v>
      </c>
      <c r="C45" s="3">
        <v>17700</v>
      </c>
      <c r="D45" s="3"/>
      <c r="E45" s="3"/>
      <c r="F45" s="3"/>
      <c r="G45" s="3"/>
      <c r="H45" s="4">
        <f t="shared" si="12"/>
        <v>9.7813199185619197</v>
      </c>
      <c r="I45" s="3"/>
      <c r="J45" s="3"/>
      <c r="K45" s="3"/>
      <c r="L45" s="3"/>
      <c r="M45" s="4">
        <v>100</v>
      </c>
      <c r="N45" s="3"/>
      <c r="O45" s="3"/>
      <c r="P45" s="3"/>
      <c r="Q45" s="3"/>
      <c r="R45" s="1" t="s">
        <v>1</v>
      </c>
      <c r="S45" s="1">
        <v>0</v>
      </c>
      <c r="T45" s="1">
        <v>1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</row>
    <row r="46" spans="1:34" x14ac:dyDescent="0.2">
      <c r="A46" s="2" t="s">
        <v>44</v>
      </c>
      <c r="B46" s="2" t="s">
        <v>2</v>
      </c>
      <c r="C46" s="3">
        <v>18400</v>
      </c>
      <c r="D46" s="3"/>
      <c r="E46" s="3"/>
      <c r="F46" s="3"/>
      <c r="G46" s="3"/>
      <c r="H46" s="4">
        <f t="shared" si="12"/>
        <v>9.8201059435970777</v>
      </c>
      <c r="I46" s="3"/>
      <c r="J46" s="3"/>
      <c r="K46" s="3"/>
      <c r="L46" s="3"/>
      <c r="M46" s="4">
        <f t="shared" ref="M46:M87" si="13">C46/C$45*100</f>
        <v>103.954802259887</v>
      </c>
      <c r="N46" s="3"/>
      <c r="O46" s="3"/>
      <c r="P46" s="3"/>
      <c r="Q46" s="3"/>
      <c r="R46" s="1" t="s">
        <v>2</v>
      </c>
      <c r="S46" s="1">
        <v>0</v>
      </c>
      <c r="T46" s="1">
        <v>1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</row>
    <row r="47" spans="1:34" x14ac:dyDescent="0.2">
      <c r="A47" s="2" t="s">
        <v>44</v>
      </c>
      <c r="B47" s="2" t="s">
        <v>3</v>
      </c>
      <c r="C47" s="3">
        <v>18900</v>
      </c>
      <c r="D47" s="3"/>
      <c r="E47" s="3"/>
      <c r="F47" s="3"/>
      <c r="G47" s="3"/>
      <c r="H47" s="4">
        <f t="shared" si="12"/>
        <v>9.8469172010477344</v>
      </c>
      <c r="I47" s="3"/>
      <c r="J47" s="3"/>
      <c r="K47" s="3"/>
      <c r="L47" s="3"/>
      <c r="M47" s="4">
        <f t="shared" si="13"/>
        <v>106.77966101694916</v>
      </c>
      <c r="N47" s="3"/>
      <c r="O47" s="3"/>
      <c r="P47" s="3"/>
      <c r="Q47" s="3"/>
      <c r="R47" s="1" t="s">
        <v>3</v>
      </c>
      <c r="S47" s="1">
        <v>0</v>
      </c>
      <c r="T47" s="1">
        <v>1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</row>
    <row r="48" spans="1:34" x14ac:dyDescent="0.2">
      <c r="A48" s="2" t="s">
        <v>44</v>
      </c>
      <c r="B48" s="2" t="s">
        <v>4</v>
      </c>
      <c r="C48" s="3">
        <v>19600</v>
      </c>
      <c r="D48" s="3"/>
      <c r="E48" s="3"/>
      <c r="F48" s="3"/>
      <c r="G48" s="3"/>
      <c r="H48" s="4">
        <f t="shared" si="12"/>
        <v>9.8832848452186077</v>
      </c>
      <c r="I48" s="3"/>
      <c r="J48" s="3"/>
      <c r="K48" s="3"/>
      <c r="L48" s="3"/>
      <c r="M48" s="4">
        <f t="shared" si="13"/>
        <v>110.73446327683615</v>
      </c>
      <c r="N48" s="3"/>
      <c r="O48" s="3"/>
      <c r="P48" s="3"/>
      <c r="Q48" s="3"/>
      <c r="R48" s="1" t="s">
        <v>4</v>
      </c>
      <c r="S48" s="1">
        <v>0</v>
      </c>
      <c r="T48" s="1">
        <v>1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</row>
    <row r="49" spans="1:34" x14ac:dyDescent="0.2">
      <c r="A49" s="2" t="s">
        <v>44</v>
      </c>
      <c r="B49" s="2" t="s">
        <v>5</v>
      </c>
      <c r="C49" s="3">
        <v>20200</v>
      </c>
      <c r="D49" s="3"/>
      <c r="E49" s="3"/>
      <c r="F49" s="3"/>
      <c r="G49" s="3"/>
      <c r="H49" s="4">
        <f t="shared" si="12"/>
        <v>9.913437883389296</v>
      </c>
      <c r="I49" s="3"/>
      <c r="J49" s="3"/>
      <c r="K49" s="3"/>
      <c r="L49" s="3"/>
      <c r="M49" s="4">
        <f t="shared" si="13"/>
        <v>114.12429378531073</v>
      </c>
      <c r="N49" s="3"/>
      <c r="O49" s="3"/>
      <c r="P49" s="3"/>
      <c r="Q49" s="3"/>
      <c r="R49" s="1" t="s">
        <v>5</v>
      </c>
      <c r="S49" s="1">
        <v>0</v>
      </c>
      <c r="T49" s="1">
        <v>1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</row>
    <row r="50" spans="1:34" x14ac:dyDescent="0.2">
      <c r="A50" s="2" t="s">
        <v>44</v>
      </c>
      <c r="B50" s="2" t="s">
        <v>6</v>
      </c>
      <c r="C50" s="3">
        <v>20400</v>
      </c>
      <c r="D50" s="3"/>
      <c r="E50" s="3"/>
      <c r="F50" s="3"/>
      <c r="G50" s="3"/>
      <c r="H50" s="4">
        <f t="shared" si="12"/>
        <v>9.923290179832307</v>
      </c>
      <c r="I50" s="3"/>
      <c r="J50" s="3"/>
      <c r="K50" s="3"/>
      <c r="L50" s="3"/>
      <c r="M50" s="4">
        <f t="shared" si="13"/>
        <v>115.2542372881356</v>
      </c>
      <c r="N50" s="3"/>
      <c r="O50" s="3"/>
      <c r="P50" s="3"/>
      <c r="Q50" s="3"/>
      <c r="R50" s="1" t="s">
        <v>6</v>
      </c>
      <c r="S50" s="1">
        <v>0</v>
      </c>
      <c r="T50" s="1">
        <v>1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</row>
    <row r="51" spans="1:34" x14ac:dyDescent="0.2">
      <c r="A51" s="2" t="s">
        <v>44</v>
      </c>
      <c r="B51" s="2" t="s">
        <v>7</v>
      </c>
      <c r="C51" s="3">
        <v>20500</v>
      </c>
      <c r="D51" s="3"/>
      <c r="E51" s="3"/>
      <c r="F51" s="3"/>
      <c r="G51" s="3"/>
      <c r="H51" s="4">
        <f t="shared" si="12"/>
        <v>9.9281801651265003</v>
      </c>
      <c r="I51" s="3"/>
      <c r="J51" s="3"/>
      <c r="K51" s="3"/>
      <c r="L51" s="3"/>
      <c r="M51" s="4">
        <f t="shared" si="13"/>
        <v>115.81920903954803</v>
      </c>
      <c r="N51" s="3"/>
      <c r="O51" s="3"/>
      <c r="P51" s="3"/>
      <c r="Q51" s="3"/>
      <c r="R51" s="1" t="s">
        <v>7</v>
      </c>
      <c r="S51" s="1">
        <v>0</v>
      </c>
      <c r="T51" s="1">
        <v>1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</row>
    <row r="52" spans="1:34" x14ac:dyDescent="0.2">
      <c r="A52" s="2" t="s">
        <v>44</v>
      </c>
      <c r="B52" s="2" t="s">
        <v>8</v>
      </c>
      <c r="C52" s="3">
        <v>20900</v>
      </c>
      <c r="D52" s="3"/>
      <c r="E52" s="3"/>
      <c r="F52" s="3"/>
      <c r="G52" s="3"/>
      <c r="H52" s="4">
        <f t="shared" si="12"/>
        <v>9.9475044379529027</v>
      </c>
      <c r="I52" s="3"/>
      <c r="J52" s="3"/>
      <c r="K52" s="3"/>
      <c r="L52" s="3"/>
      <c r="M52" s="4">
        <f t="shared" si="13"/>
        <v>118.07909604519776</v>
      </c>
      <c r="N52" s="3"/>
      <c r="O52" s="3"/>
      <c r="P52" s="3"/>
      <c r="Q52" s="3"/>
      <c r="R52" s="1" t="s">
        <v>8</v>
      </c>
      <c r="S52" s="1">
        <v>0</v>
      </c>
      <c r="T52" s="1">
        <v>1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</row>
    <row r="53" spans="1:34" x14ac:dyDescent="0.2">
      <c r="A53" s="2" t="s">
        <v>44</v>
      </c>
      <c r="B53" s="2" t="s">
        <v>9</v>
      </c>
      <c r="C53" s="3">
        <v>21100</v>
      </c>
      <c r="D53" s="3"/>
      <c r="E53" s="3"/>
      <c r="F53" s="3"/>
      <c r="G53" s="3"/>
      <c r="H53" s="4">
        <f t="shared" si="12"/>
        <v>9.9570283194641576</v>
      </c>
      <c r="I53" s="3"/>
      <c r="J53" s="3"/>
      <c r="K53" s="3"/>
      <c r="L53" s="3"/>
      <c r="M53" s="4">
        <f t="shared" si="13"/>
        <v>119.2090395480226</v>
      </c>
      <c r="N53" s="3"/>
      <c r="O53" s="3"/>
      <c r="P53" s="3"/>
      <c r="Q53" s="3"/>
      <c r="R53" s="1" t="s">
        <v>9</v>
      </c>
      <c r="S53" s="1">
        <v>0</v>
      </c>
      <c r="T53" s="1">
        <v>1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</row>
    <row r="54" spans="1:34" x14ac:dyDescent="0.2">
      <c r="A54" s="2" t="s">
        <v>44</v>
      </c>
      <c r="B54" s="2" t="s">
        <v>10</v>
      </c>
      <c r="C54" s="3">
        <v>21300</v>
      </c>
      <c r="D54" s="3"/>
      <c r="E54" s="3"/>
      <c r="F54" s="3"/>
      <c r="G54" s="3"/>
      <c r="H54" s="4">
        <f t="shared" si="12"/>
        <v>9.9664623516975173</v>
      </c>
      <c r="I54" s="3"/>
      <c r="J54" s="3"/>
      <c r="K54" s="3"/>
      <c r="L54" s="3"/>
      <c r="M54" s="4">
        <f t="shared" si="13"/>
        <v>120.33898305084745</v>
      </c>
      <c r="N54" s="3"/>
      <c r="O54" s="3"/>
      <c r="P54" s="3"/>
      <c r="Q54" s="3"/>
      <c r="R54" s="1" t="s">
        <v>10</v>
      </c>
      <c r="S54" s="1">
        <v>0</v>
      </c>
      <c r="T54" s="1">
        <v>1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</row>
    <row r="55" spans="1:34" x14ac:dyDescent="0.2">
      <c r="A55" s="2" t="s">
        <v>44</v>
      </c>
      <c r="B55" s="2" t="s">
        <v>11</v>
      </c>
      <c r="C55" s="3">
        <v>21500</v>
      </c>
      <c r="D55" s="3"/>
      <c r="E55" s="3"/>
      <c r="F55" s="3"/>
      <c r="G55" s="3"/>
      <c r="H55" s="4">
        <f t="shared" si="12"/>
        <v>9.9758082141157534</v>
      </c>
      <c r="I55" s="3"/>
      <c r="J55" s="3"/>
      <c r="K55" s="3"/>
      <c r="L55" s="3"/>
      <c r="M55" s="4">
        <f t="shared" si="13"/>
        <v>121.46892655367232</v>
      </c>
      <c r="N55" s="3"/>
      <c r="O55" s="3"/>
      <c r="P55" s="3"/>
      <c r="Q55" s="3"/>
      <c r="R55" s="1" t="s">
        <v>11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</row>
    <row r="56" spans="1:34" x14ac:dyDescent="0.2">
      <c r="A56" s="2" t="s">
        <v>44</v>
      </c>
      <c r="B56" s="2" t="s">
        <v>12</v>
      </c>
      <c r="C56" s="3">
        <v>21900</v>
      </c>
      <c r="D56" s="3"/>
      <c r="E56" s="3"/>
      <c r="F56" s="3"/>
      <c r="G56" s="3"/>
      <c r="H56" s="4">
        <f t="shared" si="12"/>
        <v>9.9942419158045919</v>
      </c>
      <c r="I56" s="3"/>
      <c r="J56" s="3"/>
      <c r="K56" s="3"/>
      <c r="L56" s="3"/>
      <c r="M56" s="4">
        <f t="shared" si="13"/>
        <v>123.72881355932203</v>
      </c>
      <c r="N56" s="3"/>
      <c r="O56" s="3"/>
      <c r="P56" s="3"/>
      <c r="Q56" s="3"/>
      <c r="R56" s="1" t="s">
        <v>12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</row>
    <row r="57" spans="1:34" x14ac:dyDescent="0.2">
      <c r="A57" s="2" t="s">
        <v>44</v>
      </c>
      <c r="B57" s="2" t="s">
        <v>13</v>
      </c>
      <c r="C57" s="3">
        <v>22400</v>
      </c>
      <c r="D57" s="3"/>
      <c r="E57" s="3"/>
      <c r="F57" s="3"/>
      <c r="G57" s="3"/>
      <c r="H57" s="4">
        <f t="shared" si="12"/>
        <v>10.01681623784313</v>
      </c>
      <c r="I57" s="3"/>
      <c r="J57" s="3"/>
      <c r="K57" s="3"/>
      <c r="L57" s="3"/>
      <c r="M57" s="4">
        <f t="shared" si="13"/>
        <v>126.55367231638419</v>
      </c>
      <c r="N57" s="3"/>
      <c r="O57" s="3"/>
      <c r="P57" s="3"/>
      <c r="Q57" s="3"/>
      <c r="R57" s="1" t="s">
        <v>13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</row>
    <row r="58" spans="1:34" x14ac:dyDescent="0.2">
      <c r="A58" s="2" t="s">
        <v>44</v>
      </c>
      <c r="B58" s="2" t="s">
        <v>14</v>
      </c>
      <c r="C58" s="3">
        <v>23300</v>
      </c>
      <c r="D58" s="3"/>
      <c r="E58" s="3"/>
      <c r="F58" s="3"/>
      <c r="G58" s="3"/>
      <c r="H58" s="4">
        <f t="shared" si="12"/>
        <v>10.056208639553791</v>
      </c>
      <c r="I58" s="3"/>
      <c r="J58" s="3"/>
      <c r="K58" s="3"/>
      <c r="L58" s="3"/>
      <c r="M58" s="4">
        <f t="shared" si="13"/>
        <v>131.63841807909606</v>
      </c>
      <c r="N58" s="3"/>
      <c r="O58" s="3"/>
      <c r="P58" s="3"/>
      <c r="Q58" s="3"/>
      <c r="R58" s="1" t="s">
        <v>14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</row>
    <row r="59" spans="1:34" x14ac:dyDescent="0.2">
      <c r="A59" s="2" t="s">
        <v>44</v>
      </c>
      <c r="B59" s="2" t="s">
        <v>15</v>
      </c>
      <c r="C59" s="3">
        <v>24200</v>
      </c>
      <c r="D59" s="3"/>
      <c r="E59" s="3"/>
      <c r="F59" s="3"/>
      <c r="G59" s="3"/>
      <c r="H59" s="4">
        <f t="shared" si="12"/>
        <v>10.094107912144779</v>
      </c>
      <c r="I59" s="3"/>
      <c r="J59" s="3"/>
      <c r="K59" s="3"/>
      <c r="L59" s="3"/>
      <c r="M59" s="4">
        <f t="shared" si="13"/>
        <v>136.72316384180792</v>
      </c>
      <c r="N59" s="3"/>
      <c r="O59" s="3"/>
      <c r="P59" s="3"/>
      <c r="Q59" s="3"/>
      <c r="R59" s="1" t="s">
        <v>15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</row>
    <row r="60" spans="1:34" x14ac:dyDescent="0.2">
      <c r="A60" s="2" t="s">
        <v>44</v>
      </c>
      <c r="B60" s="2" t="s">
        <v>16</v>
      </c>
      <c r="C60" s="3">
        <v>24700</v>
      </c>
      <c r="D60" s="3"/>
      <c r="E60" s="3"/>
      <c r="F60" s="3"/>
      <c r="G60" s="3"/>
      <c r="H60" s="4">
        <f t="shared" si="12"/>
        <v>10.114558522616068</v>
      </c>
      <c r="I60" s="3"/>
      <c r="J60" s="3"/>
      <c r="K60" s="3"/>
      <c r="L60" s="3"/>
      <c r="M60" s="4">
        <f t="shared" si="13"/>
        <v>139.54802259887003</v>
      </c>
      <c r="N60" s="3"/>
      <c r="O60" s="3"/>
      <c r="P60" s="3"/>
      <c r="Q60" s="3"/>
      <c r="R60" s="1" t="s">
        <v>16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</row>
    <row r="61" spans="1:34" x14ac:dyDescent="0.2">
      <c r="A61" s="2" t="s">
        <v>44</v>
      </c>
      <c r="B61" s="2" t="s">
        <v>17</v>
      </c>
      <c r="C61" s="3">
        <v>24900</v>
      </c>
      <c r="D61" s="3">
        <v>14</v>
      </c>
      <c r="E61" s="3">
        <v>105.4</v>
      </c>
      <c r="F61" s="3">
        <v>52</v>
      </c>
      <c r="G61" s="3">
        <v>21.2</v>
      </c>
      <c r="H61" s="4">
        <f t="shared" si="12"/>
        <v>10.122623082452799</v>
      </c>
      <c r="I61" s="4">
        <f t="shared" si="2"/>
        <v>2.6390573296152584</v>
      </c>
      <c r="J61" s="4">
        <f t="shared" si="3"/>
        <v>4.6577626361072619</v>
      </c>
      <c r="K61" s="4">
        <f t="shared" si="4"/>
        <v>3.9512437185814275</v>
      </c>
      <c r="L61" s="4">
        <f t="shared" si="5"/>
        <v>3.0540011816779669</v>
      </c>
      <c r="M61" s="4">
        <f t="shared" si="13"/>
        <v>140.67796610169492</v>
      </c>
      <c r="N61" s="3"/>
      <c r="O61" s="3"/>
      <c r="P61" s="3"/>
      <c r="Q61" s="3"/>
      <c r="R61" s="1" t="s">
        <v>17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</row>
    <row r="62" spans="1:34" x14ac:dyDescent="0.2">
      <c r="A62" s="2" t="s">
        <v>44</v>
      </c>
      <c r="B62" s="2" t="s">
        <v>18</v>
      </c>
      <c r="C62" s="3">
        <v>25100</v>
      </c>
      <c r="D62" s="3">
        <v>14.2</v>
      </c>
      <c r="E62" s="3">
        <v>105.4</v>
      </c>
      <c r="F62" s="3">
        <v>52.5</v>
      </c>
      <c r="G62" s="3">
        <v>21.6</v>
      </c>
      <c r="H62" s="4">
        <f t="shared" si="12"/>
        <v>10.130623125119875</v>
      </c>
      <c r="I62" s="4">
        <f t="shared" si="2"/>
        <v>2.653241964607215</v>
      </c>
      <c r="J62" s="4">
        <f t="shared" si="3"/>
        <v>4.6577626361072619</v>
      </c>
      <c r="K62" s="4">
        <f t="shared" si="4"/>
        <v>3.9608131695975781</v>
      </c>
      <c r="L62" s="4">
        <f t="shared" si="5"/>
        <v>3.0726933146901194</v>
      </c>
      <c r="M62" s="4">
        <f t="shared" si="13"/>
        <v>141.80790960451978</v>
      </c>
      <c r="N62" s="3"/>
      <c r="O62" s="3"/>
      <c r="P62" s="3"/>
      <c r="Q62" s="3"/>
      <c r="R62" s="1" t="s">
        <v>18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</row>
    <row r="63" spans="1:34" x14ac:dyDescent="0.2">
      <c r="A63" s="2" t="s">
        <v>44</v>
      </c>
      <c r="B63" s="2" t="s">
        <v>19</v>
      </c>
      <c r="C63" s="3">
        <v>24900</v>
      </c>
      <c r="D63" s="3">
        <v>14.4</v>
      </c>
      <c r="E63" s="3">
        <v>105.5</v>
      </c>
      <c r="F63" s="3">
        <v>52.7</v>
      </c>
      <c r="G63" s="3">
        <v>22</v>
      </c>
      <c r="H63" s="4">
        <f t="shared" si="12"/>
        <v>10.122623082452799</v>
      </c>
      <c r="I63" s="4">
        <f t="shared" si="2"/>
        <v>2.6672282065819548</v>
      </c>
      <c r="J63" s="4">
        <f t="shared" si="3"/>
        <v>4.6587109529161213</v>
      </c>
      <c r="K63" s="4">
        <f t="shared" si="4"/>
        <v>3.9646154555473165</v>
      </c>
      <c r="L63" s="4">
        <f t="shared" si="5"/>
        <v>3.0910424533583161</v>
      </c>
      <c r="M63" s="4">
        <f t="shared" si="13"/>
        <v>140.67796610169492</v>
      </c>
      <c r="N63" s="3"/>
      <c r="O63" s="3"/>
      <c r="P63" s="3"/>
      <c r="Q63" s="3"/>
      <c r="R63" s="1" t="s">
        <v>19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</row>
    <row r="64" spans="1:34" x14ac:dyDescent="0.2">
      <c r="A64" s="2" t="s">
        <v>44</v>
      </c>
      <c r="B64" s="2" t="s">
        <v>20</v>
      </c>
      <c r="C64" s="3">
        <v>25400</v>
      </c>
      <c r="D64" s="3">
        <v>14.6</v>
      </c>
      <c r="E64" s="3">
        <v>105.6</v>
      </c>
      <c r="F64" s="3">
        <v>52.9</v>
      </c>
      <c r="G64" s="3">
        <v>22.4</v>
      </c>
      <c r="H64" s="4">
        <f t="shared" si="12"/>
        <v>10.142504453006628</v>
      </c>
      <c r="I64" s="4">
        <f t="shared" si="2"/>
        <v>2.6810215287142909</v>
      </c>
      <c r="J64" s="4">
        <f t="shared" si="3"/>
        <v>4.6596583712721609</v>
      </c>
      <c r="K64" s="4">
        <f t="shared" si="4"/>
        <v>3.9684033388642534</v>
      </c>
      <c r="L64" s="4">
        <f t="shared" si="5"/>
        <v>3.1090609588609941</v>
      </c>
      <c r="M64" s="4">
        <f t="shared" si="13"/>
        <v>143.50282485875707</v>
      </c>
      <c r="N64" s="3"/>
      <c r="O64" s="3"/>
      <c r="P64" s="3"/>
      <c r="Q64" s="3"/>
      <c r="R64" s="1" t="s">
        <v>20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</row>
    <row r="65" spans="1:34" x14ac:dyDescent="0.2">
      <c r="A65" s="2" t="s">
        <v>44</v>
      </c>
      <c r="B65" s="2" t="s">
        <v>21</v>
      </c>
      <c r="C65" s="3">
        <v>25800</v>
      </c>
      <c r="D65" s="3">
        <v>14.8</v>
      </c>
      <c r="E65" s="3">
        <v>105.7</v>
      </c>
      <c r="F65" s="3">
        <v>53.1</v>
      </c>
      <c r="G65" s="3">
        <v>22.7</v>
      </c>
      <c r="H65" s="4">
        <f t="shared" si="12"/>
        <v>10.158129770909708</v>
      </c>
      <c r="I65" s="4">
        <f t="shared" si="2"/>
        <v>2.6946271807700692</v>
      </c>
      <c r="J65" s="4">
        <f t="shared" si="3"/>
        <v>4.6606048928761918</v>
      </c>
      <c r="K65" s="4">
        <f t="shared" si="4"/>
        <v>3.9721769282478934</v>
      </c>
      <c r="L65" s="4">
        <f t="shared" si="5"/>
        <v>3.122364924487357</v>
      </c>
      <c r="M65" s="4">
        <f t="shared" si="13"/>
        <v>145.76271186440678</v>
      </c>
      <c r="N65" s="3"/>
      <c r="O65" s="3"/>
      <c r="P65" s="3"/>
      <c r="Q65" s="3"/>
      <c r="R65" s="1" t="s">
        <v>21</v>
      </c>
      <c r="S65" s="1">
        <v>0</v>
      </c>
      <c r="T65" s="1">
        <v>0</v>
      </c>
      <c r="U65" s="1">
        <v>0</v>
      </c>
      <c r="V65" s="1">
        <v>0</v>
      </c>
      <c r="W65" s="1">
        <v>1</v>
      </c>
      <c r="X65" s="1">
        <v>0</v>
      </c>
      <c r="Y65" s="1">
        <v>1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</row>
    <row r="66" spans="1:34" x14ac:dyDescent="0.2">
      <c r="A66" s="2" t="s">
        <v>44</v>
      </c>
      <c r="B66" s="2" t="s">
        <v>22</v>
      </c>
      <c r="C66" s="3">
        <v>26100</v>
      </c>
      <c r="D66" s="3">
        <v>15.1</v>
      </c>
      <c r="E66" s="3">
        <v>105.8</v>
      </c>
      <c r="F66" s="3">
        <v>53.2</v>
      </c>
      <c r="G66" s="3">
        <v>23.1</v>
      </c>
      <c r="H66" s="4">
        <f t="shared" ref="H66:H97" si="14">LN(C66)</f>
        <v>10.169690593310785</v>
      </c>
      <c r="I66" s="4">
        <f t="shared" si="2"/>
        <v>2.7146947438208788</v>
      </c>
      <c r="J66" s="4">
        <f t="shared" si="3"/>
        <v>4.6615505194241988</v>
      </c>
      <c r="K66" s="4">
        <f t="shared" si="4"/>
        <v>3.9740583963475986</v>
      </c>
      <c r="L66" s="4">
        <f t="shared" si="5"/>
        <v>3.1398326175277478</v>
      </c>
      <c r="M66" s="4">
        <f t="shared" si="13"/>
        <v>147.45762711864407</v>
      </c>
      <c r="N66" s="3"/>
      <c r="O66" s="3"/>
      <c r="P66" s="3"/>
      <c r="Q66" s="3"/>
      <c r="R66" s="1" t="s">
        <v>22</v>
      </c>
      <c r="S66" s="1">
        <v>0</v>
      </c>
      <c r="T66" s="1">
        <v>0</v>
      </c>
      <c r="U66" s="1">
        <v>0</v>
      </c>
      <c r="V66" s="1">
        <v>0</v>
      </c>
      <c r="W66" s="1">
        <v>1</v>
      </c>
      <c r="X66" s="1">
        <v>0</v>
      </c>
      <c r="Y66" s="1">
        <v>1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</row>
    <row r="67" spans="1:34" x14ac:dyDescent="0.2">
      <c r="A67" s="2" t="s">
        <v>44</v>
      </c>
      <c r="B67" s="2" t="s">
        <v>23</v>
      </c>
      <c r="C67" s="3">
        <v>26600</v>
      </c>
      <c r="D67" s="3">
        <v>15.3</v>
      </c>
      <c r="E67" s="3">
        <v>105.8</v>
      </c>
      <c r="F67" s="3">
        <v>53.2</v>
      </c>
      <c r="G67" s="3">
        <v>23.5</v>
      </c>
      <c r="H67" s="4">
        <f t="shared" si="14"/>
        <v>10.188666494769791</v>
      </c>
      <c r="I67" s="4">
        <f t="shared" ref="I67:I130" si="15">LN(D67)</f>
        <v>2.7278528283983898</v>
      </c>
      <c r="J67" s="4">
        <f t="shared" ref="J67:J130" si="16">LN(E67)</f>
        <v>4.6615505194241988</v>
      </c>
      <c r="K67" s="4">
        <f t="shared" ref="K67:K130" si="17">LN(F67)</f>
        <v>3.9740583963475986</v>
      </c>
      <c r="L67" s="4">
        <f t="shared" ref="L67:L130" si="18">LN(G67)</f>
        <v>3.1570004211501135</v>
      </c>
      <c r="M67" s="4">
        <f t="shared" si="13"/>
        <v>150.28248587570621</v>
      </c>
      <c r="N67" s="3"/>
      <c r="O67" s="3"/>
      <c r="P67" s="3"/>
      <c r="Q67" s="3"/>
      <c r="R67" s="1" t="s">
        <v>23</v>
      </c>
      <c r="S67" s="1">
        <v>0</v>
      </c>
      <c r="T67" s="1">
        <v>0</v>
      </c>
      <c r="U67" s="1">
        <v>0</v>
      </c>
      <c r="V67" s="1">
        <v>0</v>
      </c>
      <c r="W67" s="1">
        <v>1</v>
      </c>
      <c r="X67" s="1">
        <v>0</v>
      </c>
      <c r="Y67" s="1">
        <v>1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</row>
    <row r="68" spans="1:34" x14ac:dyDescent="0.2">
      <c r="A68" s="2" t="s">
        <v>44</v>
      </c>
      <c r="B68" s="2" t="s">
        <v>24</v>
      </c>
      <c r="C68" s="3">
        <v>27400</v>
      </c>
      <c r="D68" s="3">
        <v>15.5</v>
      </c>
      <c r="E68" s="3">
        <v>105.9</v>
      </c>
      <c r="F68" s="3">
        <v>53.3</v>
      </c>
      <c r="G68" s="3">
        <v>23.8</v>
      </c>
      <c r="H68" s="4">
        <f t="shared" si="14"/>
        <v>10.218298292376161</v>
      </c>
      <c r="I68" s="4">
        <f t="shared" si="15"/>
        <v>2.7408400239252009</v>
      </c>
      <c r="J68" s="4">
        <f t="shared" si="16"/>
        <v>4.6624952526073606</v>
      </c>
      <c r="K68" s="4">
        <f t="shared" si="17"/>
        <v>3.9759363311717988</v>
      </c>
      <c r="L68" s="4">
        <f t="shared" si="18"/>
        <v>3.1696855806774291</v>
      </c>
      <c r="M68" s="4">
        <f t="shared" si="13"/>
        <v>154.80225988700565</v>
      </c>
      <c r="N68" s="3"/>
      <c r="O68" s="3"/>
      <c r="P68" s="3"/>
      <c r="Q68" s="3"/>
      <c r="R68" s="1" t="s">
        <v>24</v>
      </c>
      <c r="S68" s="1">
        <v>0</v>
      </c>
      <c r="T68" s="1">
        <v>0</v>
      </c>
      <c r="U68" s="1">
        <v>0</v>
      </c>
      <c r="V68" s="1">
        <v>0</v>
      </c>
      <c r="W68" s="1">
        <v>1</v>
      </c>
      <c r="X68" s="1">
        <v>0</v>
      </c>
      <c r="Y68" s="1">
        <v>1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</row>
    <row r="69" spans="1:34" x14ac:dyDescent="0.2">
      <c r="A69" s="2" t="s">
        <v>44</v>
      </c>
      <c r="B69" s="2" t="s">
        <v>25</v>
      </c>
      <c r="C69" s="3">
        <v>28200</v>
      </c>
      <c r="D69" s="3">
        <v>15.7</v>
      </c>
      <c r="E69" s="3">
        <v>105.9</v>
      </c>
      <c r="F69" s="3">
        <v>53.4</v>
      </c>
      <c r="G69" s="3">
        <v>24</v>
      </c>
      <c r="H69" s="4">
        <f t="shared" si="14"/>
        <v>10.247077256926206</v>
      </c>
      <c r="I69" s="4">
        <f t="shared" si="15"/>
        <v>2.7536607123542622</v>
      </c>
      <c r="J69" s="4">
        <f t="shared" si="16"/>
        <v>4.6624952526073606</v>
      </c>
      <c r="K69" s="4">
        <f t="shared" si="17"/>
        <v>3.9778107459661491</v>
      </c>
      <c r="L69" s="4">
        <f t="shared" si="18"/>
        <v>3.1780538303479458</v>
      </c>
      <c r="M69" s="4">
        <f t="shared" si="13"/>
        <v>159.32203389830508</v>
      </c>
      <c r="N69" s="3"/>
      <c r="O69" s="3"/>
      <c r="P69" s="3"/>
      <c r="Q69" s="3"/>
      <c r="R69" s="1" t="s">
        <v>25</v>
      </c>
      <c r="S69" s="1">
        <v>0</v>
      </c>
      <c r="T69" s="1">
        <v>0</v>
      </c>
      <c r="U69" s="1">
        <v>0</v>
      </c>
      <c r="V69" s="1">
        <v>0</v>
      </c>
      <c r="W69" s="1">
        <v>1</v>
      </c>
      <c r="X69" s="1">
        <v>0</v>
      </c>
      <c r="Y69" s="1">
        <v>1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</row>
    <row r="70" spans="1:34" x14ac:dyDescent="0.2">
      <c r="A70" s="2" t="s">
        <v>44</v>
      </c>
      <c r="B70" s="2" t="s">
        <v>26</v>
      </c>
      <c r="C70" s="3">
        <v>29100</v>
      </c>
      <c r="D70" s="3">
        <v>15.8</v>
      </c>
      <c r="E70" s="3">
        <v>106.1</v>
      </c>
      <c r="F70" s="3">
        <v>53.7</v>
      </c>
      <c r="G70" s="3">
        <v>24.3</v>
      </c>
      <c r="H70" s="4">
        <f t="shared" si="14"/>
        <v>10.278493453159584</v>
      </c>
      <c r="I70" s="4">
        <f t="shared" si="15"/>
        <v>2.760009940032921</v>
      </c>
      <c r="J70" s="4">
        <f t="shared" si="16"/>
        <v>4.664382045619937</v>
      </c>
      <c r="K70" s="4">
        <f t="shared" si="17"/>
        <v>3.983413001514819</v>
      </c>
      <c r="L70" s="4">
        <f t="shared" si="18"/>
        <v>3.1904763503465028</v>
      </c>
      <c r="M70" s="4">
        <f t="shared" si="13"/>
        <v>164.40677966101697</v>
      </c>
      <c r="N70" s="3"/>
      <c r="O70" s="3"/>
      <c r="P70" s="3"/>
      <c r="Q70" s="3"/>
      <c r="R70" s="1" t="s">
        <v>26</v>
      </c>
      <c r="S70" s="1">
        <v>0</v>
      </c>
      <c r="T70" s="1">
        <v>0</v>
      </c>
      <c r="U70" s="1">
        <v>0</v>
      </c>
      <c r="V70" s="1">
        <v>0</v>
      </c>
      <c r="W70" s="1">
        <v>1</v>
      </c>
      <c r="X70" s="1">
        <v>0</v>
      </c>
      <c r="Y70" s="1">
        <v>1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</row>
    <row r="71" spans="1:34" x14ac:dyDescent="0.2">
      <c r="A71" s="2" t="s">
        <v>44</v>
      </c>
      <c r="B71" s="2" t="s">
        <v>27</v>
      </c>
      <c r="C71" s="3">
        <v>29500</v>
      </c>
      <c r="D71" s="3">
        <v>15.9</v>
      </c>
      <c r="E71" s="3">
        <v>106.2</v>
      </c>
      <c r="F71" s="3">
        <v>53.8</v>
      </c>
      <c r="G71" s="3">
        <v>24.5</v>
      </c>
      <c r="H71" s="4">
        <f t="shared" si="14"/>
        <v>10.292145542327912</v>
      </c>
      <c r="I71" s="4">
        <f t="shared" si="15"/>
        <v>2.7663191092261861</v>
      </c>
      <c r="J71" s="4">
        <f t="shared" si="16"/>
        <v>4.6653241088078383</v>
      </c>
      <c r="K71" s="4">
        <f t="shared" si="17"/>
        <v>3.9852734671677386</v>
      </c>
      <c r="L71" s="4">
        <f t="shared" si="18"/>
        <v>3.1986731175506815</v>
      </c>
      <c r="M71" s="4">
        <f t="shared" si="13"/>
        <v>166.66666666666669</v>
      </c>
      <c r="N71" s="3"/>
      <c r="O71" s="3"/>
      <c r="P71" s="3"/>
      <c r="Q71" s="3"/>
      <c r="R71" s="1" t="s">
        <v>27</v>
      </c>
      <c r="S71" s="1">
        <v>0</v>
      </c>
      <c r="T71" s="1">
        <v>0</v>
      </c>
      <c r="U71" s="1">
        <v>0</v>
      </c>
      <c r="V71" s="1">
        <v>0</v>
      </c>
      <c r="W71" s="1">
        <v>1</v>
      </c>
      <c r="X71" s="1">
        <v>0</v>
      </c>
      <c r="Y71" s="1">
        <v>1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</row>
    <row r="72" spans="1:34" x14ac:dyDescent="0.2">
      <c r="A72" s="2" t="s">
        <v>44</v>
      </c>
      <c r="B72" s="2" t="s">
        <v>28</v>
      </c>
      <c r="C72" s="3">
        <v>29600</v>
      </c>
      <c r="D72" s="3">
        <v>16</v>
      </c>
      <c r="E72" s="3">
        <v>106.3</v>
      </c>
      <c r="F72" s="3">
        <v>53.9</v>
      </c>
      <c r="G72" s="3">
        <v>24.7</v>
      </c>
      <c r="H72" s="4">
        <f t="shared" si="14"/>
        <v>10.295529640312152</v>
      </c>
      <c r="I72" s="4">
        <f t="shared" si="15"/>
        <v>2.7725887222397811</v>
      </c>
      <c r="J72" s="4">
        <f t="shared" si="16"/>
        <v>4.6662652853479019</v>
      </c>
      <c r="K72" s="4">
        <f t="shared" si="17"/>
        <v>3.9871304779149512</v>
      </c>
      <c r="L72" s="4">
        <f t="shared" si="18"/>
        <v>3.2068032436339315</v>
      </c>
      <c r="M72" s="4">
        <f t="shared" si="13"/>
        <v>167.23163841807909</v>
      </c>
      <c r="N72" s="3"/>
      <c r="O72" s="3"/>
      <c r="P72" s="3"/>
      <c r="Q72" s="3"/>
      <c r="R72" s="1" t="s">
        <v>28</v>
      </c>
      <c r="S72" s="1">
        <v>0</v>
      </c>
      <c r="T72" s="1">
        <v>0</v>
      </c>
      <c r="U72" s="1">
        <v>0</v>
      </c>
      <c r="V72" s="1">
        <v>0</v>
      </c>
      <c r="W72" s="1">
        <v>1</v>
      </c>
      <c r="X72" s="1">
        <v>0</v>
      </c>
      <c r="Y72" s="1">
        <v>1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</row>
    <row r="73" spans="1:34" x14ac:dyDescent="0.2">
      <c r="A73" s="2" t="s">
        <v>44</v>
      </c>
      <c r="B73" s="2" t="s">
        <v>29</v>
      </c>
      <c r="C73" s="3">
        <v>29600</v>
      </c>
      <c r="D73" s="3">
        <v>16.100000000000001</v>
      </c>
      <c r="E73" s="3">
        <v>106.4</v>
      </c>
      <c r="F73" s="3">
        <v>53.9</v>
      </c>
      <c r="G73" s="3">
        <v>24.8</v>
      </c>
      <c r="H73" s="4">
        <f t="shared" si="14"/>
        <v>10.295529640312152</v>
      </c>
      <c r="I73" s="4">
        <f t="shared" si="15"/>
        <v>2.7788192719904172</v>
      </c>
      <c r="J73" s="4">
        <f t="shared" si="16"/>
        <v>4.667205576907544</v>
      </c>
      <c r="K73" s="4">
        <f t="shared" si="17"/>
        <v>3.9871304779149512</v>
      </c>
      <c r="L73" s="4">
        <f t="shared" si="18"/>
        <v>3.2108436531709366</v>
      </c>
      <c r="M73" s="4">
        <f t="shared" si="13"/>
        <v>167.23163841807909</v>
      </c>
      <c r="N73" s="3"/>
      <c r="O73" s="3"/>
      <c r="P73" s="3"/>
      <c r="Q73" s="3"/>
      <c r="R73" s="1" t="s">
        <v>29</v>
      </c>
      <c r="S73" s="1">
        <v>0</v>
      </c>
      <c r="T73" s="1">
        <v>0</v>
      </c>
      <c r="U73" s="1">
        <v>0</v>
      </c>
      <c r="V73" s="1">
        <v>0</v>
      </c>
      <c r="W73" s="1">
        <v>1</v>
      </c>
      <c r="X73" s="1">
        <v>0</v>
      </c>
      <c r="Y73" s="1">
        <v>1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</row>
    <row r="74" spans="1:34" x14ac:dyDescent="0.2">
      <c r="A74" s="2" t="s">
        <v>44</v>
      </c>
      <c r="B74" s="2" t="s">
        <v>30</v>
      </c>
      <c r="C74" s="3">
        <v>30200</v>
      </c>
      <c r="D74" s="3">
        <v>16.2</v>
      </c>
      <c r="E74" s="3">
        <v>106.5</v>
      </c>
      <c r="F74" s="3">
        <v>53.8</v>
      </c>
      <c r="G74" s="3">
        <v>24.9</v>
      </c>
      <c r="H74" s="4">
        <f t="shared" si="14"/>
        <v>10.315597203362961</v>
      </c>
      <c r="I74" s="4">
        <f t="shared" si="15"/>
        <v>2.7850112422383382</v>
      </c>
      <c r="J74" s="4">
        <f t="shared" si="16"/>
        <v>4.6681449851494801</v>
      </c>
      <c r="K74" s="4">
        <f t="shared" si="17"/>
        <v>3.9852734671677386</v>
      </c>
      <c r="L74" s="4">
        <f t="shared" si="18"/>
        <v>3.2148678034706619</v>
      </c>
      <c r="M74" s="4">
        <f t="shared" si="13"/>
        <v>170.62146892655369</v>
      </c>
      <c r="N74" s="3"/>
      <c r="O74" s="3"/>
      <c r="P74" s="3"/>
      <c r="Q74" s="3"/>
      <c r="R74" s="1" t="s">
        <v>30</v>
      </c>
      <c r="S74" s="1">
        <v>0</v>
      </c>
      <c r="T74" s="1">
        <v>0</v>
      </c>
      <c r="U74" s="1">
        <v>0</v>
      </c>
      <c r="V74" s="1">
        <v>0</v>
      </c>
      <c r="W74" s="1">
        <v>1</v>
      </c>
      <c r="X74" s="1">
        <v>0</v>
      </c>
      <c r="Y74" s="1">
        <v>1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</row>
    <row r="75" spans="1:34" x14ac:dyDescent="0.2">
      <c r="A75" s="2" t="s">
        <v>44</v>
      </c>
      <c r="B75" s="2" t="s">
        <v>31</v>
      </c>
      <c r="C75" s="3">
        <v>30500</v>
      </c>
      <c r="D75" s="3">
        <v>16.3</v>
      </c>
      <c r="E75" s="3">
        <v>106.6</v>
      </c>
      <c r="F75" s="3">
        <v>53.8</v>
      </c>
      <c r="G75" s="3">
        <v>25.1</v>
      </c>
      <c r="H75" s="4">
        <f t="shared" si="14"/>
        <v>10.325481962595504</v>
      </c>
      <c r="I75" s="4">
        <f t="shared" si="15"/>
        <v>2.7911651078127169</v>
      </c>
      <c r="J75" s="4">
        <f t="shared" si="16"/>
        <v>4.6690835117317437</v>
      </c>
      <c r="K75" s="4">
        <f t="shared" si="17"/>
        <v>3.9852734671677386</v>
      </c>
      <c r="L75" s="4">
        <f t="shared" si="18"/>
        <v>3.2228678461377385</v>
      </c>
      <c r="M75" s="4">
        <f t="shared" si="13"/>
        <v>172.31638418079095</v>
      </c>
      <c r="N75" s="3"/>
      <c r="O75" s="3"/>
      <c r="P75" s="3"/>
      <c r="Q75" s="3"/>
      <c r="R75" s="1" t="s">
        <v>31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1</v>
      </c>
      <c r="Y75" s="1">
        <v>1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</row>
    <row r="76" spans="1:34" x14ac:dyDescent="0.2">
      <c r="A76" s="2" t="s">
        <v>44</v>
      </c>
      <c r="B76" s="2" t="s">
        <v>32</v>
      </c>
      <c r="C76" s="3">
        <v>31000</v>
      </c>
      <c r="D76" s="3">
        <v>16.399999999999999</v>
      </c>
      <c r="E76" s="3">
        <v>106.7</v>
      </c>
      <c r="F76" s="3">
        <v>53.6</v>
      </c>
      <c r="G76" s="3">
        <v>25.1</v>
      </c>
      <c r="H76" s="4">
        <f t="shared" si="14"/>
        <v>10.341742483467284</v>
      </c>
      <c r="I76" s="4">
        <f t="shared" si="15"/>
        <v>2.7972813348301528</v>
      </c>
      <c r="J76" s="4">
        <f t="shared" si="16"/>
        <v>4.6700211583077076</v>
      </c>
      <c r="K76" s="4">
        <f t="shared" si="17"/>
        <v>3.9815490680767565</v>
      </c>
      <c r="L76" s="4">
        <f t="shared" si="18"/>
        <v>3.2228678461377385</v>
      </c>
      <c r="M76" s="4">
        <f t="shared" si="13"/>
        <v>175.14124293785312</v>
      </c>
      <c r="N76" s="3"/>
      <c r="O76" s="3"/>
      <c r="P76" s="3"/>
      <c r="Q76" s="3"/>
      <c r="R76" s="1" t="s">
        <v>32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1</v>
      </c>
      <c r="Y76" s="1">
        <v>1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</row>
    <row r="77" spans="1:34" x14ac:dyDescent="0.2">
      <c r="A77" s="2" t="s">
        <v>44</v>
      </c>
      <c r="B77" s="2" t="s">
        <v>33</v>
      </c>
      <c r="C77" s="3">
        <v>31500</v>
      </c>
      <c r="D77" s="3">
        <v>16.3</v>
      </c>
      <c r="E77" s="3">
        <v>106.6</v>
      </c>
      <c r="F77" s="3">
        <v>53.5</v>
      </c>
      <c r="G77" s="3">
        <v>25.1</v>
      </c>
      <c r="H77" s="4">
        <f t="shared" si="14"/>
        <v>10.357742824813725</v>
      </c>
      <c r="I77" s="4">
        <f t="shared" si="15"/>
        <v>2.7911651078127169</v>
      </c>
      <c r="J77" s="4">
        <f t="shared" si="16"/>
        <v>4.6690835117317437</v>
      </c>
      <c r="K77" s="4">
        <f t="shared" si="17"/>
        <v>3.9796816539019608</v>
      </c>
      <c r="L77" s="4">
        <f t="shared" si="18"/>
        <v>3.2228678461377385</v>
      </c>
      <c r="M77" s="4">
        <f t="shared" si="13"/>
        <v>177.96610169491524</v>
      </c>
      <c r="N77" s="3"/>
      <c r="O77" s="3"/>
      <c r="P77" s="3"/>
      <c r="Q77" s="3"/>
      <c r="R77" s="1" t="s">
        <v>33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1</v>
      </c>
      <c r="Y77" s="1">
        <v>1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</row>
    <row r="78" spans="1:34" x14ac:dyDescent="0.2">
      <c r="A78" s="2" t="s">
        <v>44</v>
      </c>
      <c r="B78" s="2" t="s">
        <v>34</v>
      </c>
      <c r="C78" s="3">
        <v>31400</v>
      </c>
      <c r="D78" s="3">
        <v>16.399999999999999</v>
      </c>
      <c r="E78" s="3">
        <v>106.6</v>
      </c>
      <c r="F78" s="3">
        <v>53.6</v>
      </c>
      <c r="G78" s="3">
        <v>25.2</v>
      </c>
      <c r="H78" s="4">
        <f t="shared" si="14"/>
        <v>10.354563171896345</v>
      </c>
      <c r="I78" s="4">
        <f t="shared" si="15"/>
        <v>2.7972813348301528</v>
      </c>
      <c r="J78" s="4">
        <f t="shared" si="16"/>
        <v>4.6690835117317437</v>
      </c>
      <c r="K78" s="4">
        <f t="shared" si="17"/>
        <v>3.9815490680767565</v>
      </c>
      <c r="L78" s="4">
        <f t="shared" si="18"/>
        <v>3.2268439945173775</v>
      </c>
      <c r="M78" s="4">
        <f t="shared" si="13"/>
        <v>177.40112994350284</v>
      </c>
      <c r="N78" s="3"/>
      <c r="O78" s="3"/>
      <c r="P78" s="3"/>
      <c r="Q78" s="3"/>
      <c r="R78" s="1" t="s">
        <v>34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1</v>
      </c>
      <c r="Y78" s="1">
        <v>1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</row>
    <row r="79" spans="1:34" x14ac:dyDescent="0.2">
      <c r="A79" s="2" t="s">
        <v>44</v>
      </c>
      <c r="B79" s="2" t="s">
        <v>35</v>
      </c>
      <c r="C79" s="3">
        <v>30300</v>
      </c>
      <c r="D79" s="3">
        <v>16.5</v>
      </c>
      <c r="E79" s="3">
        <v>106.6</v>
      </c>
      <c r="F79" s="3">
        <v>53.9</v>
      </c>
      <c r="G79" s="3">
        <v>25.4</v>
      </c>
      <c r="H79" s="4">
        <f t="shared" si="14"/>
        <v>10.31890299149746</v>
      </c>
      <c r="I79" s="4">
        <f t="shared" si="15"/>
        <v>2.8033603809065348</v>
      </c>
      <c r="J79" s="4">
        <f t="shared" si="16"/>
        <v>4.6690835117317437</v>
      </c>
      <c r="K79" s="4">
        <f t="shared" si="17"/>
        <v>3.9871304779149512</v>
      </c>
      <c r="L79" s="4">
        <f t="shared" si="18"/>
        <v>3.2347491740244907</v>
      </c>
      <c r="M79" s="4">
        <f t="shared" si="13"/>
        <v>171.18644067796612</v>
      </c>
      <c r="N79" s="3"/>
      <c r="O79" s="3"/>
      <c r="P79" s="3"/>
      <c r="Q79" s="3"/>
      <c r="R79" s="1" t="s">
        <v>35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1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</row>
    <row r="80" spans="1:34" x14ac:dyDescent="0.2">
      <c r="A80" s="2" t="s">
        <v>44</v>
      </c>
      <c r="B80" s="2" t="s">
        <v>36</v>
      </c>
      <c r="C80" s="3">
        <v>30800</v>
      </c>
      <c r="D80" s="3">
        <v>16.600000000000001</v>
      </c>
      <c r="E80" s="3">
        <v>106.6</v>
      </c>
      <c r="F80" s="3">
        <v>54.3</v>
      </c>
      <c r="G80" s="3">
        <v>25.6</v>
      </c>
      <c r="H80" s="4">
        <f t="shared" si="14"/>
        <v>10.335269968961667</v>
      </c>
      <c r="I80" s="4">
        <f t="shared" si="15"/>
        <v>2.8094026953624978</v>
      </c>
      <c r="J80" s="4">
        <f t="shared" si="16"/>
        <v>4.6690835117317437</v>
      </c>
      <c r="K80" s="4">
        <f t="shared" si="17"/>
        <v>3.9945242269398897</v>
      </c>
      <c r="L80" s="4">
        <f t="shared" si="18"/>
        <v>3.2425923514855168</v>
      </c>
      <c r="M80" s="4">
        <f t="shared" si="13"/>
        <v>174.01129943502823</v>
      </c>
      <c r="N80" s="3"/>
      <c r="O80" s="3"/>
      <c r="P80" s="3"/>
      <c r="Q80" s="3"/>
      <c r="R80" s="1" t="s">
        <v>36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1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</row>
    <row r="81" spans="1:34" x14ac:dyDescent="0.2">
      <c r="A81" s="2" t="s">
        <v>44</v>
      </c>
      <c r="B81" s="2" t="s">
        <v>37</v>
      </c>
      <c r="C81" s="3">
        <v>31200</v>
      </c>
      <c r="D81" s="3">
        <v>16.7</v>
      </c>
      <c r="E81" s="3">
        <v>106.5</v>
      </c>
      <c r="F81" s="3">
        <v>54.6</v>
      </c>
      <c r="G81" s="3">
        <v>25.9</v>
      </c>
      <c r="H81" s="4">
        <f t="shared" si="14"/>
        <v>10.348173373797573</v>
      </c>
      <c r="I81" s="4">
        <f t="shared" si="15"/>
        <v>2.8154087194227095</v>
      </c>
      <c r="J81" s="4">
        <f t="shared" si="16"/>
        <v>4.6681449851494801</v>
      </c>
      <c r="K81" s="4">
        <f t="shared" si="17"/>
        <v>4.0000338827508592</v>
      </c>
      <c r="L81" s="4">
        <f t="shared" si="18"/>
        <v>3.2542429687054919</v>
      </c>
      <c r="M81" s="4">
        <f t="shared" si="13"/>
        <v>176.27118644067795</v>
      </c>
      <c r="N81" s="3"/>
      <c r="O81" s="3"/>
      <c r="P81" s="3"/>
      <c r="Q81" s="3"/>
      <c r="R81" s="1" t="s">
        <v>37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1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</row>
    <row r="82" spans="1:34" x14ac:dyDescent="0.2">
      <c r="A82" s="2" t="s">
        <v>44</v>
      </c>
      <c r="B82" s="2" t="s">
        <v>38</v>
      </c>
      <c r="C82" s="3">
        <v>31100</v>
      </c>
      <c r="D82" s="3">
        <v>17.100000000000001</v>
      </c>
      <c r="E82" s="3">
        <v>106.5</v>
      </c>
      <c r="F82" s="3">
        <v>55.6</v>
      </c>
      <c r="G82" s="3">
        <v>26.7</v>
      </c>
      <c r="H82" s="4">
        <f t="shared" si="14"/>
        <v>10.344963098167325</v>
      </c>
      <c r="I82" s="4">
        <f t="shared" si="15"/>
        <v>2.8390784635086144</v>
      </c>
      <c r="J82" s="4">
        <f t="shared" si="16"/>
        <v>4.6681449851494801</v>
      </c>
      <c r="K82" s="4">
        <f t="shared" si="17"/>
        <v>4.0181832012565364</v>
      </c>
      <c r="L82" s="4">
        <f t="shared" si="18"/>
        <v>3.2846635654062037</v>
      </c>
      <c r="M82" s="4">
        <f t="shared" si="13"/>
        <v>175.70621468926552</v>
      </c>
      <c r="N82" s="3"/>
      <c r="O82" s="3"/>
      <c r="P82" s="3"/>
      <c r="Q82" s="3"/>
      <c r="R82" s="1" t="s">
        <v>38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1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</row>
    <row r="83" spans="1:34" x14ac:dyDescent="0.2">
      <c r="A83" s="2" t="s">
        <v>44</v>
      </c>
      <c r="B83" s="2" t="s">
        <v>39</v>
      </c>
      <c r="C83" s="3">
        <v>31200</v>
      </c>
      <c r="D83" s="3">
        <v>17.600000000000001</v>
      </c>
      <c r="E83" s="3">
        <v>106.5</v>
      </c>
      <c r="F83" s="3">
        <v>56.6</v>
      </c>
      <c r="G83" s="3">
        <v>27.5</v>
      </c>
      <c r="H83" s="4">
        <f t="shared" si="14"/>
        <v>10.348173373797573</v>
      </c>
      <c r="I83" s="4">
        <f t="shared" si="15"/>
        <v>2.8678989020441064</v>
      </c>
      <c r="J83" s="4">
        <f t="shared" si="16"/>
        <v>4.6681449851494801</v>
      </c>
      <c r="K83" s="4">
        <f t="shared" si="17"/>
        <v>4.0360089852091372</v>
      </c>
      <c r="L83" s="4">
        <f t="shared" si="18"/>
        <v>3.3141860046725258</v>
      </c>
      <c r="M83" s="4">
        <f t="shared" si="13"/>
        <v>176.27118644067795</v>
      </c>
      <c r="N83" s="3"/>
      <c r="O83" s="3"/>
      <c r="P83" s="3"/>
      <c r="Q83" s="3"/>
      <c r="R83" s="1" t="s">
        <v>39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1</v>
      </c>
      <c r="AE83" s="1">
        <v>0</v>
      </c>
      <c r="AF83" s="1">
        <v>0</v>
      </c>
      <c r="AG83" s="1">
        <v>0</v>
      </c>
      <c r="AH83" s="1">
        <v>0</v>
      </c>
    </row>
    <row r="84" spans="1:34" x14ac:dyDescent="0.2">
      <c r="A84" s="2" t="s">
        <v>44</v>
      </c>
      <c r="B84" s="2" t="s">
        <v>40</v>
      </c>
      <c r="C84" s="3">
        <v>31300</v>
      </c>
      <c r="D84" s="3">
        <v>18</v>
      </c>
      <c r="E84" s="3">
        <v>106.5</v>
      </c>
      <c r="F84" s="3">
        <v>57.6</v>
      </c>
      <c r="G84" s="3">
        <v>28.4</v>
      </c>
      <c r="H84" s="4">
        <f t="shared" si="14"/>
        <v>10.351373376528244</v>
      </c>
      <c r="I84" s="4">
        <f t="shared" si="15"/>
        <v>2.8903717578961645</v>
      </c>
      <c r="J84" s="4">
        <f t="shared" si="16"/>
        <v>4.6681449851494801</v>
      </c>
      <c r="K84" s="4">
        <f t="shared" si="17"/>
        <v>4.0535225677018456</v>
      </c>
      <c r="L84" s="4">
        <f t="shared" si="18"/>
        <v>3.3463891451671604</v>
      </c>
      <c r="M84" s="4">
        <f t="shared" si="13"/>
        <v>176.83615819209041</v>
      </c>
      <c r="N84" s="3"/>
      <c r="O84" s="3"/>
      <c r="P84" s="3"/>
      <c r="Q84" s="3"/>
      <c r="R84" s="1" t="s">
        <v>40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1</v>
      </c>
      <c r="AF84" s="1">
        <v>0</v>
      </c>
      <c r="AG84" s="1">
        <v>0</v>
      </c>
      <c r="AH84" s="1">
        <v>0</v>
      </c>
    </row>
    <row r="85" spans="1:34" x14ac:dyDescent="0.2">
      <c r="A85" s="2" t="s">
        <v>44</v>
      </c>
      <c r="B85" s="2" t="s">
        <v>41</v>
      </c>
      <c r="C85" s="3">
        <v>31500</v>
      </c>
      <c r="D85" s="3">
        <v>18.399999999999999</v>
      </c>
      <c r="E85" s="3">
        <v>106.5</v>
      </c>
      <c r="F85" s="3">
        <v>58.7</v>
      </c>
      <c r="G85" s="3">
        <v>29.2</v>
      </c>
      <c r="H85" s="4">
        <f t="shared" si="14"/>
        <v>10.357742824813725</v>
      </c>
      <c r="I85" s="4">
        <f t="shared" si="15"/>
        <v>2.91235066461494</v>
      </c>
      <c r="J85" s="4">
        <f t="shared" si="16"/>
        <v>4.6681449851494801</v>
      </c>
      <c r="K85" s="4">
        <f t="shared" si="17"/>
        <v>4.0724397268340509</v>
      </c>
      <c r="L85" s="4">
        <f t="shared" si="18"/>
        <v>3.3741687092742358</v>
      </c>
      <c r="M85" s="4">
        <f t="shared" si="13"/>
        <v>177.96610169491524</v>
      </c>
      <c r="N85" s="3"/>
      <c r="O85" s="3"/>
      <c r="P85" s="3"/>
      <c r="Q85" s="3"/>
      <c r="R85" s="1" t="s">
        <v>41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1</v>
      </c>
      <c r="AG85" s="1">
        <v>0</v>
      </c>
      <c r="AH85" s="1">
        <v>0</v>
      </c>
    </row>
    <row r="86" spans="1:34" x14ac:dyDescent="0.2">
      <c r="A86" s="2" t="s">
        <v>44</v>
      </c>
      <c r="B86" s="2" t="s">
        <v>42</v>
      </c>
      <c r="C86" s="3">
        <v>31700</v>
      </c>
      <c r="D86" s="3">
        <v>18.8</v>
      </c>
      <c r="E86" s="3">
        <v>106.5</v>
      </c>
      <c r="F86" s="3">
        <v>59.4</v>
      </c>
      <c r="G86" s="3">
        <v>30</v>
      </c>
      <c r="H86" s="4">
        <f t="shared" si="14"/>
        <v>10.364071959865372</v>
      </c>
      <c r="I86" s="4">
        <f t="shared" si="15"/>
        <v>2.9338568698359038</v>
      </c>
      <c r="J86" s="4">
        <f t="shared" si="16"/>
        <v>4.6681449851494801</v>
      </c>
      <c r="K86" s="4">
        <f t="shared" si="17"/>
        <v>4.0842942263685993</v>
      </c>
      <c r="L86" s="4">
        <f t="shared" si="18"/>
        <v>3.4011973816621555</v>
      </c>
      <c r="M86" s="4">
        <f t="shared" si="13"/>
        <v>179.09604519774012</v>
      </c>
      <c r="N86" s="3"/>
      <c r="O86" s="3"/>
      <c r="P86" s="3"/>
      <c r="Q86" s="3"/>
      <c r="R86" s="1" t="s">
        <v>42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1</v>
      </c>
      <c r="AH86" s="1">
        <v>0</v>
      </c>
    </row>
    <row r="87" spans="1:34" x14ac:dyDescent="0.2">
      <c r="A87" s="2" t="s">
        <v>44</v>
      </c>
      <c r="B87" s="2" t="s">
        <v>43</v>
      </c>
      <c r="C87" s="3">
        <v>32200</v>
      </c>
      <c r="D87" s="3">
        <v>19.2</v>
      </c>
      <c r="E87" s="3">
        <v>106.5</v>
      </c>
      <c r="F87" s="3">
        <v>60</v>
      </c>
      <c r="G87" s="3">
        <v>30.7</v>
      </c>
      <c r="H87" s="4">
        <f t="shared" si="14"/>
        <v>10.3797217315325</v>
      </c>
      <c r="I87" s="4">
        <f t="shared" si="15"/>
        <v>2.954910279033736</v>
      </c>
      <c r="J87" s="4">
        <f t="shared" si="16"/>
        <v>4.6681449851494801</v>
      </c>
      <c r="K87" s="4">
        <f t="shared" si="17"/>
        <v>4.0943445622221004</v>
      </c>
      <c r="L87" s="4">
        <f t="shared" si="18"/>
        <v>3.4242626545931514</v>
      </c>
      <c r="M87" s="4">
        <f t="shared" si="13"/>
        <v>181.92090395480224</v>
      </c>
      <c r="N87" s="3"/>
      <c r="O87" s="3"/>
      <c r="P87" s="3"/>
      <c r="Q87" s="3"/>
      <c r="R87" s="1" t="s">
        <v>43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1</v>
      </c>
    </row>
    <row r="88" spans="1:34" x14ac:dyDescent="0.2">
      <c r="A88" s="2" t="s">
        <v>45</v>
      </c>
      <c r="B88" s="2" t="s">
        <v>1</v>
      </c>
      <c r="C88" s="3">
        <v>29900</v>
      </c>
      <c r="D88" s="3">
        <v>13.6</v>
      </c>
      <c r="E88" s="3">
        <v>101.3</v>
      </c>
      <c r="F88" s="3">
        <v>60</v>
      </c>
      <c r="G88" s="3">
        <v>21.7</v>
      </c>
      <c r="H88" s="4">
        <f t="shared" si="14"/>
        <v>10.305613759378778</v>
      </c>
      <c r="I88" s="4">
        <f t="shared" si="15"/>
        <v>2.6100697927420065</v>
      </c>
      <c r="J88" s="4">
        <f t="shared" si="16"/>
        <v>4.6180864112546374</v>
      </c>
      <c r="K88" s="4">
        <f t="shared" si="17"/>
        <v>4.0943445622221004</v>
      </c>
      <c r="L88" s="4">
        <f t="shared" si="18"/>
        <v>3.0773122605464138</v>
      </c>
      <c r="M88" s="4">
        <v>100</v>
      </c>
      <c r="N88" s="4">
        <v>100</v>
      </c>
      <c r="O88" s="4">
        <v>100</v>
      </c>
      <c r="P88" s="4">
        <v>100</v>
      </c>
      <c r="Q88" s="4">
        <v>100</v>
      </c>
      <c r="R88" s="1" t="s">
        <v>1</v>
      </c>
      <c r="S88" s="1">
        <v>0</v>
      </c>
      <c r="T88" s="1">
        <v>1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</row>
    <row r="89" spans="1:34" x14ac:dyDescent="0.2">
      <c r="A89" s="2" t="s">
        <v>45</v>
      </c>
      <c r="B89" s="2" t="s">
        <v>2</v>
      </c>
      <c r="C89" s="3">
        <v>31500</v>
      </c>
      <c r="D89" s="3">
        <v>13.8</v>
      </c>
      <c r="E89" s="3">
        <v>101.4</v>
      </c>
      <c r="F89" s="3">
        <v>59.9</v>
      </c>
      <c r="G89" s="3">
        <v>22</v>
      </c>
      <c r="H89" s="4">
        <f t="shared" si="14"/>
        <v>10.357742824813725</v>
      </c>
      <c r="I89" s="4">
        <f t="shared" si="15"/>
        <v>2.6246685921631592</v>
      </c>
      <c r="J89" s="4">
        <f t="shared" si="16"/>
        <v>4.619073091157083</v>
      </c>
      <c r="K89" s="4">
        <f t="shared" si="17"/>
        <v>4.0926765051214034</v>
      </c>
      <c r="L89" s="4">
        <f t="shared" si="18"/>
        <v>3.0910424533583161</v>
      </c>
      <c r="M89" s="4">
        <f t="shared" ref="M89:M130" si="19">C89/C$88*100</f>
        <v>105.35117056856187</v>
      </c>
      <c r="N89" s="4">
        <f t="shared" ref="N89:Q89" si="20">D89/D$88*100</f>
        <v>101.47058823529413</v>
      </c>
      <c r="O89" s="4">
        <f t="shared" si="20"/>
        <v>100.09871668311945</v>
      </c>
      <c r="P89" s="4">
        <f t="shared" si="20"/>
        <v>99.833333333333329</v>
      </c>
      <c r="Q89" s="4">
        <f t="shared" si="20"/>
        <v>101.38248847926268</v>
      </c>
      <c r="R89" s="1" t="s">
        <v>2</v>
      </c>
      <c r="S89" s="1">
        <v>0</v>
      </c>
      <c r="T89" s="1">
        <v>1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</row>
    <row r="90" spans="1:34" x14ac:dyDescent="0.2">
      <c r="A90" s="2" t="s">
        <v>45</v>
      </c>
      <c r="B90" s="2" t="s">
        <v>3</v>
      </c>
      <c r="C90" s="3">
        <v>32700</v>
      </c>
      <c r="D90" s="3">
        <v>14</v>
      </c>
      <c r="E90" s="3">
        <v>101.4</v>
      </c>
      <c r="F90" s="3">
        <v>59.8</v>
      </c>
      <c r="G90" s="3">
        <v>22.4</v>
      </c>
      <c r="H90" s="4">
        <f t="shared" si="14"/>
        <v>10.395130356885344</v>
      </c>
      <c r="I90" s="4">
        <f t="shared" si="15"/>
        <v>2.6390573296152584</v>
      </c>
      <c r="J90" s="4">
        <f t="shared" si="16"/>
        <v>4.619073091157083</v>
      </c>
      <c r="K90" s="4">
        <f t="shared" si="17"/>
        <v>4.0910056609565864</v>
      </c>
      <c r="L90" s="4">
        <f t="shared" si="18"/>
        <v>3.1090609588609941</v>
      </c>
      <c r="M90" s="4">
        <f t="shared" si="19"/>
        <v>109.36454849498327</v>
      </c>
      <c r="N90" s="4">
        <f t="shared" ref="N90:N130" si="21">D90/D$88*100</f>
        <v>102.94117647058825</v>
      </c>
      <c r="O90" s="4">
        <f t="shared" ref="O90:O130" si="22">E90/E$88*100</f>
        <v>100.09871668311945</v>
      </c>
      <c r="P90" s="4">
        <f t="shared" ref="P90:P130" si="23">F90/F$88*100</f>
        <v>99.666666666666657</v>
      </c>
      <c r="Q90" s="4">
        <f t="shared" ref="Q90:Q130" si="24">G90/G$88*100</f>
        <v>103.2258064516129</v>
      </c>
      <c r="R90" s="1" t="s">
        <v>3</v>
      </c>
      <c r="S90" s="1">
        <v>0</v>
      </c>
      <c r="T90" s="1">
        <v>1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</row>
    <row r="91" spans="1:34" x14ac:dyDescent="0.2">
      <c r="A91" s="2" t="s">
        <v>45</v>
      </c>
      <c r="B91" s="2" t="s">
        <v>4</v>
      </c>
      <c r="C91" s="3">
        <v>33800</v>
      </c>
      <c r="D91" s="3">
        <v>14.2</v>
      </c>
      <c r="E91" s="3">
        <v>101.6</v>
      </c>
      <c r="F91" s="3">
        <v>59.6</v>
      </c>
      <c r="G91" s="3">
        <v>22.7</v>
      </c>
      <c r="H91" s="4">
        <f t="shared" si="14"/>
        <v>10.42821608147111</v>
      </c>
      <c r="I91" s="4">
        <f t="shared" si="15"/>
        <v>2.653241964607215</v>
      </c>
      <c r="J91" s="4">
        <f t="shared" si="16"/>
        <v>4.6210435351443815</v>
      </c>
      <c r="K91" s="4">
        <f t="shared" si="17"/>
        <v>4.0876555740713041</v>
      </c>
      <c r="L91" s="4">
        <f t="shared" si="18"/>
        <v>3.122364924487357</v>
      </c>
      <c r="M91" s="4">
        <f t="shared" si="19"/>
        <v>113.04347826086956</v>
      </c>
      <c r="N91" s="4">
        <f t="shared" si="21"/>
        <v>104.41176470588236</v>
      </c>
      <c r="O91" s="4">
        <f t="shared" si="22"/>
        <v>100.29615004935835</v>
      </c>
      <c r="P91" s="4">
        <f t="shared" si="23"/>
        <v>99.333333333333343</v>
      </c>
      <c r="Q91" s="4">
        <f t="shared" si="24"/>
        <v>104.60829493087557</v>
      </c>
      <c r="R91" s="1" t="s">
        <v>4</v>
      </c>
      <c r="S91" s="1">
        <v>0</v>
      </c>
      <c r="T91" s="1">
        <v>1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</row>
    <row r="92" spans="1:34" x14ac:dyDescent="0.2">
      <c r="A92" s="2" t="s">
        <v>45</v>
      </c>
      <c r="B92" s="2" t="s">
        <v>5</v>
      </c>
      <c r="C92" s="3">
        <v>35200</v>
      </c>
      <c r="D92" s="3">
        <v>14.5</v>
      </c>
      <c r="E92" s="3">
        <v>101.7</v>
      </c>
      <c r="F92" s="3">
        <v>59.3</v>
      </c>
      <c r="G92" s="3">
        <v>23</v>
      </c>
      <c r="H92" s="4">
        <f t="shared" si="14"/>
        <v>10.468801361586188</v>
      </c>
      <c r="I92" s="4">
        <f t="shared" si="15"/>
        <v>2.6741486494265287</v>
      </c>
      <c r="J92" s="4">
        <f t="shared" si="16"/>
        <v>4.622027303054514</v>
      </c>
      <c r="K92" s="4">
        <f t="shared" si="17"/>
        <v>4.0826093060036799</v>
      </c>
      <c r="L92" s="4">
        <f t="shared" si="18"/>
        <v>3.1354942159291497</v>
      </c>
      <c r="M92" s="4">
        <f t="shared" si="19"/>
        <v>117.72575250836121</v>
      </c>
      <c r="N92" s="4">
        <f t="shared" si="21"/>
        <v>106.61764705882352</v>
      </c>
      <c r="O92" s="4">
        <f t="shared" si="22"/>
        <v>100.39486673247779</v>
      </c>
      <c r="P92" s="4">
        <f t="shared" si="23"/>
        <v>98.833333333333329</v>
      </c>
      <c r="Q92" s="4">
        <f t="shared" si="24"/>
        <v>105.99078341013825</v>
      </c>
      <c r="R92" s="1" t="s">
        <v>5</v>
      </c>
      <c r="S92" s="1">
        <v>0</v>
      </c>
      <c r="T92" s="1">
        <v>1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</row>
    <row r="93" spans="1:34" x14ac:dyDescent="0.2">
      <c r="A93" s="2" t="s">
        <v>45</v>
      </c>
      <c r="B93" s="2" t="s">
        <v>6</v>
      </c>
      <c r="C93" s="3">
        <v>36600</v>
      </c>
      <c r="D93" s="3">
        <v>14.7</v>
      </c>
      <c r="E93" s="3">
        <v>101.7</v>
      </c>
      <c r="F93" s="3">
        <v>58.8</v>
      </c>
      <c r="G93" s="3">
        <v>23.3</v>
      </c>
      <c r="H93" s="4">
        <f t="shared" si="14"/>
        <v>10.507803519389457</v>
      </c>
      <c r="I93" s="4">
        <f t="shared" si="15"/>
        <v>2.6878474937846906</v>
      </c>
      <c r="J93" s="4">
        <f t="shared" si="16"/>
        <v>4.622027303054514</v>
      </c>
      <c r="K93" s="4">
        <f t="shared" si="17"/>
        <v>4.0741418549045809</v>
      </c>
      <c r="L93" s="4">
        <f t="shared" si="18"/>
        <v>3.1484533605716547</v>
      </c>
      <c r="M93" s="4">
        <f t="shared" si="19"/>
        <v>122.40802675585284</v>
      </c>
      <c r="N93" s="4">
        <f t="shared" si="21"/>
        <v>108.08823529411764</v>
      </c>
      <c r="O93" s="4">
        <f t="shared" si="22"/>
        <v>100.39486673247779</v>
      </c>
      <c r="P93" s="4">
        <f t="shared" si="23"/>
        <v>98</v>
      </c>
      <c r="Q93" s="4">
        <f t="shared" si="24"/>
        <v>107.37327188940094</v>
      </c>
      <c r="R93" s="1" t="s">
        <v>6</v>
      </c>
      <c r="S93" s="1">
        <v>0</v>
      </c>
      <c r="T93" s="1">
        <v>1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</row>
    <row r="94" spans="1:34" x14ac:dyDescent="0.2">
      <c r="A94" s="2" t="s">
        <v>45</v>
      </c>
      <c r="B94" s="2" t="s">
        <v>7</v>
      </c>
      <c r="C94" s="3">
        <v>37100</v>
      </c>
      <c r="D94" s="3">
        <v>14.9</v>
      </c>
      <c r="E94" s="3">
        <v>101.8</v>
      </c>
      <c r="F94" s="3">
        <v>58.3</v>
      </c>
      <c r="G94" s="3">
        <v>23.5</v>
      </c>
      <c r="H94" s="4">
        <f t="shared" si="14"/>
        <v>10.521372248595526</v>
      </c>
      <c r="I94" s="4">
        <f t="shared" si="15"/>
        <v>2.7013612129514133</v>
      </c>
      <c r="J94" s="4">
        <f t="shared" si="16"/>
        <v>4.623010104116422</v>
      </c>
      <c r="K94" s="4">
        <f t="shared" si="17"/>
        <v>4.0656020933564463</v>
      </c>
      <c r="L94" s="4">
        <f t="shared" si="18"/>
        <v>3.1570004211501135</v>
      </c>
      <c r="M94" s="4">
        <f t="shared" si="19"/>
        <v>124.08026755852843</v>
      </c>
      <c r="N94" s="4">
        <f t="shared" si="21"/>
        <v>109.55882352941177</v>
      </c>
      <c r="O94" s="4">
        <f t="shared" si="22"/>
        <v>100.49358341559724</v>
      </c>
      <c r="P94" s="4">
        <f t="shared" si="23"/>
        <v>97.166666666666657</v>
      </c>
      <c r="Q94" s="4">
        <f t="shared" si="24"/>
        <v>108.29493087557604</v>
      </c>
      <c r="R94" s="1" t="s">
        <v>7</v>
      </c>
      <c r="S94" s="1">
        <v>0</v>
      </c>
      <c r="T94" s="1">
        <v>1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</row>
    <row r="95" spans="1:34" x14ac:dyDescent="0.2">
      <c r="A95" s="2" t="s">
        <v>45</v>
      </c>
      <c r="B95" s="2" t="s">
        <v>8</v>
      </c>
      <c r="C95" s="3">
        <v>37100</v>
      </c>
      <c r="D95" s="3">
        <v>15</v>
      </c>
      <c r="E95" s="3">
        <v>102</v>
      </c>
      <c r="F95" s="3">
        <v>57.6</v>
      </c>
      <c r="G95" s="3">
        <v>23.7</v>
      </c>
      <c r="H95" s="4">
        <f t="shared" si="14"/>
        <v>10.521372248595526</v>
      </c>
      <c r="I95" s="4">
        <f t="shared" si="15"/>
        <v>2.7080502011022101</v>
      </c>
      <c r="J95" s="4">
        <f t="shared" si="16"/>
        <v>4.6249728132842707</v>
      </c>
      <c r="K95" s="4">
        <f t="shared" si="17"/>
        <v>4.0535225677018456</v>
      </c>
      <c r="L95" s="4">
        <f t="shared" si="18"/>
        <v>3.1654750481410856</v>
      </c>
      <c r="M95" s="4">
        <f t="shared" si="19"/>
        <v>124.08026755852843</v>
      </c>
      <c r="N95" s="4">
        <f t="shared" si="21"/>
        <v>110.29411764705883</v>
      </c>
      <c r="O95" s="4">
        <f t="shared" si="22"/>
        <v>100.69101678183614</v>
      </c>
      <c r="P95" s="4">
        <f t="shared" si="23"/>
        <v>96.000000000000014</v>
      </c>
      <c r="Q95" s="4">
        <f t="shared" si="24"/>
        <v>109.21658986175116</v>
      </c>
      <c r="R95" s="1" t="s">
        <v>8</v>
      </c>
      <c r="S95" s="1">
        <v>0</v>
      </c>
      <c r="T95" s="1">
        <v>1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</row>
    <row r="96" spans="1:34" x14ac:dyDescent="0.2">
      <c r="A96" s="2" t="s">
        <v>45</v>
      </c>
      <c r="B96" s="2" t="s">
        <v>9</v>
      </c>
      <c r="C96" s="3">
        <v>38400</v>
      </c>
      <c r="D96" s="3">
        <v>15.2</v>
      </c>
      <c r="E96" s="3">
        <v>102</v>
      </c>
      <c r="F96" s="3">
        <v>57.2</v>
      </c>
      <c r="G96" s="3">
        <v>24</v>
      </c>
      <c r="H96" s="4">
        <f t="shared" si="14"/>
        <v>10.555812738575819</v>
      </c>
      <c r="I96" s="4">
        <f t="shared" si="15"/>
        <v>2.7212954278522306</v>
      </c>
      <c r="J96" s="4">
        <f t="shared" si="16"/>
        <v>4.6249728132842707</v>
      </c>
      <c r="K96" s="4">
        <f t="shared" si="17"/>
        <v>4.0465538983857519</v>
      </c>
      <c r="L96" s="4">
        <f t="shared" si="18"/>
        <v>3.1780538303479458</v>
      </c>
      <c r="M96" s="4">
        <f t="shared" si="19"/>
        <v>128.42809364548495</v>
      </c>
      <c r="N96" s="4">
        <f t="shared" si="21"/>
        <v>111.76470588235294</v>
      </c>
      <c r="O96" s="4">
        <f t="shared" si="22"/>
        <v>100.69101678183614</v>
      </c>
      <c r="P96" s="4">
        <f t="shared" si="23"/>
        <v>95.333333333333343</v>
      </c>
      <c r="Q96" s="4">
        <f t="shared" si="24"/>
        <v>110.59907834101384</v>
      </c>
      <c r="R96" s="1" t="s">
        <v>9</v>
      </c>
      <c r="S96" s="1">
        <v>0</v>
      </c>
      <c r="T96" s="1">
        <v>1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</row>
    <row r="97" spans="1:34" x14ac:dyDescent="0.2">
      <c r="A97" s="2" t="s">
        <v>45</v>
      </c>
      <c r="B97" s="2" t="s">
        <v>10</v>
      </c>
      <c r="C97" s="3">
        <v>40600</v>
      </c>
      <c r="D97" s="3">
        <v>15.5</v>
      </c>
      <c r="E97" s="3">
        <v>102.1</v>
      </c>
      <c r="F97" s="3">
        <v>56.5</v>
      </c>
      <c r="G97" s="3">
        <v>24.2</v>
      </c>
      <c r="H97" s="4">
        <f t="shared" si="14"/>
        <v>10.611523345589823</v>
      </c>
      <c r="I97" s="4">
        <f t="shared" si="15"/>
        <v>2.7408400239252009</v>
      </c>
      <c r="J97" s="4">
        <f t="shared" si="16"/>
        <v>4.6259527251706194</v>
      </c>
      <c r="K97" s="4">
        <f t="shared" si="17"/>
        <v>4.0342406381523954</v>
      </c>
      <c r="L97" s="4">
        <f t="shared" si="18"/>
        <v>3.1863526331626408</v>
      </c>
      <c r="M97" s="4">
        <f t="shared" si="19"/>
        <v>135.78595317725751</v>
      </c>
      <c r="N97" s="4">
        <f t="shared" si="21"/>
        <v>113.97058823529412</v>
      </c>
      <c r="O97" s="4">
        <f t="shared" si="22"/>
        <v>100.78973346495556</v>
      </c>
      <c r="P97" s="4">
        <f t="shared" si="23"/>
        <v>94.166666666666671</v>
      </c>
      <c r="Q97" s="4">
        <f t="shared" si="24"/>
        <v>111.52073732718894</v>
      </c>
      <c r="R97" s="1" t="s">
        <v>10</v>
      </c>
      <c r="S97" s="1">
        <v>0</v>
      </c>
      <c r="T97" s="1">
        <v>1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</row>
    <row r="98" spans="1:34" x14ac:dyDescent="0.2">
      <c r="A98" s="2" t="s">
        <v>45</v>
      </c>
      <c r="B98" s="2" t="s">
        <v>11</v>
      </c>
      <c r="C98" s="3">
        <v>42700</v>
      </c>
      <c r="D98" s="3">
        <v>15.6</v>
      </c>
      <c r="E98" s="3">
        <v>102.2</v>
      </c>
      <c r="F98" s="3">
        <v>55.7</v>
      </c>
      <c r="G98" s="3">
        <v>24.3</v>
      </c>
      <c r="H98" s="4">
        <f t="shared" ref="H98:H130" si="25">LN(C98)</f>
        <v>10.661954199216716</v>
      </c>
      <c r="I98" s="4">
        <f t="shared" si="15"/>
        <v>2.7472709142554912</v>
      </c>
      <c r="J98" s="4">
        <f t="shared" si="16"/>
        <v>4.6269316777696039</v>
      </c>
      <c r="K98" s="4">
        <f t="shared" si="17"/>
        <v>4.0199801469332384</v>
      </c>
      <c r="L98" s="4">
        <f t="shared" si="18"/>
        <v>3.1904763503465028</v>
      </c>
      <c r="M98" s="4">
        <f t="shared" si="19"/>
        <v>142.80936454849498</v>
      </c>
      <c r="N98" s="4">
        <f t="shared" si="21"/>
        <v>114.70588235294117</v>
      </c>
      <c r="O98" s="4">
        <f t="shared" si="22"/>
        <v>100.88845014807504</v>
      </c>
      <c r="P98" s="4">
        <f t="shared" si="23"/>
        <v>92.833333333333329</v>
      </c>
      <c r="Q98" s="4">
        <f t="shared" si="24"/>
        <v>111.98156682027651</v>
      </c>
      <c r="R98" s="1" t="s">
        <v>11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</row>
    <row r="99" spans="1:34" x14ac:dyDescent="0.2">
      <c r="A99" s="2" t="s">
        <v>45</v>
      </c>
      <c r="B99" s="2" t="s">
        <v>12</v>
      </c>
      <c r="C99" s="3">
        <v>44300</v>
      </c>
      <c r="D99" s="3">
        <v>15.9</v>
      </c>
      <c r="E99" s="3">
        <v>102.3</v>
      </c>
      <c r="F99" s="3">
        <v>55.5</v>
      </c>
      <c r="G99" s="3">
        <v>24.7</v>
      </c>
      <c r="H99" s="4">
        <f t="shared" si="25"/>
        <v>10.698739956033227</v>
      </c>
      <c r="I99" s="4">
        <f t="shared" si="15"/>
        <v>2.7663191092261861</v>
      </c>
      <c r="J99" s="4">
        <f t="shared" si="16"/>
        <v>4.627909672957581</v>
      </c>
      <c r="K99" s="4">
        <f t="shared" si="17"/>
        <v>4.0163830207523885</v>
      </c>
      <c r="L99" s="4">
        <f t="shared" si="18"/>
        <v>3.2068032436339315</v>
      </c>
      <c r="M99" s="4">
        <f t="shared" si="19"/>
        <v>148.16053511705684</v>
      </c>
      <c r="N99" s="4">
        <f t="shared" si="21"/>
        <v>116.91176470588236</v>
      </c>
      <c r="O99" s="4">
        <f t="shared" si="22"/>
        <v>100.98716683119446</v>
      </c>
      <c r="P99" s="4">
        <f t="shared" si="23"/>
        <v>92.5</v>
      </c>
      <c r="Q99" s="4">
        <f t="shared" si="24"/>
        <v>113.82488479262673</v>
      </c>
      <c r="R99" s="1" t="s">
        <v>12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</row>
    <row r="100" spans="1:34" x14ac:dyDescent="0.2">
      <c r="A100" s="2" t="s">
        <v>45</v>
      </c>
      <c r="B100" s="2" t="s">
        <v>13</v>
      </c>
      <c r="C100" s="3">
        <v>44900</v>
      </c>
      <c r="D100" s="3">
        <v>16</v>
      </c>
      <c r="E100" s="3">
        <v>102.3</v>
      </c>
      <c r="F100" s="3">
        <v>55</v>
      </c>
      <c r="G100" s="3">
        <v>24.9</v>
      </c>
      <c r="H100" s="4">
        <f t="shared" si="25"/>
        <v>10.712193073730345</v>
      </c>
      <c r="I100" s="4">
        <f t="shared" si="15"/>
        <v>2.7725887222397811</v>
      </c>
      <c r="J100" s="4">
        <f t="shared" si="16"/>
        <v>4.627909672957581</v>
      </c>
      <c r="K100" s="4">
        <f t="shared" si="17"/>
        <v>4.0073331852324712</v>
      </c>
      <c r="L100" s="4">
        <f t="shared" si="18"/>
        <v>3.2148678034706619</v>
      </c>
      <c r="M100" s="4">
        <f t="shared" si="19"/>
        <v>150.16722408026757</v>
      </c>
      <c r="N100" s="4">
        <f t="shared" si="21"/>
        <v>117.64705882352942</v>
      </c>
      <c r="O100" s="4">
        <f t="shared" si="22"/>
        <v>100.98716683119446</v>
      </c>
      <c r="P100" s="4">
        <f t="shared" si="23"/>
        <v>91.666666666666657</v>
      </c>
      <c r="Q100" s="4">
        <f t="shared" si="24"/>
        <v>114.74654377880185</v>
      </c>
      <c r="R100" s="1" t="s">
        <v>13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</row>
    <row r="101" spans="1:34" x14ac:dyDescent="0.2">
      <c r="A101" s="2" t="s">
        <v>45</v>
      </c>
      <c r="B101" s="2" t="s">
        <v>14</v>
      </c>
      <c r="C101" s="3">
        <v>44500</v>
      </c>
      <c r="D101" s="3">
        <v>16.2</v>
      </c>
      <c r="E101" s="3">
        <v>102.2</v>
      </c>
      <c r="F101" s="3">
        <v>54.5</v>
      </c>
      <c r="G101" s="3">
        <v>25</v>
      </c>
      <c r="H101" s="4">
        <f t="shared" si="25"/>
        <v>10.703244468154331</v>
      </c>
      <c r="I101" s="4">
        <f t="shared" si="15"/>
        <v>2.7850112422383382</v>
      </c>
      <c r="J101" s="4">
        <f t="shared" si="16"/>
        <v>4.6269316777696039</v>
      </c>
      <c r="K101" s="4">
        <f t="shared" si="17"/>
        <v>3.9982007016691985</v>
      </c>
      <c r="L101" s="4">
        <f t="shared" si="18"/>
        <v>3.2188758248682006</v>
      </c>
      <c r="M101" s="4">
        <f t="shared" si="19"/>
        <v>148.82943143812707</v>
      </c>
      <c r="N101" s="4">
        <f t="shared" si="21"/>
        <v>119.11764705882352</v>
      </c>
      <c r="O101" s="4">
        <f t="shared" si="22"/>
        <v>100.88845014807504</v>
      </c>
      <c r="P101" s="4">
        <f t="shared" si="23"/>
        <v>90.833333333333329</v>
      </c>
      <c r="Q101" s="4">
        <f t="shared" si="24"/>
        <v>115.20737327188941</v>
      </c>
      <c r="R101" s="1" t="s">
        <v>14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</row>
    <row r="102" spans="1:34" x14ac:dyDescent="0.2">
      <c r="A102" s="2" t="s">
        <v>45</v>
      </c>
      <c r="B102" s="2" t="s">
        <v>15</v>
      </c>
      <c r="C102" s="3">
        <v>44800</v>
      </c>
      <c r="D102" s="3">
        <v>16.2</v>
      </c>
      <c r="E102" s="3">
        <v>102.1</v>
      </c>
      <c r="F102" s="3">
        <v>54.4</v>
      </c>
      <c r="G102" s="3">
        <v>25.1</v>
      </c>
      <c r="H102" s="4">
        <f t="shared" si="25"/>
        <v>10.709963418403076</v>
      </c>
      <c r="I102" s="4">
        <f t="shared" si="15"/>
        <v>2.7850112422383382</v>
      </c>
      <c r="J102" s="4">
        <f t="shared" si="16"/>
        <v>4.6259527251706194</v>
      </c>
      <c r="K102" s="4">
        <f t="shared" si="17"/>
        <v>3.9963641538618968</v>
      </c>
      <c r="L102" s="4">
        <f t="shared" si="18"/>
        <v>3.2228678461377385</v>
      </c>
      <c r="M102" s="4">
        <f t="shared" si="19"/>
        <v>149.83277591973243</v>
      </c>
      <c r="N102" s="4">
        <f t="shared" si="21"/>
        <v>119.11764705882352</v>
      </c>
      <c r="O102" s="4">
        <f t="shared" si="22"/>
        <v>100.78973346495556</v>
      </c>
      <c r="P102" s="4">
        <f t="shared" si="23"/>
        <v>90.666666666666657</v>
      </c>
      <c r="Q102" s="4">
        <f t="shared" si="24"/>
        <v>115.66820276497698</v>
      </c>
      <c r="R102" s="1" t="s">
        <v>15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</row>
    <row r="103" spans="1:34" x14ac:dyDescent="0.2">
      <c r="A103" s="2" t="s">
        <v>45</v>
      </c>
      <c r="B103" s="2" t="s">
        <v>16</v>
      </c>
      <c r="C103" s="3">
        <v>45500</v>
      </c>
      <c r="D103" s="3">
        <v>16.3</v>
      </c>
      <c r="E103" s="3">
        <v>102.2</v>
      </c>
      <c r="F103" s="3">
        <v>54.4</v>
      </c>
      <c r="G103" s="3">
        <v>25.2</v>
      </c>
      <c r="H103" s="4">
        <f t="shared" si="25"/>
        <v>10.725467604939041</v>
      </c>
      <c r="I103" s="4">
        <f t="shared" si="15"/>
        <v>2.7911651078127169</v>
      </c>
      <c r="J103" s="4">
        <f t="shared" si="16"/>
        <v>4.6269316777696039</v>
      </c>
      <c r="K103" s="4">
        <f t="shared" si="17"/>
        <v>3.9963641538618968</v>
      </c>
      <c r="L103" s="4">
        <f t="shared" si="18"/>
        <v>3.2268439945173775</v>
      </c>
      <c r="M103" s="4">
        <f t="shared" si="19"/>
        <v>152.17391304347828</v>
      </c>
      <c r="N103" s="4">
        <f t="shared" si="21"/>
        <v>119.85294117647061</v>
      </c>
      <c r="O103" s="4">
        <f t="shared" si="22"/>
        <v>100.88845014807504</v>
      </c>
      <c r="P103" s="4">
        <f t="shared" si="23"/>
        <v>90.666666666666657</v>
      </c>
      <c r="Q103" s="4">
        <f t="shared" si="24"/>
        <v>116.12903225806453</v>
      </c>
      <c r="R103" s="1" t="s">
        <v>16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</row>
    <row r="104" spans="1:34" x14ac:dyDescent="0.2">
      <c r="A104" s="2" t="s">
        <v>45</v>
      </c>
      <c r="B104" s="2" t="s">
        <v>17</v>
      </c>
      <c r="C104" s="3">
        <v>46700</v>
      </c>
      <c r="D104" s="3">
        <v>16.3</v>
      </c>
      <c r="E104" s="3">
        <v>102.3</v>
      </c>
      <c r="F104" s="3">
        <v>54.5</v>
      </c>
      <c r="G104" s="3">
        <v>25.2</v>
      </c>
      <c r="H104" s="4">
        <f t="shared" si="25"/>
        <v>10.751499443656989</v>
      </c>
      <c r="I104" s="4">
        <f t="shared" si="15"/>
        <v>2.7911651078127169</v>
      </c>
      <c r="J104" s="4">
        <f t="shared" si="16"/>
        <v>4.627909672957581</v>
      </c>
      <c r="K104" s="4">
        <f t="shared" si="17"/>
        <v>3.9982007016691985</v>
      </c>
      <c r="L104" s="4">
        <f t="shared" si="18"/>
        <v>3.2268439945173775</v>
      </c>
      <c r="M104" s="4">
        <f t="shared" si="19"/>
        <v>156.18729096989966</v>
      </c>
      <c r="N104" s="4">
        <f t="shared" si="21"/>
        <v>119.85294117647061</v>
      </c>
      <c r="O104" s="4">
        <f t="shared" si="22"/>
        <v>100.98716683119446</v>
      </c>
      <c r="P104" s="4">
        <f t="shared" si="23"/>
        <v>90.833333333333329</v>
      </c>
      <c r="Q104" s="4">
        <f t="shared" si="24"/>
        <v>116.12903225806453</v>
      </c>
      <c r="R104" s="1" t="s">
        <v>17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</row>
    <row r="105" spans="1:34" x14ac:dyDescent="0.2">
      <c r="A105" s="2" t="s">
        <v>45</v>
      </c>
      <c r="B105" s="2" t="s">
        <v>18</v>
      </c>
      <c r="C105" s="3">
        <v>48100</v>
      </c>
      <c r="D105" s="3">
        <v>16.3</v>
      </c>
      <c r="E105" s="3">
        <v>102.2</v>
      </c>
      <c r="F105" s="3">
        <v>54.6</v>
      </c>
      <c r="G105" s="3">
        <v>25.2</v>
      </c>
      <c r="H105" s="4">
        <f t="shared" si="25"/>
        <v>10.781037456093852</v>
      </c>
      <c r="I105" s="4">
        <f t="shared" si="15"/>
        <v>2.7911651078127169</v>
      </c>
      <c r="J105" s="4">
        <f t="shared" si="16"/>
        <v>4.6269316777696039</v>
      </c>
      <c r="K105" s="4">
        <f t="shared" si="17"/>
        <v>4.0000338827508592</v>
      </c>
      <c r="L105" s="4">
        <f t="shared" si="18"/>
        <v>3.2268439945173775</v>
      </c>
      <c r="M105" s="4">
        <f t="shared" si="19"/>
        <v>160.86956521739131</v>
      </c>
      <c r="N105" s="4">
        <f t="shared" si="21"/>
        <v>119.85294117647061</v>
      </c>
      <c r="O105" s="4">
        <f t="shared" si="22"/>
        <v>100.88845014807504</v>
      </c>
      <c r="P105" s="4">
        <f t="shared" si="23"/>
        <v>91</v>
      </c>
      <c r="Q105" s="4">
        <f t="shared" si="24"/>
        <v>116.12903225806453</v>
      </c>
      <c r="R105" s="1" t="s">
        <v>18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</row>
    <row r="106" spans="1:34" x14ac:dyDescent="0.2">
      <c r="A106" s="2" t="s">
        <v>45</v>
      </c>
      <c r="B106" s="2" t="s">
        <v>19</v>
      </c>
      <c r="C106" s="3">
        <v>49200</v>
      </c>
      <c r="D106" s="3">
        <v>16.2</v>
      </c>
      <c r="E106" s="3">
        <v>102.2</v>
      </c>
      <c r="F106" s="3">
        <v>54.8</v>
      </c>
      <c r="G106" s="3">
        <v>25.1</v>
      </c>
      <c r="H106" s="4">
        <f t="shared" si="25"/>
        <v>10.803648902480399</v>
      </c>
      <c r="I106" s="4">
        <f t="shared" si="15"/>
        <v>2.7850112422383382</v>
      </c>
      <c r="J106" s="4">
        <f t="shared" si="16"/>
        <v>4.6269316777696039</v>
      </c>
      <c r="K106" s="4">
        <f t="shared" si="17"/>
        <v>4.00369019395397</v>
      </c>
      <c r="L106" s="4">
        <f t="shared" si="18"/>
        <v>3.2228678461377385</v>
      </c>
      <c r="M106" s="4">
        <f t="shared" si="19"/>
        <v>164.54849498327761</v>
      </c>
      <c r="N106" s="4">
        <f t="shared" si="21"/>
        <v>119.11764705882352</v>
      </c>
      <c r="O106" s="4">
        <f t="shared" si="22"/>
        <v>100.88845014807504</v>
      </c>
      <c r="P106" s="4">
        <f t="shared" si="23"/>
        <v>91.333333333333329</v>
      </c>
      <c r="Q106" s="4">
        <f t="shared" si="24"/>
        <v>115.66820276497698</v>
      </c>
      <c r="R106" s="1" t="s">
        <v>19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</row>
    <row r="107" spans="1:34" x14ac:dyDescent="0.2">
      <c r="A107" s="2" t="s">
        <v>45</v>
      </c>
      <c r="B107" s="2" t="s">
        <v>20</v>
      </c>
      <c r="C107" s="3">
        <v>51300</v>
      </c>
      <c r="D107" s="3">
        <v>16.100000000000001</v>
      </c>
      <c r="E107" s="3">
        <v>102.2</v>
      </c>
      <c r="F107" s="3">
        <v>54.8</v>
      </c>
      <c r="G107" s="3">
        <v>24.9</v>
      </c>
      <c r="H107" s="4">
        <f t="shared" si="25"/>
        <v>10.845446031158861</v>
      </c>
      <c r="I107" s="4">
        <f t="shared" si="15"/>
        <v>2.7788192719904172</v>
      </c>
      <c r="J107" s="4">
        <f t="shared" si="16"/>
        <v>4.6269316777696039</v>
      </c>
      <c r="K107" s="4">
        <f t="shared" si="17"/>
        <v>4.00369019395397</v>
      </c>
      <c r="L107" s="4">
        <f t="shared" si="18"/>
        <v>3.2148678034706619</v>
      </c>
      <c r="M107" s="4">
        <f t="shared" si="19"/>
        <v>171.57190635451505</v>
      </c>
      <c r="N107" s="4">
        <f t="shared" si="21"/>
        <v>118.38235294117649</v>
      </c>
      <c r="O107" s="4">
        <f t="shared" si="22"/>
        <v>100.88845014807504</v>
      </c>
      <c r="P107" s="4">
        <f t="shared" si="23"/>
        <v>91.333333333333329</v>
      </c>
      <c r="Q107" s="4">
        <f t="shared" si="24"/>
        <v>114.74654377880185</v>
      </c>
      <c r="R107" s="1" t="s">
        <v>20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</row>
    <row r="108" spans="1:34" x14ac:dyDescent="0.2">
      <c r="A108" s="2" t="s">
        <v>45</v>
      </c>
      <c r="B108" s="2" t="s">
        <v>21</v>
      </c>
      <c r="C108" s="3">
        <v>53200</v>
      </c>
      <c r="D108" s="3">
        <v>16</v>
      </c>
      <c r="E108" s="3">
        <v>102.2</v>
      </c>
      <c r="F108" s="3">
        <v>54.8</v>
      </c>
      <c r="G108" s="3">
        <v>24.8</v>
      </c>
      <c r="H108" s="4">
        <f t="shared" si="25"/>
        <v>10.881813675329736</v>
      </c>
      <c r="I108" s="4">
        <f t="shared" si="15"/>
        <v>2.7725887222397811</v>
      </c>
      <c r="J108" s="4">
        <f t="shared" si="16"/>
        <v>4.6269316777696039</v>
      </c>
      <c r="K108" s="4">
        <f t="shared" si="17"/>
        <v>4.00369019395397</v>
      </c>
      <c r="L108" s="4">
        <f t="shared" si="18"/>
        <v>3.2108436531709366</v>
      </c>
      <c r="M108" s="4">
        <f t="shared" si="19"/>
        <v>177.92642140468226</v>
      </c>
      <c r="N108" s="4">
        <f t="shared" si="21"/>
        <v>117.64705882352942</v>
      </c>
      <c r="O108" s="4">
        <f t="shared" si="22"/>
        <v>100.88845014807504</v>
      </c>
      <c r="P108" s="4">
        <f t="shared" si="23"/>
        <v>91.333333333333329</v>
      </c>
      <c r="Q108" s="4">
        <f t="shared" si="24"/>
        <v>114.28571428571431</v>
      </c>
      <c r="R108" s="1" t="s">
        <v>21</v>
      </c>
      <c r="S108" s="1">
        <v>0</v>
      </c>
      <c r="T108" s="1">
        <v>0</v>
      </c>
      <c r="U108" s="1">
        <v>0</v>
      </c>
      <c r="V108" s="1">
        <v>0</v>
      </c>
      <c r="W108" s="1">
        <v>1</v>
      </c>
      <c r="X108" s="1">
        <v>0</v>
      </c>
      <c r="Y108" s="1">
        <v>1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</row>
    <row r="109" spans="1:34" x14ac:dyDescent="0.2">
      <c r="A109" s="2" t="s">
        <v>45</v>
      </c>
      <c r="B109" s="2" t="s">
        <v>22</v>
      </c>
      <c r="C109" s="3">
        <v>55600</v>
      </c>
      <c r="D109" s="3">
        <v>15.9</v>
      </c>
      <c r="E109" s="3">
        <v>102.2</v>
      </c>
      <c r="F109" s="3">
        <v>54.9</v>
      </c>
      <c r="G109" s="3">
        <v>24.6</v>
      </c>
      <c r="H109" s="4">
        <f t="shared" si="25"/>
        <v>10.925938480238674</v>
      </c>
      <c r="I109" s="4">
        <f t="shared" si="15"/>
        <v>2.7663191092261861</v>
      </c>
      <c r="J109" s="4">
        <f t="shared" si="16"/>
        <v>4.6269316777696039</v>
      </c>
      <c r="K109" s="4">
        <f t="shared" si="17"/>
        <v>4.0055133485154846</v>
      </c>
      <c r="L109" s="4">
        <f t="shared" si="18"/>
        <v>3.202746442938317</v>
      </c>
      <c r="M109" s="4">
        <f t="shared" si="19"/>
        <v>185.95317725752508</v>
      </c>
      <c r="N109" s="4">
        <f t="shared" si="21"/>
        <v>116.91176470588236</v>
      </c>
      <c r="O109" s="4">
        <f t="shared" si="22"/>
        <v>100.88845014807504</v>
      </c>
      <c r="P109" s="4">
        <f t="shared" si="23"/>
        <v>91.499999999999986</v>
      </c>
      <c r="Q109" s="4">
        <f t="shared" si="24"/>
        <v>113.36405529953919</v>
      </c>
      <c r="R109" s="1" t="s">
        <v>22</v>
      </c>
      <c r="S109" s="1">
        <v>0</v>
      </c>
      <c r="T109" s="1">
        <v>0</v>
      </c>
      <c r="U109" s="1">
        <v>0</v>
      </c>
      <c r="V109" s="1">
        <v>0</v>
      </c>
      <c r="W109" s="1">
        <v>1</v>
      </c>
      <c r="X109" s="1">
        <v>0</v>
      </c>
      <c r="Y109" s="1">
        <v>1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</row>
    <row r="110" spans="1:34" x14ac:dyDescent="0.2">
      <c r="A110" s="2" t="s">
        <v>45</v>
      </c>
      <c r="B110" s="2" t="s">
        <v>23</v>
      </c>
      <c r="C110" s="3">
        <v>58200</v>
      </c>
      <c r="D110" s="3">
        <v>15.8</v>
      </c>
      <c r="E110" s="3">
        <v>102.2</v>
      </c>
      <c r="F110" s="3">
        <v>54.9</v>
      </c>
      <c r="G110" s="3">
        <v>24.5</v>
      </c>
      <c r="H110" s="4">
        <f t="shared" si="25"/>
        <v>10.971640633719529</v>
      </c>
      <c r="I110" s="4">
        <f t="shared" si="15"/>
        <v>2.760009940032921</v>
      </c>
      <c r="J110" s="4">
        <f t="shared" si="16"/>
        <v>4.6269316777696039</v>
      </c>
      <c r="K110" s="4">
        <f t="shared" si="17"/>
        <v>4.0055133485154846</v>
      </c>
      <c r="L110" s="4">
        <f t="shared" si="18"/>
        <v>3.1986731175506815</v>
      </c>
      <c r="M110" s="4">
        <f t="shared" si="19"/>
        <v>194.64882943143812</v>
      </c>
      <c r="N110" s="4">
        <f t="shared" si="21"/>
        <v>116.1764705882353</v>
      </c>
      <c r="O110" s="4">
        <f t="shared" si="22"/>
        <v>100.88845014807504</v>
      </c>
      <c r="P110" s="4">
        <f t="shared" si="23"/>
        <v>91.499999999999986</v>
      </c>
      <c r="Q110" s="4">
        <f t="shared" si="24"/>
        <v>112.90322580645163</v>
      </c>
      <c r="R110" s="1" t="s">
        <v>23</v>
      </c>
      <c r="S110" s="1">
        <v>0</v>
      </c>
      <c r="T110" s="1">
        <v>0</v>
      </c>
      <c r="U110" s="1">
        <v>0</v>
      </c>
      <c r="V110" s="1">
        <v>0</v>
      </c>
      <c r="W110" s="1">
        <v>1</v>
      </c>
      <c r="X110" s="1">
        <v>0</v>
      </c>
      <c r="Y110" s="1">
        <v>1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</row>
    <row r="111" spans="1:34" x14ac:dyDescent="0.2">
      <c r="A111" s="2" t="s">
        <v>45</v>
      </c>
      <c r="B111" s="2" t="s">
        <v>24</v>
      </c>
      <c r="C111" s="3">
        <v>59400</v>
      </c>
      <c r="D111" s="3">
        <v>15.7</v>
      </c>
      <c r="E111" s="3">
        <v>102.2</v>
      </c>
      <c r="F111" s="3">
        <v>54.8</v>
      </c>
      <c r="G111" s="3">
        <v>24.2</v>
      </c>
      <c r="H111" s="4">
        <f t="shared" si="25"/>
        <v>10.992049505350737</v>
      </c>
      <c r="I111" s="4">
        <f t="shared" si="15"/>
        <v>2.7536607123542622</v>
      </c>
      <c r="J111" s="4">
        <f t="shared" si="16"/>
        <v>4.6269316777696039</v>
      </c>
      <c r="K111" s="4">
        <f t="shared" si="17"/>
        <v>4.00369019395397</v>
      </c>
      <c r="L111" s="4">
        <f t="shared" si="18"/>
        <v>3.1863526331626408</v>
      </c>
      <c r="M111" s="4">
        <f t="shared" si="19"/>
        <v>198.66220735785953</v>
      </c>
      <c r="N111" s="4">
        <f t="shared" si="21"/>
        <v>115.44117647058823</v>
      </c>
      <c r="O111" s="4">
        <f t="shared" si="22"/>
        <v>100.88845014807504</v>
      </c>
      <c r="P111" s="4">
        <f t="shared" si="23"/>
        <v>91.333333333333329</v>
      </c>
      <c r="Q111" s="4">
        <f t="shared" si="24"/>
        <v>111.52073732718894</v>
      </c>
      <c r="R111" s="1" t="s">
        <v>24</v>
      </c>
      <c r="S111" s="1">
        <v>0</v>
      </c>
      <c r="T111" s="1">
        <v>0</v>
      </c>
      <c r="U111" s="1">
        <v>0</v>
      </c>
      <c r="V111" s="1">
        <v>0</v>
      </c>
      <c r="W111" s="1">
        <v>1</v>
      </c>
      <c r="X111" s="1">
        <v>0</v>
      </c>
      <c r="Y111" s="1">
        <v>1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</row>
    <row r="112" spans="1:34" x14ac:dyDescent="0.2">
      <c r="A112" s="2" t="s">
        <v>45</v>
      </c>
      <c r="B112" s="2" t="s">
        <v>25</v>
      </c>
      <c r="C112" s="3">
        <v>60200</v>
      </c>
      <c r="D112" s="3">
        <v>15.5</v>
      </c>
      <c r="E112" s="3">
        <v>102.1</v>
      </c>
      <c r="F112" s="3">
        <v>54.6</v>
      </c>
      <c r="G112" s="3">
        <v>23.9</v>
      </c>
      <c r="H112" s="4">
        <f t="shared" si="25"/>
        <v>11.005427631296913</v>
      </c>
      <c r="I112" s="4">
        <f t="shared" si="15"/>
        <v>2.7408400239252009</v>
      </c>
      <c r="J112" s="4">
        <f t="shared" si="16"/>
        <v>4.6259527251706194</v>
      </c>
      <c r="K112" s="4">
        <f t="shared" si="17"/>
        <v>4.0000338827508592</v>
      </c>
      <c r="L112" s="4">
        <f t="shared" si="18"/>
        <v>3.1738784589374651</v>
      </c>
      <c r="M112" s="4">
        <f t="shared" si="19"/>
        <v>201.33779264214047</v>
      </c>
      <c r="N112" s="4">
        <f t="shared" si="21"/>
        <v>113.97058823529412</v>
      </c>
      <c r="O112" s="4">
        <f t="shared" si="22"/>
        <v>100.78973346495556</v>
      </c>
      <c r="P112" s="4">
        <f t="shared" si="23"/>
        <v>91</v>
      </c>
      <c r="Q112" s="4">
        <f t="shared" si="24"/>
        <v>110.13824884792626</v>
      </c>
      <c r="R112" s="1" t="s">
        <v>25</v>
      </c>
      <c r="S112" s="1">
        <v>0</v>
      </c>
      <c r="T112" s="1">
        <v>0</v>
      </c>
      <c r="U112" s="1">
        <v>0</v>
      </c>
      <c r="V112" s="1">
        <v>0</v>
      </c>
      <c r="W112" s="1">
        <v>1</v>
      </c>
      <c r="X112" s="1">
        <v>0</v>
      </c>
      <c r="Y112" s="1">
        <v>1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</row>
    <row r="113" spans="1:34" x14ac:dyDescent="0.2">
      <c r="A113" s="2" t="s">
        <v>45</v>
      </c>
      <c r="B113" s="2" t="s">
        <v>26</v>
      </c>
      <c r="C113" s="3">
        <v>61700</v>
      </c>
      <c r="D113" s="3">
        <v>15.3</v>
      </c>
      <c r="E113" s="3">
        <v>102</v>
      </c>
      <c r="F113" s="3">
        <v>54.4</v>
      </c>
      <c r="G113" s="3">
        <v>23.5</v>
      </c>
      <c r="H113" s="4">
        <f t="shared" si="25"/>
        <v>11.030039209893479</v>
      </c>
      <c r="I113" s="4">
        <f t="shared" si="15"/>
        <v>2.7278528283983898</v>
      </c>
      <c r="J113" s="4">
        <f t="shared" si="16"/>
        <v>4.6249728132842707</v>
      </c>
      <c r="K113" s="4">
        <f t="shared" si="17"/>
        <v>3.9963641538618968</v>
      </c>
      <c r="L113" s="4">
        <f t="shared" si="18"/>
        <v>3.1570004211501135</v>
      </c>
      <c r="M113" s="4">
        <f t="shared" si="19"/>
        <v>206.35451505016724</v>
      </c>
      <c r="N113" s="4">
        <f t="shared" si="21"/>
        <v>112.5</v>
      </c>
      <c r="O113" s="4">
        <f t="shared" si="22"/>
        <v>100.69101678183614</v>
      </c>
      <c r="P113" s="4">
        <f t="shared" si="23"/>
        <v>90.666666666666657</v>
      </c>
      <c r="Q113" s="4">
        <f t="shared" si="24"/>
        <v>108.29493087557604</v>
      </c>
      <c r="R113" s="1" t="s">
        <v>26</v>
      </c>
      <c r="S113" s="1">
        <v>0</v>
      </c>
      <c r="T113" s="1">
        <v>0</v>
      </c>
      <c r="U113" s="1">
        <v>0</v>
      </c>
      <c r="V113" s="1">
        <v>0</v>
      </c>
      <c r="W113" s="1">
        <v>1</v>
      </c>
      <c r="X113" s="1">
        <v>0</v>
      </c>
      <c r="Y113" s="1">
        <v>1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</row>
    <row r="114" spans="1:34" x14ac:dyDescent="0.2">
      <c r="A114" s="2" t="s">
        <v>45</v>
      </c>
      <c r="B114" s="2" t="s">
        <v>27</v>
      </c>
      <c r="C114" s="3">
        <v>62700</v>
      </c>
      <c r="D114" s="3">
        <v>15.1</v>
      </c>
      <c r="E114" s="3">
        <v>101.8</v>
      </c>
      <c r="F114" s="3">
        <v>54.1</v>
      </c>
      <c r="G114" s="3">
        <v>23.2</v>
      </c>
      <c r="H114" s="4">
        <f t="shared" si="25"/>
        <v>11.046116726621012</v>
      </c>
      <c r="I114" s="4">
        <f t="shared" si="15"/>
        <v>2.7146947438208788</v>
      </c>
      <c r="J114" s="4">
        <f t="shared" si="16"/>
        <v>4.623010104116422</v>
      </c>
      <c r="K114" s="4">
        <f t="shared" si="17"/>
        <v>3.9908341858524357</v>
      </c>
      <c r="L114" s="4">
        <f t="shared" si="18"/>
        <v>3.1441522786722644</v>
      </c>
      <c r="M114" s="4">
        <f t="shared" si="19"/>
        <v>209.69899665551841</v>
      </c>
      <c r="N114" s="4">
        <f t="shared" si="21"/>
        <v>111.02941176470588</v>
      </c>
      <c r="O114" s="4">
        <f t="shared" si="22"/>
        <v>100.49358341559724</v>
      </c>
      <c r="P114" s="4">
        <f t="shared" si="23"/>
        <v>90.166666666666671</v>
      </c>
      <c r="Q114" s="4">
        <f t="shared" si="24"/>
        <v>106.91244239631337</v>
      </c>
      <c r="R114" s="1" t="s">
        <v>27</v>
      </c>
      <c r="S114" s="1">
        <v>0</v>
      </c>
      <c r="T114" s="1">
        <v>0</v>
      </c>
      <c r="U114" s="1">
        <v>0</v>
      </c>
      <c r="V114" s="1">
        <v>0</v>
      </c>
      <c r="W114" s="1">
        <v>1</v>
      </c>
      <c r="X114" s="1">
        <v>0</v>
      </c>
      <c r="Y114" s="1">
        <v>1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</row>
    <row r="115" spans="1:34" x14ac:dyDescent="0.2">
      <c r="A115" s="2" t="s">
        <v>45</v>
      </c>
      <c r="B115" s="2" t="s">
        <v>28</v>
      </c>
      <c r="C115" s="3">
        <v>63200</v>
      </c>
      <c r="D115" s="3">
        <v>14.9</v>
      </c>
      <c r="E115" s="3">
        <v>101.8</v>
      </c>
      <c r="F115" s="3">
        <v>53.8</v>
      </c>
      <c r="G115" s="3">
        <v>23</v>
      </c>
      <c r="H115" s="4">
        <f t="shared" si="25"/>
        <v>11.054059580134949</v>
      </c>
      <c r="I115" s="4">
        <f t="shared" si="15"/>
        <v>2.7013612129514133</v>
      </c>
      <c r="J115" s="4">
        <f t="shared" si="16"/>
        <v>4.623010104116422</v>
      </c>
      <c r="K115" s="4">
        <f t="shared" si="17"/>
        <v>3.9852734671677386</v>
      </c>
      <c r="L115" s="4">
        <f t="shared" si="18"/>
        <v>3.1354942159291497</v>
      </c>
      <c r="M115" s="4">
        <f t="shared" si="19"/>
        <v>211.37123745819397</v>
      </c>
      <c r="N115" s="4">
        <f t="shared" si="21"/>
        <v>109.55882352941177</v>
      </c>
      <c r="O115" s="4">
        <f t="shared" si="22"/>
        <v>100.49358341559724</v>
      </c>
      <c r="P115" s="4">
        <f t="shared" si="23"/>
        <v>89.666666666666657</v>
      </c>
      <c r="Q115" s="4">
        <f t="shared" si="24"/>
        <v>105.99078341013825</v>
      </c>
      <c r="R115" s="1" t="s">
        <v>28</v>
      </c>
      <c r="S115" s="1">
        <v>0</v>
      </c>
      <c r="T115" s="1">
        <v>0</v>
      </c>
      <c r="U115" s="1">
        <v>0</v>
      </c>
      <c r="V115" s="1">
        <v>0</v>
      </c>
      <c r="W115" s="1">
        <v>1</v>
      </c>
      <c r="X115" s="1">
        <v>0</v>
      </c>
      <c r="Y115" s="1">
        <v>1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</row>
    <row r="116" spans="1:34" x14ac:dyDescent="0.2">
      <c r="A116" s="2" t="s">
        <v>45</v>
      </c>
      <c r="B116" s="2" t="s">
        <v>29</v>
      </c>
      <c r="C116" s="3">
        <v>63400</v>
      </c>
      <c r="D116" s="3">
        <v>14.8</v>
      </c>
      <c r="E116" s="3">
        <v>101.8</v>
      </c>
      <c r="F116" s="3">
        <v>53.4</v>
      </c>
      <c r="G116" s="3">
        <v>22.7</v>
      </c>
      <c r="H116" s="4">
        <f t="shared" si="25"/>
        <v>11.057219140425318</v>
      </c>
      <c r="I116" s="4">
        <f t="shared" si="15"/>
        <v>2.6946271807700692</v>
      </c>
      <c r="J116" s="4">
        <f t="shared" si="16"/>
        <v>4.623010104116422</v>
      </c>
      <c r="K116" s="4">
        <f t="shared" si="17"/>
        <v>3.9778107459661491</v>
      </c>
      <c r="L116" s="4">
        <f t="shared" si="18"/>
        <v>3.122364924487357</v>
      </c>
      <c r="M116" s="4">
        <f t="shared" si="19"/>
        <v>212.04013377926421</v>
      </c>
      <c r="N116" s="4">
        <f t="shared" si="21"/>
        <v>108.82352941176472</v>
      </c>
      <c r="O116" s="4">
        <f t="shared" si="22"/>
        <v>100.49358341559724</v>
      </c>
      <c r="P116" s="4">
        <f t="shared" si="23"/>
        <v>89</v>
      </c>
      <c r="Q116" s="4">
        <f t="shared" si="24"/>
        <v>104.60829493087557</v>
      </c>
      <c r="R116" s="1" t="s">
        <v>29</v>
      </c>
      <c r="S116" s="1">
        <v>0</v>
      </c>
      <c r="T116" s="1">
        <v>0</v>
      </c>
      <c r="U116" s="1">
        <v>0</v>
      </c>
      <c r="V116" s="1">
        <v>0</v>
      </c>
      <c r="W116" s="1">
        <v>1</v>
      </c>
      <c r="X116" s="1">
        <v>0</v>
      </c>
      <c r="Y116" s="1">
        <v>1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</row>
    <row r="117" spans="1:34" x14ac:dyDescent="0.2">
      <c r="A117" s="2" t="s">
        <v>45</v>
      </c>
      <c r="B117" s="2" t="s">
        <v>30</v>
      </c>
      <c r="C117" s="3">
        <v>65600</v>
      </c>
      <c r="D117" s="3">
        <v>14.7</v>
      </c>
      <c r="E117" s="3">
        <v>101.7</v>
      </c>
      <c r="F117" s="3">
        <v>53</v>
      </c>
      <c r="G117" s="3">
        <v>22.5</v>
      </c>
      <c r="H117" s="4">
        <f t="shared" si="25"/>
        <v>11.09133097493218</v>
      </c>
      <c r="I117" s="4">
        <f t="shared" si="15"/>
        <v>2.6878474937846906</v>
      </c>
      <c r="J117" s="4">
        <f t="shared" si="16"/>
        <v>4.622027303054514</v>
      </c>
      <c r="K117" s="4">
        <f t="shared" si="17"/>
        <v>3.970291913552122</v>
      </c>
      <c r="L117" s="4">
        <f t="shared" si="18"/>
        <v>3.1135153092103742</v>
      </c>
      <c r="M117" s="4">
        <f t="shared" si="19"/>
        <v>219.39799331103677</v>
      </c>
      <c r="N117" s="4">
        <f t="shared" si="21"/>
        <v>108.08823529411764</v>
      </c>
      <c r="O117" s="4">
        <f t="shared" si="22"/>
        <v>100.39486673247779</v>
      </c>
      <c r="P117" s="4">
        <f t="shared" si="23"/>
        <v>88.333333333333329</v>
      </c>
      <c r="Q117" s="4">
        <f t="shared" si="24"/>
        <v>103.68663594470047</v>
      </c>
      <c r="R117" s="1" t="s">
        <v>30</v>
      </c>
      <c r="S117" s="1">
        <v>0</v>
      </c>
      <c r="T117" s="1">
        <v>0</v>
      </c>
      <c r="U117" s="1">
        <v>0</v>
      </c>
      <c r="V117" s="1">
        <v>0</v>
      </c>
      <c r="W117" s="1">
        <v>1</v>
      </c>
      <c r="X117" s="1">
        <v>0</v>
      </c>
      <c r="Y117" s="1">
        <v>1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</row>
    <row r="118" spans="1:34" x14ac:dyDescent="0.2">
      <c r="A118" s="2" t="s">
        <v>45</v>
      </c>
      <c r="B118" s="2" t="s">
        <v>31</v>
      </c>
      <c r="C118" s="3">
        <v>66800</v>
      </c>
      <c r="D118" s="3">
        <v>14.7</v>
      </c>
      <c r="E118" s="3">
        <v>101.7</v>
      </c>
      <c r="F118" s="3">
        <v>52.6</v>
      </c>
      <c r="G118" s="3">
        <v>22.4</v>
      </c>
      <c r="H118" s="4">
        <f t="shared" si="25"/>
        <v>11.109458359524737</v>
      </c>
      <c r="I118" s="4">
        <f t="shared" si="15"/>
        <v>2.6878474937846906</v>
      </c>
      <c r="J118" s="4">
        <f t="shared" si="16"/>
        <v>4.622027303054514</v>
      </c>
      <c r="K118" s="4">
        <f t="shared" si="17"/>
        <v>3.9627161197436642</v>
      </c>
      <c r="L118" s="4">
        <f t="shared" si="18"/>
        <v>3.1090609588609941</v>
      </c>
      <c r="M118" s="4">
        <f t="shared" si="19"/>
        <v>223.41137123745818</v>
      </c>
      <c r="N118" s="4">
        <f t="shared" si="21"/>
        <v>108.08823529411764</v>
      </c>
      <c r="O118" s="4">
        <f t="shared" si="22"/>
        <v>100.39486673247779</v>
      </c>
      <c r="P118" s="4">
        <f t="shared" si="23"/>
        <v>87.666666666666671</v>
      </c>
      <c r="Q118" s="4">
        <f t="shared" si="24"/>
        <v>103.2258064516129</v>
      </c>
      <c r="R118" s="1" t="s">
        <v>31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1</v>
      </c>
      <c r="Y118" s="1">
        <v>1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</row>
    <row r="119" spans="1:34" x14ac:dyDescent="0.2">
      <c r="A119" s="2" t="s">
        <v>45</v>
      </c>
      <c r="B119" s="2" t="s">
        <v>32</v>
      </c>
      <c r="C119" s="3">
        <v>67900</v>
      </c>
      <c r="D119" s="3">
        <v>14.7</v>
      </c>
      <c r="E119" s="3">
        <v>101.6</v>
      </c>
      <c r="F119" s="3">
        <v>52.1</v>
      </c>
      <c r="G119" s="3">
        <v>22.4</v>
      </c>
      <c r="H119" s="4">
        <f t="shared" si="25"/>
        <v>11.125791313546788</v>
      </c>
      <c r="I119" s="4">
        <f t="shared" si="15"/>
        <v>2.6878474937846906</v>
      </c>
      <c r="J119" s="4">
        <f t="shared" si="16"/>
        <v>4.6210435351443815</v>
      </c>
      <c r="K119" s="4">
        <f t="shared" si="17"/>
        <v>3.9531649487593215</v>
      </c>
      <c r="L119" s="4">
        <f t="shared" si="18"/>
        <v>3.1090609588609941</v>
      </c>
      <c r="M119" s="4">
        <f t="shared" si="19"/>
        <v>227.09030100334448</v>
      </c>
      <c r="N119" s="4">
        <f t="shared" si="21"/>
        <v>108.08823529411764</v>
      </c>
      <c r="O119" s="4">
        <f t="shared" si="22"/>
        <v>100.29615004935835</v>
      </c>
      <c r="P119" s="4">
        <f t="shared" si="23"/>
        <v>86.833333333333343</v>
      </c>
      <c r="Q119" s="4">
        <f t="shared" si="24"/>
        <v>103.2258064516129</v>
      </c>
      <c r="R119" s="1" t="s">
        <v>32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1</v>
      </c>
      <c r="Y119" s="1">
        <v>1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</row>
    <row r="120" spans="1:34" x14ac:dyDescent="0.2">
      <c r="A120" s="2" t="s">
        <v>45</v>
      </c>
      <c r="B120" s="2" t="s">
        <v>33</v>
      </c>
      <c r="C120" s="3">
        <v>69200</v>
      </c>
      <c r="D120" s="3">
        <v>14.6</v>
      </c>
      <c r="E120" s="3">
        <v>101.3</v>
      </c>
      <c r="F120" s="3">
        <v>51.5</v>
      </c>
      <c r="G120" s="3">
        <v>22.2</v>
      </c>
      <c r="H120" s="4">
        <f t="shared" si="25"/>
        <v>11.144756141605761</v>
      </c>
      <c r="I120" s="4">
        <f t="shared" si="15"/>
        <v>2.6810215287142909</v>
      </c>
      <c r="J120" s="4">
        <f t="shared" si="16"/>
        <v>4.6180864112546374</v>
      </c>
      <c r="K120" s="4">
        <f t="shared" si="17"/>
        <v>3.9415818076696905</v>
      </c>
      <c r="L120" s="4">
        <f t="shared" si="18"/>
        <v>3.1000922888782338</v>
      </c>
      <c r="M120" s="4">
        <f t="shared" si="19"/>
        <v>231.43812709030098</v>
      </c>
      <c r="N120" s="4">
        <f t="shared" si="21"/>
        <v>107.35294117647058</v>
      </c>
      <c r="O120" s="4">
        <f t="shared" si="22"/>
        <v>100</v>
      </c>
      <c r="P120" s="4">
        <f t="shared" si="23"/>
        <v>85.833333333333329</v>
      </c>
      <c r="Q120" s="4">
        <f t="shared" si="24"/>
        <v>102.30414746543779</v>
      </c>
      <c r="R120" s="1" t="s">
        <v>33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1</v>
      </c>
      <c r="Y120" s="1">
        <v>1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</row>
    <row r="121" spans="1:34" x14ac:dyDescent="0.2">
      <c r="A121" s="2" t="s">
        <v>45</v>
      </c>
      <c r="B121" s="2" t="s">
        <v>34</v>
      </c>
      <c r="C121" s="3">
        <v>68700</v>
      </c>
      <c r="D121" s="3">
        <v>14.6</v>
      </c>
      <c r="E121" s="3">
        <v>100.8</v>
      </c>
      <c r="F121" s="3">
        <v>51</v>
      </c>
      <c r="G121" s="3">
        <v>22.1</v>
      </c>
      <c r="H121" s="4">
        <f t="shared" si="25"/>
        <v>11.13750447821044</v>
      </c>
      <c r="I121" s="4">
        <f t="shared" si="15"/>
        <v>2.6810215287142909</v>
      </c>
      <c r="J121" s="4">
        <f t="shared" si="16"/>
        <v>4.6131383556372683</v>
      </c>
      <c r="K121" s="4">
        <f t="shared" si="17"/>
        <v>3.9318256327243257</v>
      </c>
      <c r="L121" s="4">
        <f t="shared" si="18"/>
        <v>3.095577608523707</v>
      </c>
      <c r="M121" s="4">
        <f t="shared" si="19"/>
        <v>229.76588628762542</v>
      </c>
      <c r="N121" s="4">
        <f t="shared" si="21"/>
        <v>107.35294117647058</v>
      </c>
      <c r="O121" s="4">
        <f t="shared" si="22"/>
        <v>99.506416584402771</v>
      </c>
      <c r="P121" s="4">
        <f t="shared" si="23"/>
        <v>85</v>
      </c>
      <c r="Q121" s="4">
        <f t="shared" si="24"/>
        <v>101.84331797235025</v>
      </c>
      <c r="R121" s="1" t="s">
        <v>34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1</v>
      </c>
      <c r="Y121" s="1">
        <v>1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</row>
    <row r="122" spans="1:34" x14ac:dyDescent="0.2">
      <c r="A122" s="2" t="s">
        <v>45</v>
      </c>
      <c r="B122" s="2" t="s">
        <v>35</v>
      </c>
      <c r="C122" s="3">
        <v>66600</v>
      </c>
      <c r="D122" s="3">
        <v>14.7</v>
      </c>
      <c r="E122" s="3">
        <v>100.4</v>
      </c>
      <c r="F122" s="3">
        <v>50.8</v>
      </c>
      <c r="G122" s="3">
        <v>22.1</v>
      </c>
      <c r="H122" s="4">
        <f t="shared" si="25"/>
        <v>11.106459856528481</v>
      </c>
      <c r="I122" s="4">
        <f t="shared" si="15"/>
        <v>2.6878474937846906</v>
      </c>
      <c r="J122" s="4">
        <f t="shared" si="16"/>
        <v>4.6091622072576293</v>
      </c>
      <c r="K122" s="4">
        <f t="shared" si="17"/>
        <v>3.9278963545844361</v>
      </c>
      <c r="L122" s="4">
        <f t="shared" si="18"/>
        <v>3.095577608523707</v>
      </c>
      <c r="M122" s="4">
        <f t="shared" si="19"/>
        <v>222.74247491638795</v>
      </c>
      <c r="N122" s="4">
        <f t="shared" si="21"/>
        <v>108.08823529411764</v>
      </c>
      <c r="O122" s="4">
        <f t="shared" si="22"/>
        <v>99.111549851924991</v>
      </c>
      <c r="P122" s="4">
        <f t="shared" si="23"/>
        <v>84.666666666666657</v>
      </c>
      <c r="Q122" s="4">
        <f t="shared" si="24"/>
        <v>101.84331797235025</v>
      </c>
      <c r="R122" s="1" t="s">
        <v>35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1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</row>
    <row r="123" spans="1:34" x14ac:dyDescent="0.2">
      <c r="A123" s="2" t="s">
        <v>45</v>
      </c>
      <c r="B123" s="2" t="s">
        <v>36</v>
      </c>
      <c r="C123" s="3">
        <v>66300</v>
      </c>
      <c r="D123" s="3">
        <v>14.9</v>
      </c>
      <c r="E123" s="3">
        <v>100.2</v>
      </c>
      <c r="F123" s="3">
        <v>51</v>
      </c>
      <c r="G123" s="3">
        <v>22.5</v>
      </c>
      <c r="H123" s="4">
        <f t="shared" si="25"/>
        <v>11.101945176173954</v>
      </c>
      <c r="I123" s="4">
        <f t="shared" si="15"/>
        <v>2.7013612129514133</v>
      </c>
      <c r="J123" s="4">
        <f t="shared" si="16"/>
        <v>4.6071681886507641</v>
      </c>
      <c r="K123" s="4">
        <f t="shared" si="17"/>
        <v>3.9318256327243257</v>
      </c>
      <c r="L123" s="4">
        <f t="shared" si="18"/>
        <v>3.1135153092103742</v>
      </c>
      <c r="M123" s="4">
        <f t="shared" si="19"/>
        <v>221.73913043478262</v>
      </c>
      <c r="N123" s="4">
        <f t="shared" si="21"/>
        <v>109.55882352941177</v>
      </c>
      <c r="O123" s="4">
        <f t="shared" si="22"/>
        <v>98.914116485686094</v>
      </c>
      <c r="P123" s="4">
        <f t="shared" si="23"/>
        <v>85</v>
      </c>
      <c r="Q123" s="4">
        <f t="shared" si="24"/>
        <v>103.68663594470047</v>
      </c>
      <c r="R123" s="1" t="s">
        <v>36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1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</row>
    <row r="124" spans="1:34" x14ac:dyDescent="0.2">
      <c r="A124" s="2" t="s">
        <v>45</v>
      </c>
      <c r="B124" s="2" t="s">
        <v>37</v>
      </c>
      <c r="C124" s="3">
        <v>66100</v>
      </c>
      <c r="D124" s="3">
        <v>15.1</v>
      </c>
      <c r="E124" s="3">
        <v>99.9</v>
      </c>
      <c r="F124" s="3">
        <v>51.1</v>
      </c>
      <c r="G124" s="3">
        <v>22.8</v>
      </c>
      <c r="H124" s="4">
        <f t="shared" si="25"/>
        <v>11.098924025839777</v>
      </c>
      <c r="I124" s="4">
        <f t="shared" si="15"/>
        <v>2.7146947438208788</v>
      </c>
      <c r="J124" s="4">
        <f t="shared" si="16"/>
        <v>4.604169685654508</v>
      </c>
      <c r="K124" s="4">
        <f t="shared" si="17"/>
        <v>3.9337844972096589</v>
      </c>
      <c r="L124" s="4">
        <f t="shared" si="18"/>
        <v>3.1267605359603952</v>
      </c>
      <c r="M124" s="4">
        <f t="shared" si="19"/>
        <v>221.07023411371239</v>
      </c>
      <c r="N124" s="4">
        <f t="shared" si="21"/>
        <v>111.02941176470588</v>
      </c>
      <c r="O124" s="4">
        <f t="shared" si="22"/>
        <v>98.617966436327748</v>
      </c>
      <c r="P124" s="4">
        <f t="shared" si="23"/>
        <v>85.166666666666671</v>
      </c>
      <c r="Q124" s="4">
        <f t="shared" si="24"/>
        <v>105.06912442396315</v>
      </c>
      <c r="R124" s="1" t="s">
        <v>37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1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</row>
    <row r="125" spans="1:34" x14ac:dyDescent="0.2">
      <c r="A125" s="2" t="s">
        <v>45</v>
      </c>
      <c r="B125" s="2" t="s">
        <v>38</v>
      </c>
      <c r="C125" s="3">
        <v>67000</v>
      </c>
      <c r="D125" s="3">
        <v>15.4</v>
      </c>
      <c r="E125" s="3">
        <v>99.5</v>
      </c>
      <c r="F125" s="3">
        <v>51.3</v>
      </c>
      <c r="G125" s="3">
        <v>23.3</v>
      </c>
      <c r="H125" s="4">
        <f t="shared" si="25"/>
        <v>11.112447898373103</v>
      </c>
      <c r="I125" s="4">
        <f t="shared" si="15"/>
        <v>2.7343675094195836</v>
      </c>
      <c r="J125" s="4">
        <f t="shared" si="16"/>
        <v>4.6001576441645469</v>
      </c>
      <c r="K125" s="4">
        <f t="shared" si="17"/>
        <v>3.9376907521767239</v>
      </c>
      <c r="L125" s="4">
        <f t="shared" si="18"/>
        <v>3.1484533605716547</v>
      </c>
      <c r="M125" s="4">
        <f t="shared" si="19"/>
        <v>224.08026755852842</v>
      </c>
      <c r="N125" s="4">
        <f t="shared" si="21"/>
        <v>113.23529411764706</v>
      </c>
      <c r="O125" s="4">
        <f t="shared" si="22"/>
        <v>98.223099703849954</v>
      </c>
      <c r="P125" s="4">
        <f t="shared" si="23"/>
        <v>85.5</v>
      </c>
      <c r="Q125" s="4">
        <f t="shared" si="24"/>
        <v>107.37327188940094</v>
      </c>
      <c r="R125" s="1" t="s">
        <v>38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1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</row>
    <row r="126" spans="1:34" x14ac:dyDescent="0.2">
      <c r="A126" s="2" t="s">
        <v>45</v>
      </c>
      <c r="B126" s="2" t="s">
        <v>39</v>
      </c>
      <c r="C126" s="3">
        <v>66900</v>
      </c>
      <c r="D126" s="3">
        <v>15.7</v>
      </c>
      <c r="E126" s="3">
        <v>99.2</v>
      </c>
      <c r="F126" s="3">
        <v>51.5</v>
      </c>
      <c r="G126" s="3">
        <v>23.7</v>
      </c>
      <c r="H126" s="4">
        <f t="shared" si="25"/>
        <v>11.11095424611632</v>
      </c>
      <c r="I126" s="4">
        <f t="shared" si="15"/>
        <v>2.7536607123542622</v>
      </c>
      <c r="J126" s="4">
        <f t="shared" si="16"/>
        <v>4.5971380142908274</v>
      </c>
      <c r="K126" s="4">
        <f t="shared" si="17"/>
        <v>3.9415818076696905</v>
      </c>
      <c r="L126" s="4">
        <f t="shared" si="18"/>
        <v>3.1654750481410856</v>
      </c>
      <c r="M126" s="4">
        <f t="shared" si="19"/>
        <v>223.74581939799333</v>
      </c>
      <c r="N126" s="4">
        <f t="shared" si="21"/>
        <v>115.44117647058823</v>
      </c>
      <c r="O126" s="4">
        <f t="shared" si="22"/>
        <v>97.926949654491608</v>
      </c>
      <c r="P126" s="4">
        <f t="shared" si="23"/>
        <v>85.833333333333329</v>
      </c>
      <c r="Q126" s="4">
        <f t="shared" si="24"/>
        <v>109.21658986175116</v>
      </c>
      <c r="R126" s="1" t="s">
        <v>39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1</v>
      </c>
      <c r="AE126" s="1">
        <v>0</v>
      </c>
      <c r="AF126" s="1">
        <v>0</v>
      </c>
      <c r="AG126" s="1">
        <v>0</v>
      </c>
      <c r="AH126" s="1">
        <v>0</v>
      </c>
    </row>
    <row r="127" spans="1:34" x14ac:dyDescent="0.2">
      <c r="A127" s="2" t="s">
        <v>45</v>
      </c>
      <c r="B127" s="2" t="s">
        <v>40</v>
      </c>
      <c r="C127" s="3">
        <v>67400</v>
      </c>
      <c r="D127" s="3">
        <v>15.9</v>
      </c>
      <c r="E127" s="3">
        <v>99</v>
      </c>
      <c r="F127" s="3">
        <v>51.8</v>
      </c>
      <c r="G127" s="3">
        <v>24.2</v>
      </c>
      <c r="H127" s="4">
        <f t="shared" si="25"/>
        <v>11.118400296900399</v>
      </c>
      <c r="I127" s="4">
        <f t="shared" si="15"/>
        <v>2.7663191092261861</v>
      </c>
      <c r="J127" s="4">
        <f t="shared" si="16"/>
        <v>4.5951198501345898</v>
      </c>
      <c r="K127" s="4">
        <f t="shared" si="17"/>
        <v>3.9473901492654373</v>
      </c>
      <c r="L127" s="4">
        <f t="shared" si="18"/>
        <v>3.1863526331626408</v>
      </c>
      <c r="M127" s="4">
        <f t="shared" si="19"/>
        <v>225.41806020066889</v>
      </c>
      <c r="N127" s="4">
        <f t="shared" si="21"/>
        <v>116.91176470588236</v>
      </c>
      <c r="O127" s="4">
        <f t="shared" si="22"/>
        <v>97.729516288252711</v>
      </c>
      <c r="P127" s="4">
        <f t="shared" si="23"/>
        <v>86.333333333333329</v>
      </c>
      <c r="Q127" s="4">
        <f t="shared" si="24"/>
        <v>111.52073732718894</v>
      </c>
      <c r="R127" s="1" t="s">
        <v>40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1</v>
      </c>
      <c r="AF127" s="1">
        <v>0</v>
      </c>
      <c r="AG127" s="1">
        <v>0</v>
      </c>
      <c r="AH127" s="1">
        <v>0</v>
      </c>
    </row>
    <row r="128" spans="1:34" x14ac:dyDescent="0.2">
      <c r="A128" s="2" t="s">
        <v>45</v>
      </c>
      <c r="B128" s="2" t="s">
        <v>41</v>
      </c>
      <c r="C128" s="3">
        <v>68000</v>
      </c>
      <c r="D128" s="3">
        <v>16.100000000000001</v>
      </c>
      <c r="E128" s="3">
        <v>98.8</v>
      </c>
      <c r="F128" s="3">
        <v>52</v>
      </c>
      <c r="G128" s="3">
        <v>24.5</v>
      </c>
      <c r="H128" s="4">
        <f t="shared" si="25"/>
        <v>11.127262984158243</v>
      </c>
      <c r="I128" s="4">
        <f t="shared" si="15"/>
        <v>2.7788192719904172</v>
      </c>
      <c r="J128" s="4">
        <f t="shared" si="16"/>
        <v>4.5930976047538223</v>
      </c>
      <c r="K128" s="4">
        <f t="shared" si="17"/>
        <v>3.9512437185814275</v>
      </c>
      <c r="L128" s="4">
        <f t="shared" si="18"/>
        <v>3.1986731175506815</v>
      </c>
      <c r="M128" s="4">
        <f t="shared" si="19"/>
        <v>227.42474916387957</v>
      </c>
      <c r="N128" s="4">
        <f t="shared" si="21"/>
        <v>118.38235294117649</v>
      </c>
      <c r="O128" s="4">
        <f t="shared" si="22"/>
        <v>97.532082922013814</v>
      </c>
      <c r="P128" s="4">
        <f t="shared" si="23"/>
        <v>86.666666666666671</v>
      </c>
      <c r="Q128" s="4">
        <f t="shared" si="24"/>
        <v>112.90322580645163</v>
      </c>
      <c r="R128" s="1" t="s">
        <v>41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1</v>
      </c>
      <c r="AG128" s="1">
        <v>0</v>
      </c>
      <c r="AH128" s="1">
        <v>0</v>
      </c>
    </row>
    <row r="129" spans="1:34" x14ac:dyDescent="0.2">
      <c r="A129" s="2" t="s">
        <v>45</v>
      </c>
      <c r="B129" s="2" t="s">
        <v>42</v>
      </c>
      <c r="C129" s="3">
        <v>68200</v>
      </c>
      <c r="D129" s="3">
        <v>16.399999999999999</v>
      </c>
      <c r="E129" s="3">
        <v>98.6</v>
      </c>
      <c r="F129" s="3">
        <v>52.3</v>
      </c>
      <c r="G129" s="3">
        <v>25</v>
      </c>
      <c r="H129" s="4">
        <f t="shared" si="25"/>
        <v>11.130199843831553</v>
      </c>
      <c r="I129" s="4">
        <f t="shared" si="15"/>
        <v>2.7972813348301528</v>
      </c>
      <c r="J129" s="4">
        <f t="shared" si="16"/>
        <v>4.5910712616085894</v>
      </c>
      <c r="K129" s="4">
        <f t="shared" si="17"/>
        <v>3.9569963710708773</v>
      </c>
      <c r="L129" s="4">
        <f t="shared" si="18"/>
        <v>3.2188758248682006</v>
      </c>
      <c r="M129" s="4">
        <f t="shared" si="19"/>
        <v>228.0936454849498</v>
      </c>
      <c r="N129" s="4">
        <f t="shared" si="21"/>
        <v>120.58823529411764</v>
      </c>
      <c r="O129" s="4">
        <f t="shared" si="22"/>
        <v>97.334649555774917</v>
      </c>
      <c r="P129" s="4">
        <f t="shared" si="23"/>
        <v>87.166666666666657</v>
      </c>
      <c r="Q129" s="4">
        <f t="shared" si="24"/>
        <v>115.20737327188941</v>
      </c>
      <c r="R129" s="1" t="s">
        <v>42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1</v>
      </c>
      <c r="AH129" s="1">
        <v>0</v>
      </c>
    </row>
    <row r="130" spans="1:34" x14ac:dyDescent="0.2">
      <c r="A130" s="2" t="s">
        <v>45</v>
      </c>
      <c r="B130" s="2" t="s">
        <v>43</v>
      </c>
      <c r="C130" s="3">
        <v>68900</v>
      </c>
      <c r="D130" s="3">
        <v>16.600000000000001</v>
      </c>
      <c r="E130" s="3">
        <v>98.5</v>
      </c>
      <c r="F130" s="3">
        <v>52.6</v>
      </c>
      <c r="G130" s="3">
        <v>25.4</v>
      </c>
      <c r="H130" s="4">
        <f t="shared" si="25"/>
        <v>11.140411457001751</v>
      </c>
      <c r="I130" s="4">
        <f t="shared" si="15"/>
        <v>2.8094026953624978</v>
      </c>
      <c r="J130" s="4">
        <f t="shared" si="16"/>
        <v>4.5900565481780431</v>
      </c>
      <c r="K130" s="4">
        <f t="shared" si="17"/>
        <v>3.9627161197436642</v>
      </c>
      <c r="L130" s="4">
        <f t="shared" si="18"/>
        <v>3.2347491740244907</v>
      </c>
      <c r="M130" s="4">
        <f t="shared" si="19"/>
        <v>230.43478260869566</v>
      </c>
      <c r="N130" s="4">
        <f t="shared" si="21"/>
        <v>122.05882352941177</v>
      </c>
      <c r="O130" s="4">
        <f t="shared" si="22"/>
        <v>97.235932872655482</v>
      </c>
      <c r="P130" s="4">
        <f t="shared" si="23"/>
        <v>87.666666666666671</v>
      </c>
      <c r="Q130" s="4">
        <f t="shared" si="24"/>
        <v>117.05069124423963</v>
      </c>
      <c r="R130" s="1" t="s">
        <v>43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1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ignoredErrors>
    <ignoredError sqref="B2:B1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utente_locale</dc:creator>
  <cp:lastModifiedBy>Salerno</cp:lastModifiedBy>
  <dcterms:created xsi:type="dcterms:W3CDTF">2018-04-03T07:24:51Z</dcterms:created>
  <dcterms:modified xsi:type="dcterms:W3CDTF">2018-04-04T07:06:06Z</dcterms:modified>
</cp:coreProperties>
</file>