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90" windowWidth="15135" windowHeight="7320" activeTab="0"/>
  </bookViews>
  <sheets>
    <sheet name="Tab 9.1 and 9.2" sheetId="1" r:id="rId1"/>
  </sheets>
  <definedNames/>
  <calcPr fullCalcOnLoad="1"/>
</workbook>
</file>

<file path=xl/sharedStrings.xml><?xml version="1.0" encoding="utf-8"?>
<sst xmlns="http://schemas.openxmlformats.org/spreadsheetml/2006/main" count="64" uniqueCount="40">
  <si>
    <t>Employee</t>
  </si>
  <si>
    <t>Employer</t>
  </si>
  <si>
    <t>Total</t>
  </si>
  <si>
    <t>Australia</t>
  </si>
  <si>
    <t>Belgium</t>
  </si>
  <si>
    <t>Canada</t>
  </si>
  <si>
    <t>Germany</t>
  </si>
  <si>
    <t>Korea</t>
  </si>
  <si>
    <t>Luxembourg</t>
  </si>
  <si>
    <t>Mexico</t>
  </si>
  <si>
    <t>Netherlands</t>
  </si>
  <si>
    <t>New Zealand</t>
  </si>
  <si>
    <t>Poland</t>
  </si>
  <si>
    <t>Turkey</t>
  </si>
  <si>
    <t>Chile</t>
  </si>
  <si>
    <t>Denmark</t>
  </si>
  <si>
    <t>Finland</t>
  </si>
  <si>
    <t>France</t>
  </si>
  <si>
    <t>Iceland</t>
  </si>
  <si>
    <t>Israel</t>
  </si>
  <si>
    <t>Italy</t>
  </si>
  <si>
    <t>Japan</t>
  </si>
  <si>
    <t>Sweden</t>
  </si>
  <si>
    <t>Switzerland</t>
  </si>
  <si>
    <t>Source: OECD (various years), Taxing Wages; OECD (2013), Revenue Statistics; Social Security Administration, United States (various years), Social Security Programs throughout the World; OECD pension models and tax-benefit models.</t>
  </si>
  <si>
    <t xml:space="preserve">Public </t>
  </si>
  <si>
    <t xml:space="preserve">Private </t>
  </si>
  <si>
    <t xml:space="preserve">Note: The contributions apply for a person aged 60. </t>
  </si>
  <si>
    <t>people who are not employed (principally the self-employed).</t>
  </si>
  <si>
    <t>Table 9.1. Mandatory pension contribution rates for an average worker in 2014</t>
  </si>
  <si>
    <t>Pensions at a glance 2015 - © OECD 2015</t>
  </si>
  <si>
    <t>Chapter 9</t>
  </si>
  <si>
    <t>9.1. Mandatory pension contribution rates for an average worker in 2014</t>
  </si>
  <si>
    <t>Version 1 - Last updated: 10-Nov-2015</t>
  </si>
  <si>
    <t>This document and any map included herein are without prejudice to the status of or sovereignty over any territory, to the delimitation of international frontiers and boundaries and to the name of any territory, city or area.</t>
  </si>
  <si>
    <t>Pubb - Employee</t>
  </si>
  <si>
    <t>Pubb - Employer</t>
  </si>
  <si>
    <t>Priv - Employer</t>
  </si>
  <si>
    <t>Priv - Employee</t>
  </si>
  <si>
    <t xml:space="preserve">           source: Oecd - Pensions at a Glance 2015</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</si>
</sst>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 numFmtId="190" formatCode="0.0"/>
    <numFmt numFmtId="191" formatCode="0.0000"/>
    <numFmt numFmtId="192" formatCode="0.000"/>
    <numFmt numFmtId="193" formatCode="0.000000"/>
    <numFmt numFmtId="194" formatCode="0.00000"/>
    <numFmt numFmtId="195" formatCode="0.0000000"/>
    <numFmt numFmtId="196" formatCode="_(&quot;€&quot;* #,##0.000_);_(&quot;€&quot;* \(#,##0.000\);_(&quot;€&quot;* &quot;-&quot;??_);_(@_)"/>
  </numFmts>
  <fonts count="55">
    <font>
      <sz val="10"/>
      <color theme="1"/>
      <name val="Arial"/>
      <family val="2"/>
    </font>
    <font>
      <sz val="10"/>
      <color indexed="8"/>
      <name val="Arial"/>
      <family val="2"/>
    </font>
    <font>
      <sz val="9"/>
      <name val="Arial"/>
      <family val="2"/>
    </font>
    <font>
      <sz val="10"/>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9"/>
      <color indexed="8"/>
      <name val="Arial"/>
      <family val="2"/>
    </font>
    <font>
      <sz val="9"/>
      <color indexed="8"/>
      <name val="Arial"/>
      <family val="2"/>
    </font>
    <font>
      <sz val="9"/>
      <color indexed="10"/>
      <name val="Arial"/>
      <family val="2"/>
    </font>
    <font>
      <sz val="8"/>
      <color indexed="8"/>
      <name val="Arial"/>
      <family val="2"/>
    </font>
    <font>
      <i/>
      <sz val="10"/>
      <color indexed="8"/>
      <name val="Arial"/>
      <family val="2"/>
    </font>
    <font>
      <sz val="14"/>
      <color indexed="8"/>
      <name val="Calibri"/>
      <family val="2"/>
    </font>
    <font>
      <sz val="12"/>
      <color indexed="8"/>
      <name val="Calibri"/>
      <family val="2"/>
    </font>
    <font>
      <sz val="10"/>
      <color theme="0"/>
      <name val="Arial"/>
      <family val="2"/>
    </font>
    <font>
      <b/>
      <sz val="10"/>
      <color rgb="FFFA7D00"/>
      <name val="Arial"/>
      <family val="2"/>
    </font>
    <font>
      <sz val="10"/>
      <color rgb="FFFA7D00"/>
      <name val="Arial"/>
      <family val="2"/>
    </font>
    <font>
      <b/>
      <sz val="10"/>
      <color theme="0"/>
      <name val="Arial"/>
      <family val="2"/>
    </font>
    <font>
      <u val="single"/>
      <sz val="11"/>
      <color theme="10"/>
      <name val="Calibri"/>
      <family val="2"/>
    </font>
    <font>
      <u val="single"/>
      <sz val="10"/>
      <color theme="11"/>
      <name val="Arial"/>
      <family val="2"/>
    </font>
    <font>
      <sz val="10"/>
      <color rgb="FF3F3F76"/>
      <name val="Arial"/>
      <family val="2"/>
    </font>
    <font>
      <sz val="10"/>
      <color rgb="FF9C6500"/>
      <name val="Arial"/>
      <family val="2"/>
    </font>
    <font>
      <sz val="11"/>
      <color theme="1"/>
      <name val="Calibri"/>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sz val="10"/>
      <color rgb="FF9C0006"/>
      <name val="Arial"/>
      <family val="2"/>
    </font>
    <font>
      <sz val="10"/>
      <color rgb="FF006100"/>
      <name val="Arial"/>
      <family val="2"/>
    </font>
    <font>
      <b/>
      <sz val="9"/>
      <color theme="1"/>
      <name val="Arial"/>
      <family val="2"/>
    </font>
    <font>
      <sz val="9"/>
      <color rgb="FF000000"/>
      <name val="Arial"/>
      <family val="2"/>
    </font>
    <font>
      <sz val="9"/>
      <color theme="1"/>
      <name val="Arial"/>
      <family val="2"/>
    </font>
    <font>
      <sz val="9"/>
      <color rgb="FFFF0000"/>
      <name val="Arial"/>
      <family val="2"/>
    </font>
    <font>
      <sz val="8"/>
      <color theme="1"/>
      <name val="Arial"/>
      <family val="2"/>
    </font>
    <font>
      <i/>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799979984760284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right/>
      <top/>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6" fillId="28" borderId="1"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37" fillId="29" borderId="0" applyNumberFormat="0" applyBorder="0" applyAlignment="0" applyProtection="0"/>
    <xf numFmtId="0" fontId="3" fillId="0" borderId="0">
      <alignment/>
      <protection/>
    </xf>
    <xf numFmtId="0" fontId="38" fillId="0" borderId="0">
      <alignment/>
      <protection/>
    </xf>
    <xf numFmtId="0" fontId="0" fillId="30" borderId="4" applyNumberFormat="0" applyFont="0" applyAlignment="0" applyProtection="0"/>
    <xf numFmtId="0" fontId="39" fillId="20" borderId="5"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1" borderId="0" applyNumberFormat="0" applyBorder="0" applyAlignment="0" applyProtection="0"/>
    <xf numFmtId="0" fontId="48"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47">
    <xf numFmtId="0" fontId="0" fillId="0" borderId="0" xfId="0" applyAlignment="1">
      <alignment/>
    </xf>
    <xf numFmtId="0" fontId="0" fillId="33" borderId="0" xfId="0" applyFill="1" applyAlignment="1">
      <alignment/>
    </xf>
    <xf numFmtId="0" fontId="49" fillId="33" borderId="0" xfId="0" applyFont="1" applyFill="1" applyAlignment="1">
      <alignment horizontal="left"/>
    </xf>
    <xf numFmtId="0" fontId="50" fillId="33" borderId="0" xfId="0" applyFont="1" applyFill="1" applyBorder="1" applyAlignment="1">
      <alignment horizontal="right"/>
    </xf>
    <xf numFmtId="0" fontId="50" fillId="33" borderId="0" xfId="0" applyFont="1" applyFill="1" applyAlignment="1">
      <alignment horizontal="right" vertical="top" wrapText="1"/>
    </xf>
    <xf numFmtId="0" fontId="51" fillId="33" borderId="0" xfId="0" applyFont="1" applyFill="1" applyAlignment="1">
      <alignment/>
    </xf>
    <xf numFmtId="190" fontId="51" fillId="33" borderId="0" xfId="48" applyNumberFormat="1" applyFont="1" applyFill="1" applyAlignment="1">
      <alignment/>
      <protection/>
    </xf>
    <xf numFmtId="190" fontId="50" fillId="33" borderId="0" xfId="0" applyNumberFormat="1" applyFont="1" applyFill="1" applyAlignment="1">
      <alignment horizontal="right"/>
    </xf>
    <xf numFmtId="0" fontId="0" fillId="33" borderId="0" xfId="0" applyFill="1" applyAlignment="1">
      <alignment wrapText="1"/>
    </xf>
    <xf numFmtId="0" fontId="0" fillId="33" borderId="0" xfId="0" applyFont="1" applyFill="1" applyAlignment="1">
      <alignment wrapText="1"/>
    </xf>
    <xf numFmtId="190" fontId="2" fillId="33" borderId="0" xfId="0" applyNumberFormat="1" applyFont="1" applyFill="1" applyAlignment="1">
      <alignment horizontal="right"/>
    </xf>
    <xf numFmtId="0" fontId="51" fillId="34" borderId="0" xfId="0" applyFont="1" applyFill="1" applyAlignment="1">
      <alignment/>
    </xf>
    <xf numFmtId="190" fontId="50" fillId="34" borderId="0" xfId="0" applyNumberFormat="1" applyFont="1" applyFill="1" applyAlignment="1">
      <alignment horizontal="right"/>
    </xf>
    <xf numFmtId="190" fontId="51" fillId="34" borderId="0" xfId="0" applyNumberFormat="1" applyFont="1" applyFill="1" applyAlignment="1">
      <alignment/>
    </xf>
    <xf numFmtId="190" fontId="51" fillId="34" borderId="0" xfId="48" applyNumberFormat="1" applyFont="1" applyFill="1" applyAlignment="1">
      <alignment/>
      <protection/>
    </xf>
    <xf numFmtId="0" fontId="50" fillId="34" borderId="0" xfId="0" applyFont="1" applyFill="1" applyAlignment="1">
      <alignment/>
    </xf>
    <xf numFmtId="0" fontId="50" fillId="33" borderId="0" xfId="0" applyFont="1" applyFill="1" applyAlignment="1">
      <alignment/>
    </xf>
    <xf numFmtId="0" fontId="50" fillId="33" borderId="0" xfId="0" applyFont="1" applyFill="1" applyBorder="1" applyAlignment="1">
      <alignment horizontal="center" vertical="top" wrapText="1"/>
    </xf>
    <xf numFmtId="0" fontId="0" fillId="33" borderId="0" xfId="0" applyFill="1" applyBorder="1" applyAlignment="1">
      <alignment/>
    </xf>
    <xf numFmtId="190" fontId="50" fillId="34" borderId="0" xfId="0" applyNumberFormat="1" applyFont="1" applyFill="1" applyAlignment="1">
      <alignment/>
    </xf>
    <xf numFmtId="190" fontId="51" fillId="33" borderId="0" xfId="0" applyNumberFormat="1" applyFont="1" applyFill="1" applyAlignment="1">
      <alignment horizontal="right"/>
    </xf>
    <xf numFmtId="2" fontId="51" fillId="33" borderId="0" xfId="0" applyNumberFormat="1" applyFont="1" applyFill="1" applyAlignment="1">
      <alignment horizontal="right"/>
    </xf>
    <xf numFmtId="2" fontId="50" fillId="33" borderId="0" xfId="0" applyNumberFormat="1" applyFont="1" applyFill="1" applyAlignment="1">
      <alignment horizontal="right"/>
    </xf>
    <xf numFmtId="2" fontId="51" fillId="34" borderId="0" xfId="0" applyNumberFormat="1" applyFont="1" applyFill="1" applyAlignment="1">
      <alignment horizontal="right"/>
    </xf>
    <xf numFmtId="190" fontId="51" fillId="34" borderId="0" xfId="0" applyNumberFormat="1" applyFont="1" applyFill="1" applyAlignment="1">
      <alignment horizontal="right"/>
    </xf>
    <xf numFmtId="192" fontId="51" fillId="33" borderId="0" xfId="0" applyNumberFormat="1" applyFont="1" applyFill="1" applyAlignment="1">
      <alignment horizontal="right"/>
    </xf>
    <xf numFmtId="0" fontId="50" fillId="34" borderId="0" xfId="0" applyFont="1" applyFill="1" applyBorder="1" applyAlignment="1">
      <alignment/>
    </xf>
    <xf numFmtId="2" fontId="50" fillId="34" borderId="0" xfId="0" applyNumberFormat="1" applyFont="1" applyFill="1" applyAlignment="1">
      <alignment horizontal="right"/>
    </xf>
    <xf numFmtId="0" fontId="0" fillId="34" borderId="0" xfId="0" applyFill="1" applyAlignment="1">
      <alignment/>
    </xf>
    <xf numFmtId="2" fontId="2" fillId="33" borderId="0" xfId="0" applyNumberFormat="1" applyFont="1" applyFill="1" applyAlignment="1">
      <alignment horizontal="right"/>
    </xf>
    <xf numFmtId="192" fontId="50" fillId="33" borderId="0" xfId="0" applyNumberFormat="1" applyFont="1" applyFill="1" applyAlignment="1">
      <alignment horizontal="right"/>
    </xf>
    <xf numFmtId="0" fontId="50" fillId="34" borderId="0" xfId="0" applyFont="1" applyFill="1" applyAlignment="1">
      <alignment horizontal="right"/>
    </xf>
    <xf numFmtId="2" fontId="50" fillId="34" borderId="0" xfId="0" applyNumberFormat="1" applyFont="1" applyFill="1" applyAlignment="1">
      <alignment/>
    </xf>
    <xf numFmtId="0" fontId="50" fillId="33" borderId="10" xfId="0" applyFont="1" applyFill="1" applyBorder="1" applyAlignment="1">
      <alignment horizontal="left"/>
    </xf>
    <xf numFmtId="0" fontId="50" fillId="33" borderId="10" xfId="0" applyFont="1" applyFill="1" applyBorder="1" applyAlignment="1">
      <alignment horizontal="right"/>
    </xf>
    <xf numFmtId="0" fontId="50" fillId="33" borderId="10" xfId="0" applyFont="1" applyFill="1" applyBorder="1" applyAlignment="1">
      <alignment/>
    </xf>
    <xf numFmtId="190" fontId="51" fillId="34" borderId="11" xfId="48" applyNumberFormat="1" applyFont="1" applyFill="1" applyBorder="1" applyAlignment="1">
      <alignment/>
      <protection/>
    </xf>
    <xf numFmtId="190" fontId="50" fillId="34" borderId="11" xfId="0" applyNumberFormat="1" applyFont="1" applyFill="1" applyBorder="1" applyAlignment="1">
      <alignment horizontal="right"/>
    </xf>
    <xf numFmtId="190" fontId="52" fillId="34" borderId="11" xfId="0" applyNumberFormat="1" applyFont="1" applyFill="1" applyBorder="1" applyAlignment="1">
      <alignment horizontal="right"/>
    </xf>
    <xf numFmtId="0" fontId="50" fillId="33" borderId="10" xfId="0" applyFont="1" applyFill="1" applyBorder="1" applyAlignment="1">
      <alignment horizontal="center"/>
    </xf>
    <xf numFmtId="0" fontId="50" fillId="33" borderId="12" xfId="0" applyFont="1" applyFill="1" applyBorder="1" applyAlignment="1">
      <alignment horizontal="center"/>
    </xf>
    <xf numFmtId="0" fontId="51" fillId="34" borderId="0" xfId="0" applyFont="1" applyFill="1" applyAlignment="1">
      <alignment horizontal="right"/>
    </xf>
    <xf numFmtId="0" fontId="0" fillId="33" borderId="0" xfId="0" applyFont="1" applyFill="1" applyAlignment="1">
      <alignment/>
    </xf>
    <xf numFmtId="0" fontId="34" fillId="33" borderId="0" xfId="36" applyFill="1" applyAlignment="1" applyProtection="1">
      <alignment/>
      <protection/>
    </xf>
    <xf numFmtId="0" fontId="53" fillId="33" borderId="0" xfId="0" applyFont="1" applyFill="1" applyAlignment="1">
      <alignment horizontal="left" wrapText="1"/>
    </xf>
    <xf numFmtId="0" fontId="0" fillId="35" borderId="0" xfId="0" applyFill="1" applyAlignment="1">
      <alignment/>
    </xf>
    <xf numFmtId="0" fontId="54" fillId="35" borderId="0" xfId="0" applyFont="1" applyFill="1" applyAlignment="1">
      <alignment/>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 12" xfId="48"/>
    <cellStyle name="Normal 2"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35"/>
          <c:w val="0.994"/>
          <c:h val="0.99575"/>
        </c:manualLayout>
      </c:layout>
      <c:barChart>
        <c:barDir val="col"/>
        <c:grouping val="stacked"/>
        <c:varyColors val="0"/>
        <c:ser>
          <c:idx val="0"/>
          <c:order val="0"/>
          <c:tx>
            <c:strRef>
              <c:f>'Tab 9.1 and 9.2'!$E$38</c:f>
              <c:strCache>
                <c:ptCount val="1"/>
                <c:pt idx="0">
                  <c:v>Pubb - Employee</c:v>
                </c:pt>
              </c:strCache>
            </c:strRef>
          </c:tx>
          <c:spPr>
            <a:solidFill>
              <a:srgbClr val="558ED5"/>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multiLvlStrRef>
              <c:f>'Tab 9.1 and 9.2'!$A$39:$D$59</c:f>
              <c:multiLvlStrCache/>
            </c:multiLvlStrRef>
          </c:cat>
          <c:val>
            <c:numRef>
              <c:f>'Tab 9.1 and 9.2'!$E$39:$E$59</c:f>
              <c:numCache/>
            </c:numRef>
          </c:val>
        </c:ser>
        <c:ser>
          <c:idx val="1"/>
          <c:order val="1"/>
          <c:tx>
            <c:strRef>
              <c:f>'Tab 9.1 and 9.2'!$F$38</c:f>
              <c:strCache>
                <c:ptCount val="1"/>
                <c:pt idx="0">
                  <c:v>Pubb - Employer</c:v>
                </c:pt>
              </c:strCache>
            </c:strRef>
          </c:tx>
          <c:spPr>
            <a:solidFill>
              <a:srgbClr val="1F497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multiLvlStrRef>
              <c:f>'Tab 9.1 and 9.2'!$A$39:$D$59</c:f>
              <c:multiLvlStrCache/>
            </c:multiLvlStrRef>
          </c:cat>
          <c:val>
            <c:numRef>
              <c:f>'Tab 9.1 and 9.2'!$F$39:$F$59</c:f>
              <c:numCache/>
            </c:numRef>
          </c:val>
        </c:ser>
        <c:ser>
          <c:idx val="2"/>
          <c:order val="2"/>
          <c:tx>
            <c:strRef>
              <c:f>'Tab 9.1 and 9.2'!$G$38</c:f>
              <c:strCache>
                <c:ptCount val="1"/>
                <c:pt idx="0">
                  <c:v>Priv - Employee</c:v>
                </c:pt>
              </c:strCache>
            </c:strRef>
          </c:tx>
          <c:spPr>
            <a:solidFill>
              <a:srgbClr val="C000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multiLvlStrRef>
              <c:f>'Tab 9.1 and 9.2'!$A$39:$D$59</c:f>
              <c:multiLvlStrCache/>
            </c:multiLvlStrRef>
          </c:cat>
          <c:val>
            <c:numRef>
              <c:f>'Tab 9.1 and 9.2'!$G$39:$G$59</c:f>
              <c:numCache/>
            </c:numRef>
          </c:val>
        </c:ser>
        <c:ser>
          <c:idx val="3"/>
          <c:order val="3"/>
          <c:tx>
            <c:strRef>
              <c:f>'Tab 9.1 and 9.2'!$H$38</c:f>
              <c:strCache>
                <c:ptCount val="1"/>
                <c:pt idx="0">
                  <c:v>Priv - Employer</c:v>
                </c:pt>
              </c:strCache>
            </c:strRef>
          </c:tx>
          <c:spPr>
            <a:solidFill>
              <a:srgbClr val="C4BD97"/>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multiLvlStrRef>
              <c:f>'Tab 9.1 and 9.2'!$A$39:$D$59</c:f>
              <c:multiLvlStrCache/>
            </c:multiLvlStrRef>
          </c:cat>
          <c:val>
            <c:numRef>
              <c:f>'Tab 9.1 and 9.2'!$H$39:$H$59</c:f>
              <c:numCache/>
            </c:numRef>
          </c:val>
        </c:ser>
        <c:overlap val="100"/>
        <c:axId val="50182951"/>
        <c:axId val="48993376"/>
      </c:barChart>
      <c:catAx>
        <c:axId val="5018295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400" b="0" i="0" u="none" baseline="0">
                <a:solidFill>
                  <a:srgbClr val="000000"/>
                </a:solidFill>
              </a:defRPr>
            </a:pPr>
          </a:p>
        </c:txPr>
        <c:crossAx val="48993376"/>
        <c:crosses val="autoZero"/>
        <c:auto val="1"/>
        <c:lblOffset val="100"/>
        <c:tickLblSkip val="1"/>
        <c:noMultiLvlLbl val="0"/>
      </c:catAx>
      <c:valAx>
        <c:axId val="48993376"/>
        <c:scaling>
          <c:orientation val="minMax"/>
          <c:max val="35"/>
        </c:scaling>
        <c:axPos val="l"/>
        <c:majorGridlines>
          <c:spPr>
            <a:ln w="3175">
              <a:solidFill>
                <a:srgbClr val="CCFFFF"/>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200" b="0" i="0" u="none" baseline="0">
                <a:solidFill>
                  <a:srgbClr val="000000"/>
                </a:solidFill>
              </a:defRPr>
            </a:pPr>
          </a:p>
        </c:txPr>
        <c:crossAx val="50182951"/>
        <c:crossesAt val="1"/>
        <c:crossBetween val="between"/>
        <c:dispUnits/>
        <c:majorUnit val="1"/>
      </c:valAx>
      <c:spPr>
        <a:solidFill>
          <a:srgbClr val="FFFFFF"/>
        </a:solidFill>
        <a:ln w="3175">
          <a:noFill/>
        </a:ln>
      </c:spPr>
    </c:plotArea>
    <c:legend>
      <c:legendPos val="r"/>
      <c:layout>
        <c:manualLayout>
          <c:xMode val="edge"/>
          <c:yMode val="edge"/>
          <c:x val="0.0955"/>
          <c:y val="0.043"/>
          <c:w val="0.24425"/>
          <c:h val="0.162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4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60</xdr:row>
      <xdr:rowOff>76200</xdr:rowOff>
    </xdr:from>
    <xdr:to>
      <xdr:col>9</xdr:col>
      <xdr:colOff>533400</xdr:colOff>
      <xdr:row>104</xdr:row>
      <xdr:rowOff>123825</xdr:rowOff>
    </xdr:to>
    <xdr:graphicFrame>
      <xdr:nvGraphicFramePr>
        <xdr:cNvPr id="1" name="Grafico 2"/>
        <xdr:cNvGraphicFramePr/>
      </xdr:nvGraphicFramePr>
      <xdr:xfrm>
        <a:off x="1352550" y="9963150"/>
        <a:ext cx="6162675" cy="7172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106"/>
  <sheetViews>
    <sheetView tabSelected="1" zoomScalePageLayoutView="0" workbookViewId="0" topLeftCell="A54">
      <selection activeCell="B61" sqref="B61:K106"/>
    </sheetView>
  </sheetViews>
  <sheetFormatPr defaultColWidth="9.140625" defaultRowHeight="12.75"/>
  <cols>
    <col min="1" max="1" width="13.8515625" style="1" customWidth="1"/>
    <col min="2" max="2" width="23.140625" style="1" customWidth="1"/>
    <col min="3" max="4" width="9.140625" style="1" customWidth="1"/>
    <col min="5" max="5" width="10.8515625" style="1" customWidth="1"/>
    <col min="6" max="7" width="9.140625" style="1" customWidth="1"/>
    <col min="8" max="8" width="11.140625" style="1" customWidth="1"/>
    <col min="9" max="10" width="9.140625" style="1" customWidth="1"/>
    <col min="11" max="11" width="5.57421875" style="1" customWidth="1"/>
    <col min="12" max="12" width="20.00390625" style="1" customWidth="1"/>
    <col min="13" max="13" width="14.8515625" style="1" customWidth="1"/>
    <col min="14" max="14" width="9.421875" style="1" bestFit="1" customWidth="1"/>
    <col min="15" max="15" width="2.7109375" style="1" customWidth="1"/>
    <col min="16" max="16" width="17.7109375" style="1" customWidth="1"/>
    <col min="17" max="18" width="9.140625" style="1" customWidth="1"/>
    <col min="19" max="19" width="2.57421875" style="1" customWidth="1"/>
    <col min="20" max="16384" width="9.140625" style="1" customWidth="1"/>
  </cols>
  <sheetData>
    <row r="1" s="42" customFormat="1" ht="15">
      <c r="A1" s="43" t="s">
        <v>30</v>
      </c>
    </row>
    <row r="2" spans="1:2" s="42" customFormat="1" ht="12.75">
      <c r="A2" s="42" t="s">
        <v>31</v>
      </c>
      <c r="B2" s="42" t="s">
        <v>32</v>
      </c>
    </row>
    <row r="3" s="42" customFormat="1" ht="12.75">
      <c r="A3" s="42" t="s">
        <v>33</v>
      </c>
    </row>
    <row r="4" s="42" customFormat="1" ht="12.75">
      <c r="A4" s="42" t="s">
        <v>34</v>
      </c>
    </row>
    <row r="5" s="42" customFormat="1" ht="12.75"/>
    <row r="6" spans="3:20" ht="12.75">
      <c r="C6" s="8"/>
      <c r="D6" s="8"/>
      <c r="E6" s="8"/>
      <c r="F6" s="8"/>
      <c r="G6" s="8"/>
      <c r="H6" s="8"/>
      <c r="I6" s="8"/>
      <c r="J6" s="8"/>
      <c r="K6" s="8"/>
      <c r="L6" s="8"/>
      <c r="M6" s="8"/>
      <c r="N6" s="8"/>
      <c r="O6" s="8"/>
      <c r="P6" s="8"/>
      <c r="Q6" s="8"/>
      <c r="R6" s="8"/>
      <c r="S6" s="8"/>
      <c r="T6" s="8"/>
    </row>
    <row r="7" spans="1:20" ht="12.75">
      <c r="A7" s="2" t="s">
        <v>29</v>
      </c>
      <c r="B7" s="2"/>
      <c r="J7" s="8"/>
      <c r="K7" s="8"/>
      <c r="L7" s="8"/>
      <c r="M7" s="8"/>
      <c r="N7" s="8"/>
      <c r="O7" s="8"/>
      <c r="P7" s="8"/>
      <c r="Q7" s="8"/>
      <c r="R7" s="8"/>
      <c r="S7" s="8"/>
      <c r="T7" s="8"/>
    </row>
    <row r="8" spans="1:20" ht="12.75">
      <c r="A8" s="33"/>
      <c r="B8" s="34"/>
      <c r="C8" s="39"/>
      <c r="D8" s="39"/>
      <c r="E8" s="40" t="s">
        <v>25</v>
      </c>
      <c r="F8" s="40"/>
      <c r="G8" s="40" t="s">
        <v>26</v>
      </c>
      <c r="H8" s="40"/>
      <c r="I8" s="35"/>
      <c r="J8" s="9"/>
      <c r="K8" s="9"/>
      <c r="L8" s="9"/>
      <c r="M8" s="9"/>
      <c r="N8" s="9"/>
      <c r="O8" s="9"/>
      <c r="P8" s="9"/>
      <c r="Q8" s="9"/>
      <c r="R8" s="9"/>
      <c r="S8" s="9"/>
      <c r="T8" s="9"/>
    </row>
    <row r="9" spans="1:20" ht="12.75">
      <c r="A9" s="3"/>
      <c r="B9" s="18"/>
      <c r="C9" s="3"/>
      <c r="D9" s="18"/>
      <c r="E9" s="17" t="s">
        <v>0</v>
      </c>
      <c r="F9" s="17" t="s">
        <v>1</v>
      </c>
      <c r="G9" s="17" t="s">
        <v>0</v>
      </c>
      <c r="H9" s="17" t="s">
        <v>1</v>
      </c>
      <c r="I9" s="17" t="s">
        <v>2</v>
      </c>
      <c r="J9" s="9"/>
      <c r="K9" s="9"/>
      <c r="L9" s="9"/>
      <c r="M9" s="9"/>
      <c r="N9" s="9"/>
      <c r="O9" s="9"/>
      <c r="P9" s="9"/>
      <c r="Q9" s="9"/>
      <c r="R9" s="9"/>
      <c r="S9" s="9"/>
      <c r="T9" s="9"/>
    </row>
    <row r="10" spans="1:9" ht="12.75">
      <c r="A10" s="11" t="s">
        <v>3</v>
      </c>
      <c r="B10" s="26"/>
      <c r="C10" s="26"/>
      <c r="D10" s="26"/>
      <c r="E10" s="26"/>
      <c r="F10" s="26">
        <v>9.5</v>
      </c>
      <c r="G10" s="26"/>
      <c r="H10" s="26"/>
      <c r="I10" s="26">
        <v>9.5</v>
      </c>
    </row>
    <row r="11" spans="1:9" ht="12.75">
      <c r="A11" s="5" t="s">
        <v>4</v>
      </c>
      <c r="B11" s="5"/>
      <c r="C11" s="7"/>
      <c r="D11" s="7"/>
      <c r="E11" s="7">
        <v>7.5</v>
      </c>
      <c r="F11" s="22">
        <v>8.86</v>
      </c>
      <c r="G11" s="7"/>
      <c r="H11" s="30"/>
      <c r="I11" s="7">
        <f>E11+F11</f>
        <v>16.36</v>
      </c>
    </row>
    <row r="12" spans="1:9" ht="12.75">
      <c r="A12" s="14" t="s">
        <v>5</v>
      </c>
      <c r="B12" s="14"/>
      <c r="C12" s="12"/>
      <c r="D12" s="12"/>
      <c r="E12" s="27">
        <v>4.95</v>
      </c>
      <c r="F12" s="27">
        <v>4.95</v>
      </c>
      <c r="G12" s="27"/>
      <c r="H12" s="27"/>
      <c r="I12" s="12">
        <f>F12+E12</f>
        <v>9.9</v>
      </c>
    </row>
    <row r="13" spans="1:9" ht="12.75">
      <c r="A13" s="5" t="s">
        <v>14</v>
      </c>
      <c r="B13" s="5"/>
      <c r="C13" s="7"/>
      <c r="D13" s="7"/>
      <c r="E13" s="29"/>
      <c r="F13" s="29"/>
      <c r="G13" s="10">
        <v>11.16</v>
      </c>
      <c r="H13" s="4">
        <v>1.15</v>
      </c>
      <c r="I13" s="10">
        <f>H13+G13</f>
        <v>12.31</v>
      </c>
    </row>
    <row r="14" spans="1:9" ht="12.75">
      <c r="A14" s="11" t="s">
        <v>15</v>
      </c>
      <c r="B14" s="15"/>
      <c r="C14" s="15"/>
      <c r="D14" s="15"/>
      <c r="E14" s="32">
        <v>0.5434180998480442</v>
      </c>
      <c r="F14" s="32">
        <v>0.8151271497720664</v>
      </c>
      <c r="G14" s="28"/>
      <c r="H14" s="28">
        <v>12</v>
      </c>
      <c r="I14" s="19">
        <f>H14+E14+F14</f>
        <v>13.35854524962011</v>
      </c>
    </row>
    <row r="15" spans="1:9" ht="12.75">
      <c r="A15" s="5" t="s">
        <v>16</v>
      </c>
      <c r="B15" s="7"/>
      <c r="C15" s="7"/>
      <c r="D15" s="7"/>
      <c r="E15" s="29">
        <v>7.05</v>
      </c>
      <c r="F15" s="29">
        <v>17.75</v>
      </c>
      <c r="G15" s="29"/>
      <c r="H15" s="29"/>
      <c r="I15" s="10">
        <f>E15+F15</f>
        <v>24.8</v>
      </c>
    </row>
    <row r="16" spans="1:9" ht="12.75">
      <c r="A16" s="14" t="s">
        <v>17</v>
      </c>
      <c r="B16" s="14"/>
      <c r="C16" s="12"/>
      <c r="D16" s="27"/>
      <c r="E16" s="12">
        <v>6.8</v>
      </c>
      <c r="F16" s="27">
        <v>8.45</v>
      </c>
      <c r="G16" s="24">
        <v>3</v>
      </c>
      <c r="H16" s="24">
        <v>3</v>
      </c>
      <c r="I16" s="27">
        <v>21.25</v>
      </c>
    </row>
    <row r="17" spans="1:9" ht="12.75">
      <c r="A17" s="5" t="s">
        <v>6</v>
      </c>
      <c r="B17" s="5"/>
      <c r="C17" s="7"/>
      <c r="D17" s="7"/>
      <c r="E17" s="7">
        <v>9.45</v>
      </c>
      <c r="F17" s="7">
        <v>9.45</v>
      </c>
      <c r="G17" s="21"/>
      <c r="H17" s="21"/>
      <c r="I17" s="7">
        <f>E17+F17</f>
        <v>18.9</v>
      </c>
    </row>
    <row r="18" spans="1:9" ht="12.75">
      <c r="A18" s="14" t="s">
        <v>18</v>
      </c>
      <c r="B18" s="15"/>
      <c r="C18" s="15"/>
      <c r="D18" s="15"/>
      <c r="E18" s="15"/>
      <c r="F18" s="15">
        <v>7.79</v>
      </c>
      <c r="G18" s="11">
        <v>4</v>
      </c>
      <c r="H18" s="11">
        <v>8</v>
      </c>
      <c r="I18" s="15">
        <v>19.8</v>
      </c>
    </row>
    <row r="19" spans="1:9" ht="12.75">
      <c r="A19" s="6" t="s">
        <v>19</v>
      </c>
      <c r="B19" s="6"/>
      <c r="C19" s="7"/>
      <c r="D19" s="7"/>
      <c r="E19" s="22">
        <f>3.5+0.25</f>
        <v>3.75</v>
      </c>
      <c r="F19" s="22">
        <f>3.5+0.25</f>
        <v>3.75</v>
      </c>
      <c r="G19" s="20">
        <v>5.5</v>
      </c>
      <c r="H19" s="20">
        <v>12</v>
      </c>
      <c r="I19" s="10">
        <f>E19+F19+G19+H19</f>
        <v>25</v>
      </c>
    </row>
    <row r="20" spans="1:9" ht="12.75">
      <c r="A20" s="11" t="s">
        <v>20</v>
      </c>
      <c r="B20" s="11"/>
      <c r="C20" s="12"/>
      <c r="D20" s="12"/>
      <c r="E20" s="23">
        <v>9.19</v>
      </c>
      <c r="F20" s="23">
        <v>23.81</v>
      </c>
      <c r="G20" s="12"/>
      <c r="H20" s="12"/>
      <c r="I20" s="12">
        <f>F20+E20</f>
        <v>33</v>
      </c>
    </row>
    <row r="21" spans="1:9" ht="12.75">
      <c r="A21" s="6" t="s">
        <v>21</v>
      </c>
      <c r="B21" s="6"/>
      <c r="C21" s="7"/>
      <c r="D21" s="7"/>
      <c r="E21" s="25">
        <v>8.737</v>
      </c>
      <c r="F21" s="25">
        <v>8.737</v>
      </c>
      <c r="G21" s="25"/>
      <c r="H21" s="25"/>
      <c r="I21" s="7">
        <f>F21+E21</f>
        <v>17.474</v>
      </c>
    </row>
    <row r="22" spans="1:9" ht="12.75">
      <c r="A22" s="11" t="s">
        <v>7</v>
      </c>
      <c r="B22" s="13"/>
      <c r="C22" s="12"/>
      <c r="D22" s="12"/>
      <c r="E22" s="24">
        <v>4.5</v>
      </c>
      <c r="F22" s="24">
        <v>4.5</v>
      </c>
      <c r="G22" s="24"/>
      <c r="H22" s="24"/>
      <c r="I22" s="24">
        <f>E22+F22</f>
        <v>9</v>
      </c>
    </row>
    <row r="23" spans="1:9" ht="12.75">
      <c r="A23" s="6" t="s">
        <v>8</v>
      </c>
      <c r="B23" s="6"/>
      <c r="C23" s="7"/>
      <c r="D23" s="7"/>
      <c r="E23" s="7">
        <v>8</v>
      </c>
      <c r="F23" s="7">
        <v>8</v>
      </c>
      <c r="G23" s="20"/>
      <c r="H23" s="20"/>
      <c r="I23" s="20">
        <f>E23+F23</f>
        <v>16</v>
      </c>
    </row>
    <row r="24" spans="1:9" ht="12.75">
      <c r="A24" s="14" t="s">
        <v>10</v>
      </c>
      <c r="B24" s="31"/>
      <c r="C24" s="12"/>
      <c r="D24" s="12"/>
      <c r="E24" s="12">
        <v>17.9</v>
      </c>
      <c r="F24" s="12">
        <v>0</v>
      </c>
      <c r="G24" s="41"/>
      <c r="H24" s="41">
        <v>16</v>
      </c>
      <c r="I24" s="12">
        <v>20.85</v>
      </c>
    </row>
    <row r="25" spans="1:9" ht="12.75">
      <c r="A25" s="5" t="s">
        <v>11</v>
      </c>
      <c r="B25" s="16"/>
      <c r="C25" s="16"/>
      <c r="D25" s="16"/>
      <c r="E25" s="5"/>
      <c r="F25" s="5"/>
      <c r="G25" s="5">
        <v>3</v>
      </c>
      <c r="H25" s="5">
        <v>3</v>
      </c>
      <c r="I25" s="16">
        <f>H25+G25+F25+E25</f>
        <v>6</v>
      </c>
    </row>
    <row r="26" spans="1:9" ht="12.75">
      <c r="A26" s="11" t="s">
        <v>9</v>
      </c>
      <c r="B26" s="15"/>
      <c r="C26" s="15"/>
      <c r="D26" s="15"/>
      <c r="E26" s="15"/>
      <c r="F26" s="15"/>
      <c r="G26" s="11">
        <v>1.125</v>
      </c>
      <c r="H26" s="11">
        <v>5.15</v>
      </c>
      <c r="I26" s="11">
        <f>H26+G26</f>
        <v>6.275</v>
      </c>
    </row>
    <row r="27" spans="1:9" ht="12.75">
      <c r="A27" s="5" t="s">
        <v>12</v>
      </c>
      <c r="B27" s="6"/>
      <c r="C27" s="7"/>
      <c r="D27" s="7"/>
      <c r="E27" s="22">
        <v>9.76</v>
      </c>
      <c r="F27" s="22">
        <v>9.76</v>
      </c>
      <c r="G27" s="21"/>
      <c r="H27" s="21"/>
      <c r="I27" s="7">
        <f>E27+F27</f>
        <v>19.52</v>
      </c>
    </row>
    <row r="28" spans="1:9" ht="12.75">
      <c r="A28" s="14" t="s">
        <v>22</v>
      </c>
      <c r="B28" s="14"/>
      <c r="C28" s="12"/>
      <c r="D28" s="12"/>
      <c r="E28" s="12">
        <v>7</v>
      </c>
      <c r="F28" s="12">
        <v>11.38</v>
      </c>
      <c r="G28" s="24"/>
      <c r="H28" s="24">
        <f>4.5</f>
        <v>4.5</v>
      </c>
      <c r="I28" s="12">
        <f>E28+F28+H28</f>
        <v>22.880000000000003</v>
      </c>
    </row>
    <row r="29" spans="1:9" ht="12.75">
      <c r="A29" s="5" t="s">
        <v>23</v>
      </c>
      <c r="B29" s="5"/>
      <c r="C29" s="7"/>
      <c r="D29" s="7"/>
      <c r="E29" s="7">
        <v>4.2</v>
      </c>
      <c r="F29" s="7">
        <v>4.2</v>
      </c>
      <c r="G29" s="20">
        <v>7.73</v>
      </c>
      <c r="H29" s="20">
        <v>10.43</v>
      </c>
      <c r="I29" s="10">
        <f>G29+H29+E29+F29</f>
        <v>26.56</v>
      </c>
    </row>
    <row r="30" spans="1:9" ht="12.75">
      <c r="A30" s="36" t="s">
        <v>13</v>
      </c>
      <c r="B30" s="36"/>
      <c r="C30" s="37"/>
      <c r="D30" s="37"/>
      <c r="E30" s="37">
        <v>9</v>
      </c>
      <c r="F30" s="37">
        <v>11</v>
      </c>
      <c r="G30" s="38"/>
      <c r="H30" s="38"/>
      <c r="I30" s="37">
        <f>E30+F30</f>
        <v>20</v>
      </c>
    </row>
    <row r="31" spans="1:20" ht="12.75">
      <c r="A31" s="44" t="s">
        <v>27</v>
      </c>
      <c r="B31" s="44"/>
      <c r="C31" s="44"/>
      <c r="D31" s="44"/>
      <c r="E31" s="44"/>
      <c r="F31" s="44"/>
      <c r="G31" s="44"/>
      <c r="H31" s="44"/>
      <c r="I31" s="44"/>
      <c r="J31" s="44"/>
      <c r="K31" s="44"/>
      <c r="L31" s="44"/>
      <c r="M31" s="44"/>
      <c r="N31" s="44"/>
      <c r="O31" s="44"/>
      <c r="P31" s="44"/>
      <c r="Q31" s="44"/>
      <c r="R31" s="44"/>
      <c r="S31" s="44"/>
      <c r="T31" s="44"/>
    </row>
    <row r="32" spans="1:20" ht="12.75">
      <c r="A32" s="44" t="s">
        <v>28</v>
      </c>
      <c r="B32" s="44"/>
      <c r="C32" s="44"/>
      <c r="D32" s="44"/>
      <c r="E32" s="44"/>
      <c r="F32" s="44"/>
      <c r="G32" s="44"/>
      <c r="H32" s="44"/>
      <c r="I32" s="44"/>
      <c r="J32" s="44"/>
      <c r="K32" s="44"/>
      <c r="L32" s="44"/>
      <c r="M32" s="44"/>
      <c r="N32" s="44"/>
      <c r="O32" s="44"/>
      <c r="P32" s="44"/>
      <c r="Q32" s="44"/>
      <c r="R32" s="44"/>
      <c r="S32" s="44"/>
      <c r="T32" s="44"/>
    </row>
    <row r="33" spans="1:20" ht="12.75">
      <c r="A33" s="44" t="s">
        <v>24</v>
      </c>
      <c r="B33" s="44"/>
      <c r="C33" s="44"/>
      <c r="D33" s="44"/>
      <c r="E33" s="44"/>
      <c r="F33" s="44"/>
      <c r="G33" s="44"/>
      <c r="H33" s="44"/>
      <c r="I33" s="44"/>
      <c r="J33" s="44"/>
      <c r="K33" s="44"/>
      <c r="L33" s="44"/>
      <c r="M33" s="44"/>
      <c r="N33" s="44"/>
      <c r="O33" s="44"/>
      <c r="P33" s="44"/>
      <c r="Q33" s="44"/>
      <c r="R33" s="44"/>
      <c r="S33" s="44"/>
      <c r="T33" s="44"/>
    </row>
    <row r="38" spans="5:9" ht="24">
      <c r="E38" s="17" t="s">
        <v>35</v>
      </c>
      <c r="F38" s="17" t="s">
        <v>36</v>
      </c>
      <c r="G38" s="17" t="s">
        <v>38</v>
      </c>
      <c r="H38" s="17" t="s">
        <v>37</v>
      </c>
      <c r="I38" s="1" t="s">
        <v>2</v>
      </c>
    </row>
    <row r="39" spans="1:9" ht="12.75">
      <c r="A39" s="11" t="s">
        <v>3</v>
      </c>
      <c r="B39" s="26"/>
      <c r="C39" s="26"/>
      <c r="D39" s="26"/>
      <c r="E39" s="26"/>
      <c r="F39" s="26">
        <v>9.5</v>
      </c>
      <c r="G39" s="26"/>
      <c r="H39" s="26"/>
      <c r="I39" s="26">
        <v>9.5</v>
      </c>
    </row>
    <row r="40" spans="1:9" ht="12.75">
      <c r="A40" s="5" t="s">
        <v>4</v>
      </c>
      <c r="B40" s="5"/>
      <c r="C40" s="7"/>
      <c r="D40" s="7"/>
      <c r="E40" s="7">
        <v>7.5</v>
      </c>
      <c r="F40" s="22">
        <v>8.86</v>
      </c>
      <c r="G40" s="7"/>
      <c r="H40" s="30"/>
      <c r="I40" s="7">
        <f>E40+F40</f>
        <v>16.36</v>
      </c>
    </row>
    <row r="41" spans="1:9" ht="12.75">
      <c r="A41" s="14" t="s">
        <v>5</v>
      </c>
      <c r="B41" s="14"/>
      <c r="C41" s="12"/>
      <c r="D41" s="12"/>
      <c r="E41" s="27">
        <v>4.95</v>
      </c>
      <c r="F41" s="27">
        <v>4.95</v>
      </c>
      <c r="G41" s="27"/>
      <c r="H41" s="27"/>
      <c r="I41" s="12">
        <f>F41+E41</f>
        <v>9.9</v>
      </c>
    </row>
    <row r="42" spans="1:9" ht="12.75">
      <c r="A42" s="5" t="s">
        <v>14</v>
      </c>
      <c r="B42" s="5"/>
      <c r="C42" s="7"/>
      <c r="D42" s="7"/>
      <c r="E42" s="29"/>
      <c r="F42" s="29"/>
      <c r="G42" s="10">
        <v>11.16</v>
      </c>
      <c r="H42" s="4">
        <v>1.15</v>
      </c>
      <c r="I42" s="10">
        <f>H42+G42</f>
        <v>12.31</v>
      </c>
    </row>
    <row r="43" spans="1:9" ht="12.75">
      <c r="A43" s="11" t="s">
        <v>15</v>
      </c>
      <c r="B43" s="15"/>
      <c r="C43" s="15"/>
      <c r="D43" s="15"/>
      <c r="E43" s="32">
        <v>0.5434180998480442</v>
      </c>
      <c r="F43" s="32">
        <v>0.8151271497720664</v>
      </c>
      <c r="G43" s="28"/>
      <c r="H43" s="28">
        <v>12</v>
      </c>
      <c r="I43" s="19">
        <f>H43+E43+F43</f>
        <v>13.35854524962011</v>
      </c>
    </row>
    <row r="44" spans="1:9" ht="12.75">
      <c r="A44" s="5" t="s">
        <v>16</v>
      </c>
      <c r="B44" s="7"/>
      <c r="C44" s="7"/>
      <c r="D44" s="7"/>
      <c r="E44" s="29">
        <v>7.05</v>
      </c>
      <c r="F44" s="29">
        <v>17.75</v>
      </c>
      <c r="G44" s="29"/>
      <c r="H44" s="29"/>
      <c r="I44" s="10">
        <f>E44+F44</f>
        <v>24.8</v>
      </c>
    </row>
    <row r="45" spans="1:9" ht="12.75">
      <c r="A45" s="14" t="s">
        <v>17</v>
      </c>
      <c r="B45" s="14"/>
      <c r="C45" s="12"/>
      <c r="D45" s="27"/>
      <c r="E45" s="12">
        <v>6.8</v>
      </c>
      <c r="F45" s="27">
        <v>8.45</v>
      </c>
      <c r="G45" s="24">
        <v>3</v>
      </c>
      <c r="H45" s="24">
        <v>3</v>
      </c>
      <c r="I45" s="27">
        <v>21.25</v>
      </c>
    </row>
    <row r="46" spans="1:9" ht="12.75">
      <c r="A46" s="5" t="s">
        <v>6</v>
      </c>
      <c r="B46" s="5"/>
      <c r="C46" s="7"/>
      <c r="D46" s="7"/>
      <c r="E46" s="7">
        <v>9.45</v>
      </c>
      <c r="F46" s="7">
        <v>9.45</v>
      </c>
      <c r="G46" s="21"/>
      <c r="H46" s="21"/>
      <c r="I46" s="7">
        <f>E46+F46</f>
        <v>18.9</v>
      </c>
    </row>
    <row r="47" spans="1:9" ht="12.75">
      <c r="A47" s="14" t="s">
        <v>18</v>
      </c>
      <c r="B47" s="15"/>
      <c r="C47" s="15"/>
      <c r="D47" s="15"/>
      <c r="E47" s="15"/>
      <c r="F47" s="15">
        <v>7.79</v>
      </c>
      <c r="G47" s="11">
        <v>4</v>
      </c>
      <c r="H47" s="11">
        <v>8</v>
      </c>
      <c r="I47" s="15">
        <v>19.8</v>
      </c>
    </row>
    <row r="48" spans="1:9" ht="12.75">
      <c r="A48" s="6" t="s">
        <v>19</v>
      </c>
      <c r="B48" s="6"/>
      <c r="C48" s="7"/>
      <c r="D48" s="7"/>
      <c r="E48" s="22">
        <f>3.5+0.25</f>
        <v>3.75</v>
      </c>
      <c r="F48" s="22">
        <f>3.5+0.25</f>
        <v>3.75</v>
      </c>
      <c r="G48" s="20">
        <v>5.5</v>
      </c>
      <c r="H48" s="20">
        <v>12</v>
      </c>
      <c r="I48" s="10">
        <f>E48+F48+G48+H48</f>
        <v>25</v>
      </c>
    </row>
    <row r="49" spans="1:9" ht="12.75">
      <c r="A49" s="11" t="s">
        <v>20</v>
      </c>
      <c r="B49" s="11"/>
      <c r="C49" s="12"/>
      <c r="D49" s="12"/>
      <c r="E49" s="23">
        <v>9.19</v>
      </c>
      <c r="F49" s="23">
        <v>23.81</v>
      </c>
      <c r="G49" s="12"/>
      <c r="H49" s="12"/>
      <c r="I49" s="12">
        <f>F49+E49</f>
        <v>33</v>
      </c>
    </row>
    <row r="50" spans="1:9" ht="12.75">
      <c r="A50" s="6" t="s">
        <v>21</v>
      </c>
      <c r="B50" s="6"/>
      <c r="C50" s="7"/>
      <c r="D50" s="7"/>
      <c r="E50" s="25">
        <v>8.737</v>
      </c>
      <c r="F50" s="25">
        <v>8.737</v>
      </c>
      <c r="G50" s="25"/>
      <c r="H50" s="25"/>
      <c r="I50" s="7">
        <f>F50+E50</f>
        <v>17.474</v>
      </c>
    </row>
    <row r="51" spans="1:9" ht="12.75">
      <c r="A51" s="11" t="s">
        <v>7</v>
      </c>
      <c r="B51" s="13"/>
      <c r="C51" s="12"/>
      <c r="D51" s="12"/>
      <c r="E51" s="24">
        <v>4.5</v>
      </c>
      <c r="F51" s="24">
        <v>4.5</v>
      </c>
      <c r="G51" s="24"/>
      <c r="H51" s="24"/>
      <c r="I51" s="24">
        <f>E51+F51</f>
        <v>9</v>
      </c>
    </row>
    <row r="52" spans="1:9" ht="12.75">
      <c r="A52" s="6" t="s">
        <v>8</v>
      </c>
      <c r="B52" s="6"/>
      <c r="C52" s="7"/>
      <c r="D52" s="7"/>
      <c r="E52" s="7">
        <v>8</v>
      </c>
      <c r="F52" s="7">
        <v>8</v>
      </c>
      <c r="G52" s="20"/>
      <c r="H52" s="20"/>
      <c r="I52" s="20">
        <f>E52+F52</f>
        <v>16</v>
      </c>
    </row>
    <row r="53" spans="1:9" ht="12.75">
      <c r="A53" s="14" t="s">
        <v>10</v>
      </c>
      <c r="B53" s="31"/>
      <c r="C53" s="12"/>
      <c r="D53" s="12"/>
      <c r="E53" s="12">
        <v>17.9</v>
      </c>
      <c r="F53" s="12">
        <v>0</v>
      </c>
      <c r="G53" s="41"/>
      <c r="H53" s="41">
        <v>16</v>
      </c>
      <c r="I53" s="12">
        <v>20.85</v>
      </c>
    </row>
    <row r="54" spans="1:9" ht="12.75">
      <c r="A54" s="5" t="s">
        <v>11</v>
      </c>
      <c r="B54" s="16"/>
      <c r="C54" s="16"/>
      <c r="D54" s="16"/>
      <c r="E54" s="5"/>
      <c r="F54" s="5"/>
      <c r="G54" s="5">
        <v>3</v>
      </c>
      <c r="H54" s="5">
        <v>3</v>
      </c>
      <c r="I54" s="16">
        <f>H54+G54+F54+E54</f>
        <v>6</v>
      </c>
    </row>
    <row r="55" spans="1:9" ht="12.75">
      <c r="A55" s="11" t="s">
        <v>9</v>
      </c>
      <c r="B55" s="15"/>
      <c r="C55" s="15"/>
      <c r="D55" s="15"/>
      <c r="E55" s="15"/>
      <c r="F55" s="15"/>
      <c r="G55" s="11">
        <v>1.125</v>
      </c>
      <c r="H55" s="11">
        <v>5.15</v>
      </c>
      <c r="I55" s="11">
        <f>H55+G55</f>
        <v>6.275</v>
      </c>
    </row>
    <row r="56" spans="1:9" ht="12.75">
      <c r="A56" s="5" t="s">
        <v>12</v>
      </c>
      <c r="B56" s="6"/>
      <c r="C56" s="7"/>
      <c r="D56" s="7"/>
      <c r="E56" s="22">
        <v>9.76</v>
      </c>
      <c r="F56" s="22">
        <v>9.76</v>
      </c>
      <c r="G56" s="21"/>
      <c r="H56" s="21"/>
      <c r="I56" s="7">
        <f>E56+F56</f>
        <v>19.52</v>
      </c>
    </row>
    <row r="57" spans="1:9" ht="12.75">
      <c r="A57" s="14" t="s">
        <v>22</v>
      </c>
      <c r="B57" s="14"/>
      <c r="C57" s="12"/>
      <c r="D57" s="12"/>
      <c r="E57" s="12">
        <v>7</v>
      </c>
      <c r="F57" s="12">
        <v>11.38</v>
      </c>
      <c r="G57" s="24"/>
      <c r="H57" s="24">
        <f>4.5</f>
        <v>4.5</v>
      </c>
      <c r="I57" s="12">
        <f>E57+F57+H57</f>
        <v>22.880000000000003</v>
      </c>
    </row>
    <row r="58" spans="1:9" ht="12.75">
      <c r="A58" s="5" t="s">
        <v>23</v>
      </c>
      <c r="B58" s="5"/>
      <c r="C58" s="7"/>
      <c r="D58" s="7"/>
      <c r="E58" s="7">
        <v>4.2</v>
      </c>
      <c r="F58" s="7">
        <v>4.2</v>
      </c>
      <c r="G58" s="20">
        <v>7.73</v>
      </c>
      <c r="H58" s="20">
        <v>10.43</v>
      </c>
      <c r="I58" s="10">
        <f>G58+H58+E58+F58</f>
        <v>26.56</v>
      </c>
    </row>
    <row r="59" spans="1:9" ht="12.75">
      <c r="A59" s="36" t="s">
        <v>13</v>
      </c>
      <c r="B59" s="36"/>
      <c r="C59" s="37"/>
      <c r="D59" s="37"/>
      <c r="E59" s="37">
        <v>9</v>
      </c>
      <c r="F59" s="37">
        <v>11</v>
      </c>
      <c r="G59" s="38"/>
      <c r="H59" s="38"/>
      <c r="I59" s="37">
        <f>E59+F59</f>
        <v>20</v>
      </c>
    </row>
    <row r="61" spans="2:11" ht="12.75">
      <c r="B61" s="45"/>
      <c r="C61" s="45"/>
      <c r="D61" s="45"/>
      <c r="E61" s="45"/>
      <c r="F61" s="45"/>
      <c r="G61" s="45"/>
      <c r="H61" s="45"/>
      <c r="I61" s="45"/>
      <c r="J61" s="45"/>
      <c r="K61" s="45"/>
    </row>
    <row r="62" spans="2:11" ht="12.75">
      <c r="B62" s="45"/>
      <c r="C62" s="45"/>
      <c r="D62" s="45"/>
      <c r="E62" s="45"/>
      <c r="F62" s="45"/>
      <c r="G62" s="45"/>
      <c r="H62" s="45"/>
      <c r="I62" s="45"/>
      <c r="J62" s="45"/>
      <c r="K62" s="45"/>
    </row>
    <row r="63" spans="2:11" ht="12.75">
      <c r="B63" s="45"/>
      <c r="C63" s="45"/>
      <c r="D63" s="45"/>
      <c r="E63" s="45"/>
      <c r="F63" s="45"/>
      <c r="G63" s="45"/>
      <c r="H63" s="45"/>
      <c r="I63" s="45"/>
      <c r="J63" s="45"/>
      <c r="K63" s="45"/>
    </row>
    <row r="64" spans="2:11" ht="12.75">
      <c r="B64" s="45"/>
      <c r="C64" s="45"/>
      <c r="D64" s="45"/>
      <c r="E64" s="45"/>
      <c r="F64" s="45"/>
      <c r="G64" s="45"/>
      <c r="H64" s="45"/>
      <c r="I64" s="45"/>
      <c r="J64" s="45"/>
      <c r="K64" s="45"/>
    </row>
    <row r="65" spans="2:11" ht="12.75">
      <c r="B65" s="45"/>
      <c r="C65" s="45"/>
      <c r="D65" s="45"/>
      <c r="E65" s="45"/>
      <c r="F65" s="45"/>
      <c r="G65" s="45"/>
      <c r="H65" s="45"/>
      <c r="I65" s="45"/>
      <c r="J65" s="45"/>
      <c r="K65" s="45"/>
    </row>
    <row r="66" spans="2:11" ht="12.75">
      <c r="B66" s="45"/>
      <c r="C66" s="45"/>
      <c r="D66" s="45"/>
      <c r="E66" s="45"/>
      <c r="F66" s="45"/>
      <c r="G66" s="45"/>
      <c r="H66" s="45"/>
      <c r="I66" s="45"/>
      <c r="J66" s="45"/>
      <c r="K66" s="45"/>
    </row>
    <row r="67" spans="2:11" ht="12.75">
      <c r="B67" s="45"/>
      <c r="C67" s="45"/>
      <c r="D67" s="45"/>
      <c r="E67" s="45"/>
      <c r="F67" s="45"/>
      <c r="G67" s="45"/>
      <c r="H67" s="45"/>
      <c r="I67" s="45"/>
      <c r="J67" s="45"/>
      <c r="K67" s="45"/>
    </row>
    <row r="68" spans="2:11" ht="12.75">
      <c r="B68" s="45"/>
      <c r="C68" s="45"/>
      <c r="D68" s="45"/>
      <c r="E68" s="45"/>
      <c r="F68" s="45"/>
      <c r="G68" s="45"/>
      <c r="H68" s="45"/>
      <c r="I68" s="45"/>
      <c r="J68" s="45"/>
      <c r="K68" s="45"/>
    </row>
    <row r="69" spans="2:11" ht="12.75">
      <c r="B69" s="45"/>
      <c r="C69" s="45"/>
      <c r="D69" s="45"/>
      <c r="E69" s="45"/>
      <c r="F69" s="45"/>
      <c r="G69" s="45"/>
      <c r="H69" s="45"/>
      <c r="I69" s="45"/>
      <c r="J69" s="45"/>
      <c r="K69" s="45"/>
    </row>
    <row r="70" spans="2:11" ht="12.75">
      <c r="B70" s="45"/>
      <c r="C70" s="45"/>
      <c r="D70" s="45"/>
      <c r="E70" s="45"/>
      <c r="F70" s="45"/>
      <c r="G70" s="45"/>
      <c r="H70" s="45"/>
      <c r="I70" s="45"/>
      <c r="J70" s="45"/>
      <c r="K70" s="45"/>
    </row>
    <row r="71" spans="2:11" ht="12.75">
      <c r="B71" s="45"/>
      <c r="C71" s="45"/>
      <c r="D71" s="45"/>
      <c r="E71" s="45"/>
      <c r="F71" s="45"/>
      <c r="G71" s="45"/>
      <c r="H71" s="45"/>
      <c r="I71" s="45"/>
      <c r="J71" s="45"/>
      <c r="K71" s="45"/>
    </row>
    <row r="72" spans="2:11" ht="12.75">
      <c r="B72" s="45"/>
      <c r="C72" s="45"/>
      <c r="D72" s="45"/>
      <c r="E72" s="45"/>
      <c r="F72" s="45"/>
      <c r="G72" s="45"/>
      <c r="H72" s="45"/>
      <c r="I72" s="45"/>
      <c r="J72" s="45"/>
      <c r="K72" s="45"/>
    </row>
    <row r="73" spans="2:11" ht="12.75">
      <c r="B73" s="45"/>
      <c r="C73" s="45"/>
      <c r="D73" s="45"/>
      <c r="E73" s="45"/>
      <c r="F73" s="45"/>
      <c r="G73" s="45"/>
      <c r="H73" s="45"/>
      <c r="I73" s="45"/>
      <c r="J73" s="45"/>
      <c r="K73" s="45"/>
    </row>
    <row r="74" spans="2:11" ht="12.75">
      <c r="B74" s="45"/>
      <c r="C74" s="45"/>
      <c r="D74" s="45"/>
      <c r="E74" s="45"/>
      <c r="F74" s="45"/>
      <c r="G74" s="45"/>
      <c r="H74" s="45"/>
      <c r="I74" s="45"/>
      <c r="J74" s="45"/>
      <c r="K74" s="45"/>
    </row>
    <row r="75" spans="2:11" ht="12.75">
      <c r="B75" s="45"/>
      <c r="C75" s="45"/>
      <c r="D75" s="45"/>
      <c r="E75" s="45"/>
      <c r="F75" s="45"/>
      <c r="G75" s="45"/>
      <c r="H75" s="45"/>
      <c r="I75" s="45"/>
      <c r="J75" s="45"/>
      <c r="K75" s="45"/>
    </row>
    <row r="76" spans="2:11" ht="12.75">
      <c r="B76" s="45"/>
      <c r="C76" s="45"/>
      <c r="D76" s="45"/>
      <c r="E76" s="45"/>
      <c r="F76" s="45"/>
      <c r="G76" s="45"/>
      <c r="H76" s="45"/>
      <c r="I76" s="45"/>
      <c r="J76" s="45"/>
      <c r="K76" s="45"/>
    </row>
    <row r="77" spans="2:11" ht="12.75">
      <c r="B77" s="45"/>
      <c r="C77" s="45"/>
      <c r="D77" s="45"/>
      <c r="E77" s="45"/>
      <c r="F77" s="45"/>
      <c r="G77" s="45"/>
      <c r="H77" s="45"/>
      <c r="I77" s="45"/>
      <c r="J77" s="45"/>
      <c r="K77" s="45"/>
    </row>
    <row r="78" spans="2:11" ht="12.75">
      <c r="B78" s="45"/>
      <c r="C78" s="45"/>
      <c r="D78" s="45"/>
      <c r="E78" s="45"/>
      <c r="F78" s="45"/>
      <c r="G78" s="45"/>
      <c r="H78" s="45"/>
      <c r="I78" s="45"/>
      <c r="J78" s="45"/>
      <c r="K78" s="45"/>
    </row>
    <row r="79" spans="2:11" ht="12.75">
      <c r="B79" s="45"/>
      <c r="C79" s="45"/>
      <c r="D79" s="45"/>
      <c r="E79" s="45"/>
      <c r="F79" s="45"/>
      <c r="G79" s="45"/>
      <c r="H79" s="45"/>
      <c r="I79" s="45"/>
      <c r="J79" s="45"/>
      <c r="K79" s="45"/>
    </row>
    <row r="80" spans="2:11" ht="12.75">
      <c r="B80" s="45"/>
      <c r="C80" s="45"/>
      <c r="D80" s="45"/>
      <c r="E80" s="45"/>
      <c r="F80" s="45"/>
      <c r="G80" s="45"/>
      <c r="H80" s="45"/>
      <c r="I80" s="45"/>
      <c r="J80" s="45"/>
      <c r="K80" s="45"/>
    </row>
    <row r="81" spans="2:11" ht="12.75">
      <c r="B81" s="45"/>
      <c r="C81" s="45"/>
      <c r="D81" s="45"/>
      <c r="E81" s="45"/>
      <c r="F81" s="45"/>
      <c r="G81" s="45"/>
      <c r="H81" s="45"/>
      <c r="I81" s="45"/>
      <c r="J81" s="45"/>
      <c r="K81" s="45"/>
    </row>
    <row r="82" spans="2:11" ht="12.75">
      <c r="B82" s="45"/>
      <c r="C82" s="45"/>
      <c r="D82" s="45"/>
      <c r="E82" s="45"/>
      <c r="F82" s="45"/>
      <c r="G82" s="45"/>
      <c r="H82" s="45"/>
      <c r="I82" s="45"/>
      <c r="J82" s="45"/>
      <c r="K82" s="45"/>
    </row>
    <row r="83" spans="2:11" ht="12.75">
      <c r="B83" s="45"/>
      <c r="C83" s="45"/>
      <c r="D83" s="45"/>
      <c r="E83" s="45"/>
      <c r="F83" s="45"/>
      <c r="G83" s="45"/>
      <c r="H83" s="45"/>
      <c r="I83" s="45"/>
      <c r="J83" s="45"/>
      <c r="K83" s="45"/>
    </row>
    <row r="84" spans="2:11" ht="12.75">
      <c r="B84" s="45"/>
      <c r="C84" s="45"/>
      <c r="D84" s="45"/>
      <c r="E84" s="45"/>
      <c r="F84" s="45"/>
      <c r="G84" s="45"/>
      <c r="H84" s="45"/>
      <c r="I84" s="45"/>
      <c r="J84" s="45"/>
      <c r="K84" s="45"/>
    </row>
    <row r="85" spans="2:11" ht="12.75">
      <c r="B85" s="45"/>
      <c r="C85" s="45"/>
      <c r="D85" s="45"/>
      <c r="E85" s="45"/>
      <c r="F85" s="45"/>
      <c r="G85" s="45"/>
      <c r="H85" s="45"/>
      <c r="I85" s="45"/>
      <c r="J85" s="45"/>
      <c r="K85" s="45"/>
    </row>
    <row r="86" spans="2:11" ht="12.75">
      <c r="B86" s="45"/>
      <c r="C86" s="45"/>
      <c r="D86" s="45"/>
      <c r="E86" s="45"/>
      <c r="F86" s="45"/>
      <c r="G86" s="45"/>
      <c r="H86" s="45"/>
      <c r="I86" s="45"/>
      <c r="J86" s="45"/>
      <c r="K86" s="45"/>
    </row>
    <row r="87" spans="2:11" ht="12.75">
      <c r="B87" s="45"/>
      <c r="C87" s="45"/>
      <c r="D87" s="45"/>
      <c r="E87" s="45"/>
      <c r="F87" s="45"/>
      <c r="G87" s="45"/>
      <c r="H87" s="45"/>
      <c r="I87" s="45"/>
      <c r="J87" s="45"/>
      <c r="K87" s="45"/>
    </row>
    <row r="88" spans="2:11" ht="12.75">
      <c r="B88" s="45"/>
      <c r="C88" s="45"/>
      <c r="D88" s="45"/>
      <c r="E88" s="45"/>
      <c r="F88" s="45"/>
      <c r="G88" s="45"/>
      <c r="H88" s="45"/>
      <c r="I88" s="45"/>
      <c r="J88" s="45"/>
      <c r="K88" s="45"/>
    </row>
    <row r="89" spans="2:11" ht="12.75">
      <c r="B89" s="45"/>
      <c r="C89" s="45"/>
      <c r="D89" s="45"/>
      <c r="E89" s="45"/>
      <c r="F89" s="45"/>
      <c r="G89" s="45"/>
      <c r="H89" s="45"/>
      <c r="I89" s="45"/>
      <c r="J89" s="45"/>
      <c r="K89" s="45"/>
    </row>
    <row r="90" spans="2:11" ht="12.75">
      <c r="B90" s="45"/>
      <c r="C90" s="45"/>
      <c r="D90" s="45"/>
      <c r="E90" s="45"/>
      <c r="F90" s="45"/>
      <c r="G90" s="45"/>
      <c r="H90" s="45"/>
      <c r="I90" s="45"/>
      <c r="J90" s="45"/>
      <c r="K90" s="45"/>
    </row>
    <row r="91" spans="2:11" ht="12.75">
      <c r="B91" s="45"/>
      <c r="C91" s="45"/>
      <c r="D91" s="45"/>
      <c r="E91" s="45"/>
      <c r="F91" s="45"/>
      <c r="G91" s="45"/>
      <c r="H91" s="45"/>
      <c r="I91" s="45"/>
      <c r="J91" s="45"/>
      <c r="K91" s="45"/>
    </row>
    <row r="92" spans="2:11" ht="12.75">
      <c r="B92" s="45"/>
      <c r="C92" s="45"/>
      <c r="D92" s="45"/>
      <c r="E92" s="45"/>
      <c r="F92" s="45"/>
      <c r="G92" s="45"/>
      <c r="H92" s="45"/>
      <c r="I92" s="45"/>
      <c r="J92" s="45"/>
      <c r="K92" s="45"/>
    </row>
    <row r="93" spans="2:11" ht="12.75">
      <c r="B93" s="45"/>
      <c r="C93" s="45"/>
      <c r="D93" s="45"/>
      <c r="E93" s="45"/>
      <c r="F93" s="45"/>
      <c r="G93" s="45"/>
      <c r="H93" s="45"/>
      <c r="I93" s="45"/>
      <c r="J93" s="45"/>
      <c r="K93" s="45"/>
    </row>
    <row r="94" spans="2:11" ht="12.75">
      <c r="B94" s="45"/>
      <c r="C94" s="45"/>
      <c r="D94" s="45"/>
      <c r="E94" s="45"/>
      <c r="F94" s="45"/>
      <c r="G94" s="45"/>
      <c r="H94" s="45"/>
      <c r="I94" s="45"/>
      <c r="J94" s="45"/>
      <c r="K94" s="45"/>
    </row>
    <row r="95" spans="2:11" ht="12.75">
      <c r="B95" s="45"/>
      <c r="C95" s="45"/>
      <c r="D95" s="45"/>
      <c r="E95" s="45"/>
      <c r="F95" s="45"/>
      <c r="G95" s="45"/>
      <c r="H95" s="45"/>
      <c r="I95" s="45"/>
      <c r="J95" s="45"/>
      <c r="K95" s="45"/>
    </row>
    <row r="96" spans="2:11" ht="12.75">
      <c r="B96" s="45"/>
      <c r="C96" s="45"/>
      <c r="D96" s="45"/>
      <c r="E96" s="45"/>
      <c r="F96" s="45"/>
      <c r="G96" s="45"/>
      <c r="H96" s="45"/>
      <c r="I96" s="45"/>
      <c r="J96" s="45"/>
      <c r="K96" s="45"/>
    </row>
    <row r="97" spans="2:11" ht="12.75">
      <c r="B97" s="45"/>
      <c r="C97" s="45"/>
      <c r="D97" s="45"/>
      <c r="E97" s="45"/>
      <c r="F97" s="45"/>
      <c r="G97" s="45"/>
      <c r="H97" s="45"/>
      <c r="I97" s="45"/>
      <c r="J97" s="45"/>
      <c r="K97" s="45"/>
    </row>
    <row r="98" spans="2:11" ht="12.75">
      <c r="B98" s="45"/>
      <c r="C98" s="45"/>
      <c r="D98" s="45"/>
      <c r="E98" s="45"/>
      <c r="F98" s="45"/>
      <c r="G98" s="45"/>
      <c r="H98" s="45"/>
      <c r="I98" s="45"/>
      <c r="J98" s="45"/>
      <c r="K98" s="45"/>
    </row>
    <row r="99" spans="2:11" ht="12.75">
      <c r="B99" s="45"/>
      <c r="C99" s="45"/>
      <c r="D99" s="45"/>
      <c r="E99" s="45"/>
      <c r="F99" s="45"/>
      <c r="G99" s="45"/>
      <c r="H99" s="45"/>
      <c r="I99" s="45"/>
      <c r="J99" s="45"/>
      <c r="K99" s="45"/>
    </row>
    <row r="100" spans="2:11" ht="12.75">
      <c r="B100" s="45"/>
      <c r="C100" s="45"/>
      <c r="D100" s="45"/>
      <c r="E100" s="45"/>
      <c r="F100" s="45"/>
      <c r="G100" s="45"/>
      <c r="H100" s="45"/>
      <c r="I100" s="45"/>
      <c r="J100" s="45"/>
      <c r="K100" s="45"/>
    </row>
    <row r="101" spans="2:11" ht="12.75">
      <c r="B101" s="45"/>
      <c r="C101" s="45"/>
      <c r="D101" s="45"/>
      <c r="E101" s="45"/>
      <c r="F101" s="45"/>
      <c r="G101" s="45"/>
      <c r="H101" s="45"/>
      <c r="I101" s="45"/>
      <c r="J101" s="45"/>
      <c r="K101" s="45"/>
    </row>
    <row r="102" spans="2:11" ht="12.75">
      <c r="B102" s="45"/>
      <c r="C102" s="45"/>
      <c r="D102" s="45"/>
      <c r="E102" s="45"/>
      <c r="F102" s="45"/>
      <c r="G102" s="45"/>
      <c r="H102" s="45"/>
      <c r="I102" s="45"/>
      <c r="J102" s="45"/>
      <c r="K102" s="45"/>
    </row>
    <row r="103" spans="2:11" ht="12.75">
      <c r="B103" s="45"/>
      <c r="C103" s="45"/>
      <c r="D103" s="45"/>
      <c r="E103" s="45"/>
      <c r="F103" s="45"/>
      <c r="G103" s="45"/>
      <c r="H103" s="45"/>
      <c r="I103" s="45"/>
      <c r="J103" s="45"/>
      <c r="K103" s="45"/>
    </row>
    <row r="104" spans="2:11" ht="12.75">
      <c r="B104" s="45"/>
      <c r="C104" s="45"/>
      <c r="D104" s="45"/>
      <c r="E104" s="45"/>
      <c r="F104" s="45"/>
      <c r="G104" s="45"/>
      <c r="H104" s="45"/>
      <c r="I104" s="45"/>
      <c r="J104" s="45"/>
      <c r="K104" s="45"/>
    </row>
    <row r="105" spans="2:11" ht="12.75">
      <c r="B105" s="45"/>
      <c r="C105" s="45"/>
      <c r="D105" s="45"/>
      <c r="E105" s="45"/>
      <c r="F105" s="45"/>
      <c r="G105" s="45"/>
      <c r="H105" s="45"/>
      <c r="I105" s="45"/>
      <c r="J105" s="45"/>
      <c r="K105" s="45"/>
    </row>
    <row r="106" spans="2:11" ht="12.75">
      <c r="B106" s="46" t="s">
        <v>39</v>
      </c>
      <c r="C106" s="45"/>
      <c r="D106" s="45"/>
      <c r="E106" s="45"/>
      <c r="F106" s="45"/>
      <c r="G106" s="45"/>
      <c r="H106" s="45"/>
      <c r="I106" s="45"/>
      <c r="J106" s="45"/>
      <c r="K106" s="45"/>
    </row>
  </sheetData>
  <sheetProtection/>
  <mergeCells count="3">
    <mergeCell ref="A31:T31"/>
    <mergeCell ref="A32:T32"/>
    <mergeCell ref="A33:T33"/>
  </mergeCells>
  <hyperlinks>
    <hyperlink ref="A1" r:id="rId1" display="http://dx.doi.org/10.1787/pension_glance-2015-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Administrator</cp:lastModifiedBy>
  <cp:lastPrinted>2015-09-16T16:30:56Z</cp:lastPrinted>
  <dcterms:created xsi:type="dcterms:W3CDTF">2009-05-07T15:03:44Z</dcterms:created>
  <dcterms:modified xsi:type="dcterms:W3CDTF">2015-12-09T10:46:56Z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