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39347\Desktop\"/>
    </mc:Choice>
  </mc:AlternateContent>
  <xr:revisionPtr revIDLastSave="0" documentId="13_ncr:1_{32A0545E-D540-4EF6-B9C4-F6D2605DB422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TABELLE DI FLEX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1" l="1"/>
  <c r="K30" i="1"/>
  <c r="L10" i="1"/>
  <c r="L30" i="1"/>
  <c r="L11" i="1"/>
  <c r="L31" i="1"/>
  <c r="L12" i="1"/>
  <c r="L32" i="1"/>
  <c r="L13" i="1"/>
  <c r="L33" i="1"/>
  <c r="J10" i="1"/>
  <c r="J30" i="1"/>
  <c r="I10" i="1"/>
  <c r="I30" i="1"/>
  <c r="H10" i="1"/>
  <c r="H30" i="1"/>
  <c r="E16" i="1"/>
  <c r="E11" i="1"/>
  <c r="E31" i="1"/>
  <c r="F11" i="1"/>
  <c r="F31" i="1"/>
  <c r="G11" i="1"/>
  <c r="G31" i="1"/>
  <c r="H11" i="1"/>
  <c r="H31" i="1"/>
  <c r="I11" i="1"/>
  <c r="I31" i="1"/>
  <c r="J11" i="1"/>
  <c r="J31" i="1"/>
  <c r="K11" i="1"/>
  <c r="K31" i="1"/>
  <c r="E12" i="1"/>
  <c r="E32" i="1"/>
  <c r="F12" i="1"/>
  <c r="F32" i="1"/>
  <c r="G12" i="1"/>
  <c r="G32" i="1"/>
  <c r="H12" i="1"/>
  <c r="H32" i="1"/>
  <c r="I12" i="1"/>
  <c r="I32" i="1"/>
  <c r="J12" i="1"/>
  <c r="J32" i="1"/>
  <c r="K12" i="1"/>
  <c r="K32" i="1"/>
  <c r="E13" i="1"/>
  <c r="E33" i="1"/>
  <c r="F13" i="1"/>
  <c r="F33" i="1"/>
  <c r="G13" i="1"/>
  <c r="G33" i="1"/>
  <c r="H13" i="1"/>
  <c r="H33" i="1"/>
  <c r="I13" i="1"/>
  <c r="I33" i="1"/>
  <c r="J13" i="1"/>
  <c r="J33" i="1"/>
  <c r="K13" i="1"/>
  <c r="K33" i="1"/>
  <c r="E14" i="1"/>
  <c r="E34" i="1"/>
  <c r="F14" i="1"/>
  <c r="F34" i="1"/>
  <c r="G14" i="1"/>
  <c r="G34" i="1"/>
  <c r="H14" i="1"/>
  <c r="H34" i="1"/>
  <c r="I14" i="1"/>
  <c r="I34" i="1"/>
  <c r="J14" i="1"/>
  <c r="J34" i="1"/>
  <c r="K14" i="1"/>
  <c r="K34" i="1"/>
  <c r="L14" i="1"/>
  <c r="L34" i="1"/>
  <c r="E15" i="1"/>
  <c r="E35" i="1"/>
  <c r="F15" i="1"/>
  <c r="F35" i="1"/>
  <c r="G15" i="1"/>
  <c r="G35" i="1"/>
  <c r="H15" i="1"/>
  <c r="H35" i="1"/>
  <c r="I15" i="1"/>
  <c r="I35" i="1"/>
  <c r="J15" i="1"/>
  <c r="J35" i="1"/>
  <c r="K15" i="1"/>
  <c r="K35" i="1"/>
  <c r="L15" i="1"/>
  <c r="L35" i="1"/>
  <c r="E36" i="1"/>
  <c r="F16" i="1"/>
  <c r="F36" i="1"/>
  <c r="G16" i="1"/>
  <c r="G36" i="1"/>
  <c r="H16" i="1"/>
  <c r="H36" i="1"/>
  <c r="I16" i="1"/>
  <c r="I36" i="1"/>
  <c r="J16" i="1"/>
  <c r="J36" i="1"/>
  <c r="K16" i="1"/>
  <c r="K36" i="1"/>
  <c r="L16" i="1"/>
  <c r="L36" i="1"/>
  <c r="E17" i="1"/>
  <c r="E37" i="1"/>
  <c r="F17" i="1"/>
  <c r="F37" i="1"/>
  <c r="G17" i="1"/>
  <c r="G37" i="1"/>
  <c r="H17" i="1"/>
  <c r="H37" i="1"/>
  <c r="I17" i="1"/>
  <c r="I37" i="1"/>
  <c r="J17" i="1"/>
  <c r="J37" i="1"/>
  <c r="K17" i="1"/>
  <c r="K37" i="1"/>
  <c r="L17" i="1"/>
  <c r="L37" i="1"/>
  <c r="E18" i="1"/>
  <c r="E38" i="1"/>
  <c r="F18" i="1"/>
  <c r="F38" i="1"/>
  <c r="G18" i="1"/>
  <c r="G38" i="1"/>
  <c r="H18" i="1"/>
  <c r="H38" i="1"/>
  <c r="I18" i="1"/>
  <c r="I38" i="1"/>
  <c r="J18" i="1"/>
  <c r="J38" i="1"/>
  <c r="K18" i="1"/>
  <c r="K38" i="1"/>
  <c r="L18" i="1"/>
  <c r="L38" i="1"/>
  <c r="F10" i="1"/>
  <c r="F30" i="1"/>
  <c r="G10" i="1"/>
  <c r="G30" i="1"/>
  <c r="E10" i="1"/>
  <c r="E30" i="1"/>
  <c r="P54" i="1"/>
</calcChain>
</file>

<file path=xl/sharedStrings.xml><?xml version="1.0" encoding="utf-8"?>
<sst xmlns="http://schemas.openxmlformats.org/spreadsheetml/2006/main" count="25" uniqueCount="25">
  <si>
    <t>PROPOSTA REFORMING</t>
  </si>
  <si>
    <t>A</t>
  </si>
  <si>
    <t>B</t>
  </si>
  <si>
    <t>Gli anni riportati alla tabella A sono scomputati dagli anni di anzianità per il calcolo della pensione (o della quota di pensione) retributiva</t>
  </si>
  <si>
    <t>Esempio:</t>
  </si>
  <si>
    <t>età</t>
  </si>
  <si>
    <t>anzianità</t>
  </si>
  <si>
    <t>35 anni</t>
  </si>
  <si>
    <t>62 anni</t>
  </si>
  <si>
    <t>si ipotizza di chiedere che</t>
  </si>
  <si>
    <t>il pensionando rinunci a un anno di contribuzione per ogni anno di anticipo rispetto ai requisiti pieni</t>
  </si>
  <si>
    <t>la pensione diverrebbe quindi</t>
  </si>
  <si>
    <t>se fosse possibile pensionarsi a (62:35), la pensione sarebbe</t>
  </si>
  <si>
    <t>con un fattore di abbattimento di</t>
  </si>
  <si>
    <t>C</t>
  </si>
  <si>
    <t>all'anzianità piena di 42 anni mancano</t>
  </si>
  <si>
    <t>all'età anagrafica piena di 67 anni mancano</t>
  </si>
  <si>
    <t>7 anni</t>
  </si>
  <si>
    <t>5 anni</t>
  </si>
  <si>
    <t xml:space="preserve">[1 - pensione_post / pensione_pre] = 1 - (35 - 5) / 35 = </t>
  </si>
  <si>
    <t>pensione_pre = 2% * 35 * retr_pens</t>
  </si>
  <si>
    <t>pensione_post = 2%* (35 - 5) * retr_pens</t>
  </si>
  <si>
    <t>Abbattimento/Incremento della pensione alle varie combinazioni età-anzianità</t>
  </si>
  <si>
    <r>
      <rPr>
        <b/>
        <i/>
        <sz val="16"/>
        <color rgb="FF800000"/>
        <rFont val="Calibri Light"/>
        <family val="2"/>
      </rPr>
      <t>Ratio</t>
    </r>
    <r>
      <rPr>
        <b/>
        <sz val="16"/>
        <color rgb="FF800000"/>
        <rFont val="Calibri Light"/>
        <family val="2"/>
      </rPr>
      <t xml:space="preserve"> dell'abbattimento: </t>
    </r>
  </si>
  <si>
    <t>Il min valore tra: (1)  gli anni che mancano alla anzianità di 42 e (2) gli anni che mancano alla vecchiaia di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</si>
</sst>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 Light"/>
      <family val="2"/>
    </font>
    <font>
      <b/>
      <sz val="20"/>
      <color rgb="FF800000"/>
      <name val="Calibri Light"/>
      <family val="2"/>
    </font>
    <font>
      <b/>
      <sz val="16"/>
      <color rgb="FF800000"/>
      <name val="Calibri Light"/>
      <family val="2"/>
    </font>
    <font>
      <sz val="16"/>
      <color theme="1"/>
      <name val="Calibri Light"/>
      <family val="2"/>
    </font>
    <font>
      <b/>
      <sz val="16"/>
      <color theme="1"/>
      <name val="Calibri Light"/>
      <family val="2"/>
    </font>
    <font>
      <b/>
      <sz val="14"/>
      <color rgb="FF800000"/>
      <name val="Calibri Light"/>
      <family val="2"/>
    </font>
    <font>
      <b/>
      <sz val="14"/>
      <color theme="3" tint="0.39997558519241921"/>
      <name val="Calibri Light"/>
      <family val="2"/>
    </font>
    <font>
      <sz val="26"/>
      <color theme="1"/>
      <name val="Calibri Light"/>
      <family val="2"/>
    </font>
    <font>
      <b/>
      <sz val="16"/>
      <color theme="0"/>
      <name val="Calibri Light"/>
      <family val="2"/>
    </font>
    <font>
      <b/>
      <i/>
      <sz val="16"/>
      <color rgb="FF800000"/>
      <name val="Calibri Light"/>
      <family val="2"/>
    </font>
    <font>
      <sz val="14"/>
      <color theme="1"/>
      <name val="Calibri Light"/>
      <family val="2"/>
    </font>
    <font>
      <b/>
      <sz val="72"/>
      <color rgb="FF800000"/>
      <name val="Calibri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2" tint="-0.24994659260841701"/>
      </right>
      <top style="thick">
        <color theme="0"/>
      </top>
      <bottom style="thick">
        <color theme="2" tint="-0.24994659260841701"/>
      </bottom>
      <diagonal/>
    </border>
    <border>
      <left style="thick">
        <color theme="0"/>
      </left>
      <right style="thick">
        <color theme="2" tint="-0.2499465926084170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2" tint="-0.24994659260841701"/>
      </bottom>
      <diagonal/>
    </border>
  </borders>
  <cellStyleXfs count="6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3" borderId="0" xfId="0" applyFont="1" applyFill="1"/>
    <xf numFmtId="0" fontId="5" fillId="3" borderId="0" xfId="0" applyFont="1" applyFill="1"/>
    <xf numFmtId="0" fontId="4" fillId="3" borderId="0" xfId="0" applyFont="1" applyFill="1" applyAlignment="1">
      <alignment horizontal="center"/>
    </xf>
    <xf numFmtId="0" fontId="6" fillId="3" borderId="0" xfId="0" applyFont="1" applyFill="1"/>
    <xf numFmtId="0" fontId="4" fillId="2" borderId="0" xfId="0" applyFont="1" applyFill="1"/>
    <xf numFmtId="0" fontId="9" fillId="3" borderId="0" xfId="0" applyFont="1" applyFill="1" applyAlignment="1">
      <alignment horizontal="right"/>
    </xf>
    <xf numFmtId="0" fontId="10" fillId="3" borderId="0" xfId="0" applyFont="1" applyFill="1" applyAlignment="1">
      <alignment horizontal="left"/>
    </xf>
    <xf numFmtId="0" fontId="10" fillId="3" borderId="0" xfId="0" applyFont="1" applyFill="1"/>
    <xf numFmtId="10" fontId="10" fillId="3" borderId="0" xfId="1" applyNumberFormat="1" applyFont="1" applyFill="1" applyAlignment="1">
      <alignment horizontal="right"/>
    </xf>
    <xf numFmtId="0" fontId="11" fillId="3" borderId="0" xfId="0" applyFont="1" applyFill="1"/>
    <xf numFmtId="0" fontId="7" fillId="2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4" fontId="14" fillId="4" borderId="1" xfId="66" applyNumberFormat="1" applyFont="1" applyFill="1" applyBorder="1" applyAlignment="1">
      <alignment horizontal="center" vertical="center"/>
    </xf>
    <xf numFmtId="164" fontId="14" fillId="6" borderId="1" xfId="66" applyNumberFormat="1" applyFont="1" applyFill="1" applyBorder="1" applyAlignment="1">
      <alignment horizontal="center" vertical="center"/>
    </xf>
    <xf numFmtId="164" fontId="14" fillId="6" borderId="3" xfId="66" applyNumberFormat="1" applyFont="1" applyFill="1" applyBorder="1" applyAlignment="1">
      <alignment horizontal="center" vertical="center"/>
    </xf>
    <xf numFmtId="164" fontId="14" fillId="6" borderId="4" xfId="66" applyNumberFormat="1" applyFont="1" applyFill="1" applyBorder="1" applyAlignment="1">
      <alignment horizontal="center" vertical="center"/>
    </xf>
    <xf numFmtId="164" fontId="14" fillId="6" borderId="2" xfId="66" applyNumberFormat="1" applyFont="1" applyFill="1" applyBorder="1" applyAlignment="1">
      <alignment horizontal="center" vertical="center"/>
    </xf>
    <xf numFmtId="164" fontId="14" fillId="7" borderId="1" xfId="66" applyNumberFormat="1" applyFont="1" applyFill="1" applyBorder="1" applyAlignment="1">
      <alignment horizontal="center" vertical="center"/>
    </xf>
    <xf numFmtId="10" fontId="14" fillId="7" borderId="1" xfId="1" applyNumberFormat="1" applyFont="1" applyFill="1" applyBorder="1" applyAlignment="1">
      <alignment horizontal="center" vertical="center"/>
    </xf>
    <xf numFmtId="10" fontId="14" fillId="4" borderId="1" xfId="1" applyNumberFormat="1" applyFont="1" applyFill="1" applyBorder="1" applyAlignment="1">
      <alignment horizontal="center" vertical="center"/>
    </xf>
    <xf numFmtId="10" fontId="14" fillId="6" borderId="1" xfId="1" applyNumberFormat="1" applyFont="1" applyFill="1" applyBorder="1" applyAlignment="1">
      <alignment horizontal="center" vertical="center"/>
    </xf>
    <xf numFmtId="10" fontId="14" fillId="6" borderId="3" xfId="1" applyNumberFormat="1" applyFont="1" applyFill="1" applyBorder="1" applyAlignment="1">
      <alignment horizontal="center" vertical="center"/>
    </xf>
    <xf numFmtId="10" fontId="14" fillId="6" borderId="4" xfId="1" applyNumberFormat="1" applyFont="1" applyFill="1" applyBorder="1" applyAlignment="1">
      <alignment horizontal="center" vertical="center"/>
    </xf>
    <xf numFmtId="10" fontId="14" fillId="6" borderId="2" xfId="1" applyNumberFormat="1" applyFont="1" applyFill="1" applyBorder="1" applyAlignment="1">
      <alignment horizontal="center" vertical="center"/>
    </xf>
    <xf numFmtId="0" fontId="15" fillId="3" borderId="0" xfId="0" applyFont="1" applyFill="1"/>
  </cellXfs>
  <cellStyles count="67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Migliaia" xfId="66" builtinId="3"/>
    <cellStyle name="Normale" xfId="0" builtinId="0"/>
    <cellStyle name="Percentuale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12701</xdr:colOff>
      <xdr:row>20</xdr:row>
      <xdr:rowOff>76200</xdr:rowOff>
    </xdr:from>
    <xdr:to>
      <xdr:col>7</xdr:col>
      <xdr:colOff>12701</xdr:colOff>
      <xdr:row>24</xdr:row>
      <xdr:rowOff>111125</xdr:rowOff>
    </xdr:to>
    <xdr:cxnSp macro="">
      <xdr:nvCxnSpPr>
        <xdr:cNvPr id="4" name="Connettore 2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4603751" y="8220075"/>
          <a:ext cx="0" cy="835025"/>
        </a:xfrm>
        <a:prstGeom prst="straightConnector1">
          <a:avLst/>
        </a:prstGeom>
        <a:ln>
          <a:solidFill>
            <a:srgbClr val="800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29</xdr:row>
      <xdr:rowOff>28575</xdr:rowOff>
    </xdr:from>
    <xdr:to>
      <xdr:col>9</xdr:col>
      <xdr:colOff>200025</xdr:colOff>
      <xdr:row>34</xdr:row>
      <xdr:rowOff>200025</xdr:rowOff>
    </xdr:to>
    <xdr:cxnSp macro="">
      <xdr:nvCxnSpPr>
        <xdr:cNvPr id="8" name="Connettore 2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2609850" y="10334625"/>
          <a:ext cx="3533775" cy="3267075"/>
        </a:xfrm>
        <a:prstGeom prst="straightConnector1">
          <a:avLst/>
        </a:prstGeom>
        <a:ln w="38100">
          <a:solidFill>
            <a:srgbClr val="800000">
              <a:alpha val="40000"/>
            </a:srgbClr>
          </a:solidFill>
          <a:prstDash val="sysDot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342900</xdr:colOff>
      <xdr:row>5</xdr:row>
      <xdr:rowOff>85725</xdr:rowOff>
    </xdr:from>
    <xdr:to>
      <xdr:col>1</xdr:col>
      <xdr:colOff>742950</xdr:colOff>
      <xdr:row>5</xdr:row>
      <xdr:rowOff>323850</xdr:rowOff>
    </xdr:to>
    <xdr:sp macro="" textlink="">
      <xdr:nvSpPr>
        <xdr:cNvPr id="10" name="Freccia a destra 9">
          <a:extLst>
            <a:ext uri="{FF2B5EF4-FFF2-40B4-BE49-F238E27FC236}">
              <a16:creationId xmlns:a16="http://schemas.microsoft.com/office/drawing/2014/main" id="{9BFDD354-0C7D-4DF1-9146-302AF57A552B}"/>
            </a:ext>
          </a:extLst>
        </xdr:cNvPr>
        <xdr:cNvSpPr/>
      </xdr:nvSpPr>
      <xdr:spPr>
        <a:xfrm>
          <a:off x="1171575" y="914400"/>
          <a:ext cx="400050" cy="238125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276225</xdr:colOff>
      <xdr:row>25</xdr:row>
      <xdr:rowOff>76200</xdr:rowOff>
    </xdr:from>
    <xdr:to>
      <xdr:col>1</xdr:col>
      <xdr:colOff>676275</xdr:colOff>
      <xdr:row>25</xdr:row>
      <xdr:rowOff>314325</xdr:rowOff>
    </xdr:to>
    <xdr:sp macro="" textlink="">
      <xdr:nvSpPr>
        <xdr:cNvPr id="28" name="Freccia a destra 27">
          <a:extLst>
            <a:ext uri="{FF2B5EF4-FFF2-40B4-BE49-F238E27FC236}">
              <a16:creationId xmlns:a16="http://schemas.microsoft.com/office/drawing/2014/main" id="{0AD01FA1-FAE2-4C2B-B9AC-0296492EB153}"/>
            </a:ext>
          </a:extLst>
        </xdr:cNvPr>
        <xdr:cNvSpPr/>
      </xdr:nvSpPr>
      <xdr:spPr>
        <a:xfrm>
          <a:off x="1104900" y="9220200"/>
          <a:ext cx="400050" cy="238125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333375</xdr:colOff>
      <xdr:row>41</xdr:row>
      <xdr:rowOff>57150</xdr:rowOff>
    </xdr:from>
    <xdr:to>
      <xdr:col>1</xdr:col>
      <xdr:colOff>733425</xdr:colOff>
      <xdr:row>41</xdr:row>
      <xdr:rowOff>295275</xdr:rowOff>
    </xdr:to>
    <xdr:sp macro="" textlink="">
      <xdr:nvSpPr>
        <xdr:cNvPr id="29" name="Freccia a destra 28">
          <a:extLst>
            <a:ext uri="{FF2B5EF4-FFF2-40B4-BE49-F238E27FC236}">
              <a16:creationId xmlns:a16="http://schemas.microsoft.com/office/drawing/2014/main" id="{D1CBE5E5-5886-46CC-BFD1-129C59198CE9}"/>
            </a:ext>
          </a:extLst>
        </xdr:cNvPr>
        <xdr:cNvSpPr/>
      </xdr:nvSpPr>
      <xdr:spPr>
        <a:xfrm>
          <a:off x="1162050" y="16744950"/>
          <a:ext cx="400050" cy="238125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P54"/>
  <sheetViews>
    <sheetView tabSelected="1" workbookViewId="0">
      <selection activeCell="K30" sqref="K30:K31"/>
    </sheetView>
  </sheetViews>
  <sheetFormatPr defaultColWidth="10.875" defaultRowHeight="15.75" x14ac:dyDescent="0.25"/>
  <cols>
    <col min="1" max="2" width="10.875" style="1"/>
    <col min="3" max="3" width="3" style="1" customWidth="1"/>
    <col min="4" max="12" width="8.875" style="1" customWidth="1"/>
    <col min="13" max="13" width="2.875" style="1" customWidth="1"/>
    <col min="14" max="16384" width="10.875" style="1"/>
  </cols>
  <sheetData>
    <row r="1" spans="3:13" ht="92.25" x14ac:dyDescent="1.35">
      <c r="D1" s="26" t="s">
        <v>0</v>
      </c>
      <c r="E1" s="10"/>
      <c r="F1" s="10"/>
    </row>
    <row r="2" spans="3:13" ht="92.25" x14ac:dyDescent="1.35">
      <c r="D2" s="26"/>
      <c r="E2" s="10"/>
      <c r="F2" s="10"/>
    </row>
    <row r="3" spans="3:13" ht="92.25" x14ac:dyDescent="1.35">
      <c r="D3" s="26"/>
      <c r="E3" s="10"/>
      <c r="F3" s="10"/>
    </row>
    <row r="5" spans="3:13" x14ac:dyDescent="0.25">
      <c r="D5" s="3"/>
      <c r="E5" s="3"/>
    </row>
    <row r="6" spans="3:13" ht="26.25" x14ac:dyDescent="0.4">
      <c r="C6" s="2" t="s">
        <v>1</v>
      </c>
      <c r="D6" s="4" t="s">
        <v>24</v>
      </c>
    </row>
    <row r="8" spans="3:13" ht="16.5" thickBot="1" x14ac:dyDescent="0.3"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3:13" ht="46.5" customHeight="1" thickTop="1" thickBot="1" x14ac:dyDescent="0.3">
      <c r="C9" s="5"/>
      <c r="D9" s="11"/>
      <c r="E9" s="12">
        <v>35</v>
      </c>
      <c r="F9" s="12">
        <v>36</v>
      </c>
      <c r="G9" s="12">
        <v>37</v>
      </c>
      <c r="H9" s="12">
        <v>38</v>
      </c>
      <c r="I9" s="12">
        <v>39</v>
      </c>
      <c r="J9" s="12">
        <v>40</v>
      </c>
      <c r="K9" s="12">
        <v>41</v>
      </c>
      <c r="L9" s="13">
        <v>42</v>
      </c>
      <c r="M9" s="5"/>
    </row>
    <row r="10" spans="3:13" ht="48.75" customHeight="1" thickTop="1" thickBot="1" x14ac:dyDescent="0.3">
      <c r="C10" s="5"/>
      <c r="D10" s="12">
        <v>62</v>
      </c>
      <c r="E10" s="19">
        <f t="shared" ref="E10:E18" si="0">MAX($D10-$D$15,E$9-$L$9)</f>
        <v>-5</v>
      </c>
      <c r="F10" s="19">
        <f t="shared" ref="F10:L18" si="1">MAX($D10-$D$15,F$9-$L$9)</f>
        <v>-5</v>
      </c>
      <c r="G10" s="19">
        <f t="shared" si="1"/>
        <v>-5</v>
      </c>
      <c r="H10" s="19">
        <f t="shared" si="1"/>
        <v>-4</v>
      </c>
      <c r="I10" s="19">
        <f t="shared" si="1"/>
        <v>-3</v>
      </c>
      <c r="J10" s="19">
        <f t="shared" si="1"/>
        <v>-2</v>
      </c>
      <c r="K10" s="19">
        <f t="shared" si="1"/>
        <v>-1</v>
      </c>
      <c r="L10" s="14">
        <f t="shared" si="1"/>
        <v>0</v>
      </c>
      <c r="M10" s="5"/>
    </row>
    <row r="11" spans="3:13" ht="48.75" customHeight="1" thickTop="1" thickBot="1" x14ac:dyDescent="0.3">
      <c r="C11" s="5"/>
      <c r="D11" s="12">
        <v>63</v>
      </c>
      <c r="E11" s="19">
        <f t="shared" si="0"/>
        <v>-4</v>
      </c>
      <c r="F11" s="19">
        <f t="shared" si="1"/>
        <v>-4</v>
      </c>
      <c r="G11" s="19">
        <f t="shared" si="1"/>
        <v>-4</v>
      </c>
      <c r="H11" s="19">
        <f t="shared" si="1"/>
        <v>-4</v>
      </c>
      <c r="I11" s="19">
        <f t="shared" si="1"/>
        <v>-3</v>
      </c>
      <c r="J11" s="19">
        <f t="shared" si="1"/>
        <v>-2</v>
      </c>
      <c r="K11" s="19">
        <f t="shared" si="1"/>
        <v>-1</v>
      </c>
      <c r="L11" s="14">
        <f t="shared" si="1"/>
        <v>0</v>
      </c>
      <c r="M11" s="5"/>
    </row>
    <row r="12" spans="3:13" ht="48.75" customHeight="1" thickTop="1" thickBot="1" x14ac:dyDescent="0.3">
      <c r="C12" s="5"/>
      <c r="D12" s="12">
        <v>64</v>
      </c>
      <c r="E12" s="19">
        <f t="shared" si="0"/>
        <v>-3</v>
      </c>
      <c r="F12" s="19">
        <f t="shared" si="1"/>
        <v>-3</v>
      </c>
      <c r="G12" s="19">
        <f t="shared" si="1"/>
        <v>-3</v>
      </c>
      <c r="H12" s="19">
        <f t="shared" si="1"/>
        <v>-3</v>
      </c>
      <c r="I12" s="19">
        <f t="shared" si="1"/>
        <v>-3</v>
      </c>
      <c r="J12" s="19">
        <f t="shared" si="1"/>
        <v>-2</v>
      </c>
      <c r="K12" s="19">
        <f t="shared" si="1"/>
        <v>-1</v>
      </c>
      <c r="L12" s="14">
        <f t="shared" si="1"/>
        <v>0</v>
      </c>
      <c r="M12" s="5"/>
    </row>
    <row r="13" spans="3:13" ht="48.75" customHeight="1" thickTop="1" thickBot="1" x14ac:dyDescent="0.3">
      <c r="C13" s="5"/>
      <c r="D13" s="12">
        <v>65</v>
      </c>
      <c r="E13" s="19">
        <f t="shared" si="0"/>
        <v>-2</v>
      </c>
      <c r="F13" s="19">
        <f t="shared" si="1"/>
        <v>-2</v>
      </c>
      <c r="G13" s="19">
        <f t="shared" si="1"/>
        <v>-2</v>
      </c>
      <c r="H13" s="19">
        <f t="shared" si="1"/>
        <v>-2</v>
      </c>
      <c r="I13" s="19">
        <f t="shared" si="1"/>
        <v>-2</v>
      </c>
      <c r="J13" s="19">
        <f t="shared" si="1"/>
        <v>-2</v>
      </c>
      <c r="K13" s="19">
        <f t="shared" si="1"/>
        <v>-1</v>
      </c>
      <c r="L13" s="14">
        <f t="shared" si="1"/>
        <v>0</v>
      </c>
      <c r="M13" s="5"/>
    </row>
    <row r="14" spans="3:13" ht="48.75" customHeight="1" thickTop="1" thickBot="1" x14ac:dyDescent="0.3">
      <c r="C14" s="5"/>
      <c r="D14" s="12">
        <v>66</v>
      </c>
      <c r="E14" s="19">
        <f t="shared" si="0"/>
        <v>-1</v>
      </c>
      <c r="F14" s="19">
        <f t="shared" si="1"/>
        <v>-1</v>
      </c>
      <c r="G14" s="19">
        <f t="shared" si="1"/>
        <v>-1</v>
      </c>
      <c r="H14" s="19">
        <f t="shared" si="1"/>
        <v>-1</v>
      </c>
      <c r="I14" s="19">
        <f t="shared" si="1"/>
        <v>-1</v>
      </c>
      <c r="J14" s="19">
        <f t="shared" si="1"/>
        <v>-1</v>
      </c>
      <c r="K14" s="19">
        <f t="shared" si="1"/>
        <v>-1</v>
      </c>
      <c r="L14" s="14">
        <f t="shared" si="1"/>
        <v>0</v>
      </c>
      <c r="M14" s="5"/>
    </row>
    <row r="15" spans="3:13" ht="48.75" customHeight="1" thickTop="1" thickBot="1" x14ac:dyDescent="0.3">
      <c r="C15" s="5"/>
      <c r="D15" s="13">
        <v>67</v>
      </c>
      <c r="E15" s="14">
        <f t="shared" si="0"/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14">
        <f t="shared" si="1"/>
        <v>0</v>
      </c>
      <c r="K15" s="14">
        <f t="shared" si="1"/>
        <v>0</v>
      </c>
      <c r="L15" s="14">
        <f t="shared" si="1"/>
        <v>0</v>
      </c>
      <c r="M15" s="5"/>
    </row>
    <row r="16" spans="3:13" ht="48.75" customHeight="1" thickTop="1" thickBot="1" x14ac:dyDescent="0.3">
      <c r="C16" s="5"/>
      <c r="D16" s="12">
        <v>68</v>
      </c>
      <c r="E16" s="15">
        <f t="shared" si="0"/>
        <v>1</v>
      </c>
      <c r="F16" s="15">
        <f t="shared" si="1"/>
        <v>1</v>
      </c>
      <c r="G16" s="15">
        <f t="shared" si="1"/>
        <v>1</v>
      </c>
      <c r="H16" s="15">
        <f t="shared" si="1"/>
        <v>1</v>
      </c>
      <c r="I16" s="15">
        <f t="shared" si="1"/>
        <v>1</v>
      </c>
      <c r="J16" s="15">
        <f t="shared" si="1"/>
        <v>1</v>
      </c>
      <c r="K16" s="15">
        <f t="shared" si="1"/>
        <v>1</v>
      </c>
      <c r="L16" s="16">
        <f t="shared" si="1"/>
        <v>1</v>
      </c>
      <c r="M16" s="5"/>
    </row>
    <row r="17" spans="3:13" ht="48.75" customHeight="1" thickTop="1" thickBot="1" x14ac:dyDescent="0.3">
      <c r="C17" s="5"/>
      <c r="D17" s="12">
        <v>69</v>
      </c>
      <c r="E17" s="15">
        <f t="shared" si="0"/>
        <v>2</v>
      </c>
      <c r="F17" s="15">
        <f t="shared" si="1"/>
        <v>2</v>
      </c>
      <c r="G17" s="15">
        <f t="shared" si="1"/>
        <v>2</v>
      </c>
      <c r="H17" s="15">
        <f t="shared" si="1"/>
        <v>2</v>
      </c>
      <c r="I17" s="15">
        <f t="shared" si="1"/>
        <v>2</v>
      </c>
      <c r="J17" s="15">
        <f t="shared" si="1"/>
        <v>2</v>
      </c>
      <c r="K17" s="15">
        <f t="shared" si="1"/>
        <v>2</v>
      </c>
      <c r="L17" s="16">
        <f t="shared" si="1"/>
        <v>2</v>
      </c>
      <c r="M17" s="5"/>
    </row>
    <row r="18" spans="3:13" ht="48.75" customHeight="1" thickTop="1" thickBot="1" x14ac:dyDescent="0.3">
      <c r="C18" s="5"/>
      <c r="D18" s="12">
        <v>70</v>
      </c>
      <c r="E18" s="17">
        <f t="shared" si="0"/>
        <v>3</v>
      </c>
      <c r="F18" s="17">
        <f t="shared" si="1"/>
        <v>3</v>
      </c>
      <c r="G18" s="17">
        <f t="shared" si="1"/>
        <v>3</v>
      </c>
      <c r="H18" s="17">
        <f t="shared" si="1"/>
        <v>3</v>
      </c>
      <c r="I18" s="17">
        <f t="shared" si="1"/>
        <v>3</v>
      </c>
      <c r="J18" s="17">
        <f t="shared" si="1"/>
        <v>3</v>
      </c>
      <c r="K18" s="17">
        <f t="shared" si="1"/>
        <v>3</v>
      </c>
      <c r="L18" s="18">
        <f t="shared" si="1"/>
        <v>3</v>
      </c>
      <c r="M18" s="5"/>
    </row>
    <row r="19" spans="3:13" ht="16.5" thickTop="1" x14ac:dyDescent="0.2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6" spans="3:13" ht="26.25" x14ac:dyDescent="0.4">
      <c r="C26" s="2" t="s">
        <v>2</v>
      </c>
      <c r="D26" s="4" t="s">
        <v>22</v>
      </c>
    </row>
    <row r="28" spans="3:13" ht="16.5" thickBot="1" x14ac:dyDescent="0.3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3:13" ht="48.75" customHeight="1" thickTop="1" thickBot="1" x14ac:dyDescent="0.3">
      <c r="C29" s="5"/>
      <c r="D29" s="11"/>
      <c r="E29" s="12">
        <v>35</v>
      </c>
      <c r="F29" s="12">
        <v>36</v>
      </c>
      <c r="G29" s="12">
        <v>37</v>
      </c>
      <c r="H29" s="12">
        <v>38</v>
      </c>
      <c r="I29" s="12">
        <v>39</v>
      </c>
      <c r="J29" s="12">
        <v>40</v>
      </c>
      <c r="K29" s="12">
        <v>41</v>
      </c>
      <c r="L29" s="13">
        <v>42</v>
      </c>
      <c r="M29" s="5"/>
    </row>
    <row r="30" spans="3:13" ht="48.75" customHeight="1" thickTop="1" thickBot="1" x14ac:dyDescent="0.3">
      <c r="C30" s="5"/>
      <c r="D30" s="12">
        <v>62</v>
      </c>
      <c r="E30" s="20">
        <f t="shared" ref="E30:L38" si="2">-100%+(E$9+E10)/E$9</f>
        <v>-0.1428571428571429</v>
      </c>
      <c r="F30" s="20">
        <f t="shared" si="2"/>
        <v>-0.13888888888888884</v>
      </c>
      <c r="G30" s="20">
        <f t="shared" si="2"/>
        <v>-0.13513513513513509</v>
      </c>
      <c r="H30" s="20">
        <f t="shared" si="2"/>
        <v>-0.10526315789473684</v>
      </c>
      <c r="I30" s="20">
        <f t="shared" si="2"/>
        <v>-7.6923076923076872E-2</v>
      </c>
      <c r="J30" s="20">
        <f t="shared" si="2"/>
        <v>-5.0000000000000044E-2</v>
      </c>
      <c r="K30" s="20">
        <f t="shared" si="2"/>
        <v>-2.4390243902439046E-2</v>
      </c>
      <c r="L30" s="21">
        <f t="shared" si="2"/>
        <v>0</v>
      </c>
      <c r="M30" s="5"/>
    </row>
    <row r="31" spans="3:13" ht="48.75" customHeight="1" thickTop="1" thickBot="1" x14ac:dyDescent="0.3">
      <c r="C31" s="5"/>
      <c r="D31" s="12">
        <v>63</v>
      </c>
      <c r="E31" s="20">
        <f t="shared" si="2"/>
        <v>-0.11428571428571432</v>
      </c>
      <c r="F31" s="20">
        <f t="shared" si="2"/>
        <v>-0.11111111111111116</v>
      </c>
      <c r="G31" s="20">
        <f t="shared" si="2"/>
        <v>-0.10810810810810811</v>
      </c>
      <c r="H31" s="20">
        <f t="shared" si="2"/>
        <v>-0.10526315789473684</v>
      </c>
      <c r="I31" s="20">
        <f t="shared" si="2"/>
        <v>-7.6923076923076872E-2</v>
      </c>
      <c r="J31" s="20">
        <f t="shared" si="2"/>
        <v>-5.0000000000000044E-2</v>
      </c>
      <c r="K31" s="20">
        <f t="shared" si="2"/>
        <v>-2.4390243902439046E-2</v>
      </c>
      <c r="L31" s="21">
        <f t="shared" si="2"/>
        <v>0</v>
      </c>
      <c r="M31" s="5"/>
    </row>
    <row r="32" spans="3:13" ht="48.75" customHeight="1" thickTop="1" thickBot="1" x14ac:dyDescent="0.3">
      <c r="C32" s="5"/>
      <c r="D32" s="12">
        <v>64</v>
      </c>
      <c r="E32" s="20">
        <f t="shared" si="2"/>
        <v>-8.5714285714285743E-2</v>
      </c>
      <c r="F32" s="20">
        <f t="shared" si="2"/>
        <v>-8.333333333333337E-2</v>
      </c>
      <c r="G32" s="20">
        <f t="shared" si="2"/>
        <v>-8.108108108108103E-2</v>
      </c>
      <c r="H32" s="20">
        <f t="shared" si="2"/>
        <v>-7.8947368421052655E-2</v>
      </c>
      <c r="I32" s="20">
        <f t="shared" si="2"/>
        <v>-7.6923076923076872E-2</v>
      </c>
      <c r="J32" s="20">
        <f t="shared" si="2"/>
        <v>-5.0000000000000044E-2</v>
      </c>
      <c r="K32" s="20">
        <f t="shared" si="2"/>
        <v>-2.4390243902439046E-2</v>
      </c>
      <c r="L32" s="21">
        <f t="shared" si="2"/>
        <v>0</v>
      </c>
      <c r="M32" s="5"/>
    </row>
    <row r="33" spans="3:13" ht="48.75" customHeight="1" thickTop="1" thickBot="1" x14ac:dyDescent="0.3">
      <c r="C33" s="5"/>
      <c r="D33" s="12">
        <v>65</v>
      </c>
      <c r="E33" s="20">
        <f t="shared" si="2"/>
        <v>-5.7142857142857162E-2</v>
      </c>
      <c r="F33" s="20">
        <f t="shared" si="2"/>
        <v>-5.555555555555558E-2</v>
      </c>
      <c r="G33" s="20">
        <f t="shared" si="2"/>
        <v>-5.4054054054054057E-2</v>
      </c>
      <c r="H33" s="20">
        <f t="shared" si="2"/>
        <v>-5.2631578947368474E-2</v>
      </c>
      <c r="I33" s="20">
        <f t="shared" si="2"/>
        <v>-5.1282051282051322E-2</v>
      </c>
      <c r="J33" s="20">
        <f t="shared" si="2"/>
        <v>-5.0000000000000044E-2</v>
      </c>
      <c r="K33" s="20">
        <f t="shared" si="2"/>
        <v>-2.4390243902439046E-2</v>
      </c>
      <c r="L33" s="21">
        <f t="shared" si="2"/>
        <v>0</v>
      </c>
      <c r="M33" s="5"/>
    </row>
    <row r="34" spans="3:13" ht="48.75" customHeight="1" thickTop="1" thickBot="1" x14ac:dyDescent="0.3">
      <c r="C34" s="5"/>
      <c r="D34" s="12">
        <v>66</v>
      </c>
      <c r="E34" s="20">
        <f t="shared" si="2"/>
        <v>-2.8571428571428581E-2</v>
      </c>
      <c r="F34" s="20">
        <f t="shared" si="2"/>
        <v>-2.777777777777779E-2</v>
      </c>
      <c r="G34" s="20">
        <f t="shared" si="2"/>
        <v>-2.7027027027026973E-2</v>
      </c>
      <c r="H34" s="20">
        <f t="shared" si="2"/>
        <v>-2.6315789473684181E-2</v>
      </c>
      <c r="I34" s="20">
        <f t="shared" si="2"/>
        <v>-2.5641025641025661E-2</v>
      </c>
      <c r="J34" s="20">
        <f t="shared" si="2"/>
        <v>-2.5000000000000022E-2</v>
      </c>
      <c r="K34" s="20">
        <f t="shared" si="2"/>
        <v>-2.4390243902439046E-2</v>
      </c>
      <c r="L34" s="21">
        <f t="shared" si="2"/>
        <v>0</v>
      </c>
      <c r="M34" s="5"/>
    </row>
    <row r="35" spans="3:13" ht="48.75" customHeight="1" thickTop="1" thickBot="1" x14ac:dyDescent="0.3">
      <c r="C35" s="5"/>
      <c r="D35" s="13">
        <v>67</v>
      </c>
      <c r="E35" s="21">
        <f t="shared" si="2"/>
        <v>0</v>
      </c>
      <c r="F35" s="21">
        <f t="shared" si="2"/>
        <v>0</v>
      </c>
      <c r="G35" s="21">
        <f t="shared" si="2"/>
        <v>0</v>
      </c>
      <c r="H35" s="21">
        <f t="shared" si="2"/>
        <v>0</v>
      </c>
      <c r="I35" s="21">
        <f t="shared" si="2"/>
        <v>0</v>
      </c>
      <c r="J35" s="21">
        <f t="shared" si="2"/>
        <v>0</v>
      </c>
      <c r="K35" s="21">
        <f t="shared" si="2"/>
        <v>0</v>
      </c>
      <c r="L35" s="21">
        <f t="shared" si="2"/>
        <v>0</v>
      </c>
      <c r="M35" s="5"/>
    </row>
    <row r="36" spans="3:13" ht="48.75" customHeight="1" thickTop="1" thickBot="1" x14ac:dyDescent="0.3">
      <c r="C36" s="5"/>
      <c r="D36" s="12">
        <v>68</v>
      </c>
      <c r="E36" s="22">
        <f t="shared" si="2"/>
        <v>2.857142857142847E-2</v>
      </c>
      <c r="F36" s="22">
        <f t="shared" si="2"/>
        <v>2.7777777777777679E-2</v>
      </c>
      <c r="G36" s="22">
        <f t="shared" si="2"/>
        <v>2.7027027027026973E-2</v>
      </c>
      <c r="H36" s="22">
        <f t="shared" si="2"/>
        <v>2.6315789473684292E-2</v>
      </c>
      <c r="I36" s="22">
        <f t="shared" si="2"/>
        <v>2.564102564102555E-2</v>
      </c>
      <c r="J36" s="22">
        <f t="shared" si="2"/>
        <v>2.4999999999999911E-2</v>
      </c>
      <c r="K36" s="22">
        <f t="shared" si="2"/>
        <v>2.4390243902439046E-2</v>
      </c>
      <c r="L36" s="23">
        <f t="shared" si="2"/>
        <v>2.3809523809523725E-2</v>
      </c>
      <c r="M36" s="5"/>
    </row>
    <row r="37" spans="3:13" ht="48.75" customHeight="1" thickTop="1" thickBot="1" x14ac:dyDescent="0.3">
      <c r="C37" s="5"/>
      <c r="D37" s="12">
        <v>69</v>
      </c>
      <c r="E37" s="22">
        <f t="shared" si="2"/>
        <v>5.7142857142857162E-2</v>
      </c>
      <c r="F37" s="22">
        <f t="shared" si="2"/>
        <v>5.555555555555558E-2</v>
      </c>
      <c r="G37" s="22">
        <f t="shared" si="2"/>
        <v>5.4054054054053946E-2</v>
      </c>
      <c r="H37" s="22">
        <f t="shared" si="2"/>
        <v>5.2631578947368363E-2</v>
      </c>
      <c r="I37" s="22">
        <f t="shared" si="2"/>
        <v>5.1282051282051322E-2</v>
      </c>
      <c r="J37" s="22">
        <f t="shared" si="2"/>
        <v>5.0000000000000044E-2</v>
      </c>
      <c r="K37" s="22">
        <f t="shared" si="2"/>
        <v>4.8780487804878092E-2</v>
      </c>
      <c r="L37" s="23">
        <f t="shared" si="2"/>
        <v>4.7619047619047672E-2</v>
      </c>
      <c r="M37" s="5"/>
    </row>
    <row r="38" spans="3:13" ht="48.75" customHeight="1" thickTop="1" thickBot="1" x14ac:dyDescent="0.3">
      <c r="C38" s="5"/>
      <c r="D38" s="12">
        <v>70</v>
      </c>
      <c r="E38" s="24">
        <f t="shared" si="2"/>
        <v>8.5714285714285632E-2</v>
      </c>
      <c r="F38" s="24">
        <f t="shared" si="2"/>
        <v>8.3333333333333259E-2</v>
      </c>
      <c r="G38" s="24">
        <f t="shared" si="2"/>
        <v>8.1081081081081141E-2</v>
      </c>
      <c r="H38" s="24">
        <f t="shared" si="2"/>
        <v>7.8947368421052655E-2</v>
      </c>
      <c r="I38" s="24">
        <f t="shared" si="2"/>
        <v>7.6923076923076872E-2</v>
      </c>
      <c r="J38" s="24">
        <f t="shared" si="2"/>
        <v>7.4999999999999956E-2</v>
      </c>
      <c r="K38" s="24">
        <f t="shared" si="2"/>
        <v>7.3170731707317138E-2</v>
      </c>
      <c r="L38" s="25">
        <f t="shared" si="2"/>
        <v>7.1428571428571397E-2</v>
      </c>
      <c r="M38" s="5"/>
    </row>
    <row r="39" spans="3:13" ht="16.5" thickTop="1" x14ac:dyDescent="0.2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2" spans="3:13" ht="26.25" x14ac:dyDescent="0.4">
      <c r="C42" s="2" t="s">
        <v>14</v>
      </c>
      <c r="D42" s="4" t="s">
        <v>23</v>
      </c>
    </row>
    <row r="43" spans="3:13" ht="21" x14ac:dyDescent="0.35">
      <c r="D43" s="4" t="s">
        <v>3</v>
      </c>
    </row>
    <row r="45" spans="3:13" ht="21" x14ac:dyDescent="0.35">
      <c r="D45" s="4" t="s">
        <v>4</v>
      </c>
    </row>
    <row r="46" spans="3:13" ht="18.75" x14ac:dyDescent="0.3">
      <c r="H46" s="6" t="s">
        <v>6</v>
      </c>
      <c r="I46" s="7" t="s">
        <v>7</v>
      </c>
    </row>
    <row r="47" spans="3:13" ht="18.75" x14ac:dyDescent="0.3">
      <c r="H47" s="6" t="s">
        <v>5</v>
      </c>
      <c r="I47" s="7" t="s">
        <v>8</v>
      </c>
    </row>
    <row r="48" spans="3:13" ht="18.75" x14ac:dyDescent="0.3">
      <c r="H48" s="6" t="s">
        <v>15</v>
      </c>
      <c r="I48" s="8" t="s">
        <v>17</v>
      </c>
    </row>
    <row r="49" spans="8:16" ht="18.75" x14ac:dyDescent="0.3">
      <c r="H49" s="6" t="s">
        <v>16</v>
      </c>
      <c r="I49" s="8" t="s">
        <v>18</v>
      </c>
    </row>
    <row r="51" spans="8:16" ht="18.75" x14ac:dyDescent="0.3">
      <c r="H51" s="6" t="s">
        <v>12</v>
      </c>
      <c r="I51" s="7" t="s">
        <v>20</v>
      </c>
    </row>
    <row r="52" spans="8:16" ht="18.75" x14ac:dyDescent="0.3">
      <c r="H52" s="6" t="s">
        <v>9</v>
      </c>
      <c r="I52" s="7" t="s">
        <v>10</v>
      </c>
    </row>
    <row r="53" spans="8:16" ht="18.75" x14ac:dyDescent="0.3">
      <c r="H53" s="6" t="s">
        <v>11</v>
      </c>
      <c r="I53" s="7" t="s">
        <v>21</v>
      </c>
    </row>
    <row r="54" spans="8:16" ht="18.75" x14ac:dyDescent="0.3">
      <c r="H54" s="6" t="s">
        <v>13</v>
      </c>
      <c r="I54" s="7" t="s">
        <v>19</v>
      </c>
      <c r="P54" s="9">
        <f>1-30/35</f>
        <v>0.1428571428571429</v>
      </c>
    </row>
  </sheetData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TABELLE DI FLEX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 SALERNO</dc:creator>
  <cp:lastModifiedBy>nicola salerno</cp:lastModifiedBy>
  <dcterms:created xsi:type="dcterms:W3CDTF">2015-03-17T14:47:32Z</dcterms:created>
  <dcterms:modified xsi:type="dcterms:W3CDTF">2020-10-02T13:10:18Z</dcterms:modified>
</cp:coreProperties>
</file>